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egranadoso\Downloads\"/>
    </mc:Choice>
  </mc:AlternateContent>
  <bookViews>
    <workbookView xWindow="0" yWindow="0" windowWidth="20490" windowHeight="7455" activeTab="1"/>
  </bookViews>
  <sheets>
    <sheet name="info ips" sheetId="1" r:id="rId1"/>
    <sheet name="TD" sheetId="3" r:id="rId2"/>
    <sheet name="ESTADO DE CADA FACTURA" sheetId="2" r:id="rId3"/>
  </sheets>
  <definedNames>
    <definedName name="_xlnm._FilterDatabase" localSheetId="2" hidden="1">'ESTADO DE CADA FACTURA'!$A$2:$AR$48</definedName>
  </definedNames>
  <calcPr calcId="152511"/>
  <pivotCaches>
    <pivotCache cacheId="11" r:id="rId4"/>
  </pivotCaches>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1" i="2" l="1"/>
  <c r="AO1" i="2"/>
  <c r="Y1" i="2"/>
  <c r="X1" i="2"/>
  <c r="V1" i="2"/>
  <c r="T1" i="2"/>
  <c r="S1" i="2"/>
  <c r="R1" i="2"/>
  <c r="Q1" i="2"/>
  <c r="P1" i="2"/>
  <c r="K1" i="2"/>
  <c r="J1" i="2"/>
  <c r="G48"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<sst xmlns="http://schemas.openxmlformats.org/spreadsheetml/2006/main" count="719" uniqueCount="174">
  <si>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</si>
  <si>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</si>
  <si>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</si>
  <si>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</si>
  <si>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</si>
  <si>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</si>
  <si>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</si>
  <si>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</si>
  <si>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</si>
  <si>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</si>
  <si>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</si>
  <si>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MEDICINA INTEGRAL EN CASA </t>
  </si>
  <si>
    <t>FE</t>
  </si>
  <si>
    <t>evento</t>
  </si>
  <si>
    <t>cali</t>
  </si>
  <si>
    <t>domiciliaria</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</si>
  <si>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</si>
  <si>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</si>
  <si>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</si>
  <si>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</si>
  <si>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</si>
  <si>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</si>
  <si>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</si>
  <si>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</si>
  <si>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</si>
  <si>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</si>
  <si>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</si>
  <si>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</si>
  <si>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</si>
  <si>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VALOR_NOTA_DEBITO</t>
  </si>
  <si>
    <t>VALOR_DESCCOMERCIAL</t>
  </si>
  <si>
    <t>VALOR_GLOSA_ACEPTDA</t>
  </si>
  <si>
    <t>VALOR_CRUZADO_SASS</t>
  </si>
  <si>
    <t>SALDO_SASS</t>
  </si>
  <si>
    <t>RETENCION</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</si>
  <si>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</si>
  <si>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</si>
  <si>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</si>
  <si>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</si>
  <si>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</si>
  <si>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</si>
  <si>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</si>
  <si>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</si>
  <si>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</si>
  <si>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</si>
  <si>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</si>
  <si>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</si>
  <si>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</si>
  <si>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</si>
  <si>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</si>
  <si>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</si>
  <si>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</si>
  <si>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SI</t>
  </si>
  <si>
    <t>B)Factura sin saldo ERP/conciliar diferencia glosa aceptada</t>
  </si>
  <si>
    <t>OK</t>
  </si>
  <si>
    <t>C)Glosas total pendiente por respuesta de IPS/conciliar diferencia valor de factura</t>
  </si>
  <si>
    <t>Z)Validar manual</t>
  </si>
  <si>
    <t>FACTURA</t>
  </si>
  <si>
    <t>FE_62173</t>
  </si>
  <si>
    <t>FE_74695</t>
  </si>
  <si>
    <t>FE_81715</t>
  </si>
  <si>
    <t>FE_76739</t>
  </si>
  <si>
    <t>FE_79838</t>
  </si>
  <si>
    <t>FE_82887</t>
  </si>
  <si>
    <t>FE_85293</t>
  </si>
  <si>
    <t>FE_85294</t>
  </si>
  <si>
    <t>FE_87032</t>
  </si>
  <si>
    <t>FE_87033</t>
  </si>
  <si>
    <t>FE_87034</t>
  </si>
  <si>
    <t>FE_87035</t>
  </si>
  <si>
    <t>FE_87036</t>
  </si>
  <si>
    <t>FE_87037</t>
  </si>
  <si>
    <t>FE_88316</t>
  </si>
  <si>
    <t>FE_88330</t>
  </si>
  <si>
    <t>FE_84410</t>
  </si>
  <si>
    <t>FE_84413</t>
  </si>
  <si>
    <t>FE_84415</t>
  </si>
  <si>
    <t>FE_84418</t>
  </si>
  <si>
    <t>FE_84420</t>
  </si>
  <si>
    <t>FE_85292</t>
  </si>
  <si>
    <t>FE_81711</t>
  </si>
  <si>
    <t>FE_81712</t>
  </si>
  <si>
    <t>FE_81713</t>
  </si>
  <si>
    <t>FE_81714</t>
  </si>
  <si>
    <t>FE_77747</t>
  </si>
  <si>
    <t>FE_78080</t>
  </si>
  <si>
    <t>FE_78923</t>
  </si>
  <si>
    <t>FE_82884</t>
  </si>
  <si>
    <t>FE_76672</t>
  </si>
  <si>
    <t>FE_76676</t>
  </si>
  <si>
    <t>FE_76667</t>
  </si>
  <si>
    <t>FE_79203</t>
  </si>
  <si>
    <t>FE_79204</t>
  </si>
  <si>
    <t>FE_79837</t>
  </si>
  <si>
    <t>FE_67924</t>
  </si>
  <si>
    <t>FE_70916</t>
  </si>
  <si>
    <t>FE_70919</t>
  </si>
  <si>
    <t>FE_73700</t>
  </si>
  <si>
    <t>FE_74691</t>
  </si>
  <si>
    <t>FE_44049</t>
  </si>
  <si>
    <t>FE_78924</t>
  </si>
  <si>
    <t>FE_79201</t>
  </si>
  <si>
    <t>FE_79202</t>
  </si>
  <si>
    <t>FE_76669</t>
  </si>
  <si>
    <t>LLAVE</t>
  </si>
  <si>
    <t>900169638_FE_62173</t>
  </si>
  <si>
    <t>900169638_FE_74695</t>
  </si>
  <si>
    <t>900169638_FE_81715</t>
  </si>
  <si>
    <t>900169638_FE_76739</t>
  </si>
  <si>
    <t>900169638_FE_79838</t>
  </si>
  <si>
    <t>900169638_FE_82887</t>
  </si>
  <si>
    <t>900169638_FE_85293</t>
  </si>
  <si>
    <t>900169638_FE_85294</t>
  </si>
  <si>
    <t>900169638_FE_87032</t>
  </si>
  <si>
    <t>900169638_FE_87033</t>
  </si>
  <si>
    <t>900169638_FE_87034</t>
  </si>
  <si>
    <t>900169638_FE_87035</t>
  </si>
  <si>
    <t>900169638_FE_87036</t>
  </si>
  <si>
    <t>900169638_FE_87037</t>
  </si>
  <si>
    <t>900169638_FE_88316</t>
  </si>
  <si>
    <t>900169638_FE_88330</t>
  </si>
  <si>
    <t>900169638_FE_84410</t>
  </si>
  <si>
    <t>900169638_FE_84413</t>
  </si>
  <si>
    <t>900169638_FE_84415</t>
  </si>
  <si>
    <t>900169638_FE_84418</t>
  </si>
  <si>
    <t>900169638_FE_84420</t>
  </si>
  <si>
    <t>900169638_FE_85292</t>
  </si>
  <si>
    <t>900169638_FE_81711</t>
  </si>
  <si>
    <t>900169638_FE_81712</t>
  </si>
  <si>
    <t>900169638_FE_81713</t>
  </si>
  <si>
    <t>900169638_FE_81714</t>
  </si>
  <si>
    <t>900169638_FE_77747</t>
  </si>
  <si>
    <t>900169638_FE_78080</t>
  </si>
  <si>
    <t>900169638_FE_78923</t>
  </si>
  <si>
    <t>900169638_FE_82884</t>
  </si>
  <si>
    <t>900169638_FE_76672</t>
  </si>
  <si>
    <t>900169638_FE_76676</t>
  </si>
  <si>
    <t>900169638_FE_76667</t>
  </si>
  <si>
    <t>900169638_FE_79203</t>
  </si>
  <si>
    <t>900169638_FE_79204</t>
  </si>
  <si>
    <t>900169638_FE_79837</t>
  </si>
  <si>
    <t>900169638_FE_67924</t>
  </si>
  <si>
    <t>900169638_FE_70916</t>
  </si>
  <si>
    <t>900169638_FE_70919</t>
  </si>
  <si>
    <t>900169638_FE_73700</t>
  </si>
  <si>
    <t>900169638_FE_74691</t>
  </si>
  <si>
    <t>900169638_FE_44049</t>
  </si>
  <si>
    <t>900169638_FE_78924</t>
  </si>
  <si>
    <t>900169638_FE_79201</t>
  </si>
  <si>
    <t>900169638_FE_79202</t>
  </si>
  <si>
    <t>900169638_FE_76669</t>
  </si>
  <si>
    <t>ESTADO EPS 31/05/2023</t>
  </si>
  <si>
    <t>POR PAGAR SAP</t>
  </si>
  <si>
    <t>VALOR_GLOSA_DEVOLUCION</t>
  </si>
  <si>
    <t>VALOR_CANCELADO_SAP</t>
  </si>
  <si>
    <t>OBSERVACION_GLOSA_DEVOLUCION</t>
  </si>
  <si>
    <t>FACTURA EN PROGRAMACION DE PAGO</t>
  </si>
  <si>
    <t>VAGLO</t>
  </si>
  <si>
    <t>GLOSA</t>
  </si>
  <si>
    <t>DEVOLUCION</t>
  </si>
  <si>
    <t>GLOSA POR CONCILIAR</t>
  </si>
  <si>
    <t>FACTURA DEVUELTA</t>
  </si>
  <si>
    <t xml:space="preserve">.AUT. SE REALIZA GLOSA PARCIAL PUESTO QUE ESTAN FACTURANDO 31  UNIDADES DE ENFERMERIA 24HRS Y SOLO SE ENCUENTRAN AUTORIZOS 30, TAMBIEN EN EL FORMATO KARDEX ADJUNTO POR USTEDES, SOP RTAN 30 TAMBIEN. MANUEL M                                                                                                                                                                                                                                                                                                                                                                                                                                                                                                                                  </t>
  </si>
  <si>
    <t xml:space="preserve">AUT SE DEVUELVE FACTURA LA AUTORIZACION QUE ENVIAN 223158538583966  ESTA GENERADA PARA OTRO PRESTADOR NIT               900348416 MEDICINA DOMICILIAR DE COLOMBIA SAS GESTIONAR LA A UTORIAZACION CON EL AREA ENCARGADA.MILENA                                                                                                                                                                                                                                                                                                                                                                                                                                                                                                                  </t>
  </si>
  <si>
    <t xml:space="preserve">AUT SE DEVUELVE FACTURA GESTIONAR CON EL AREA ENCARGADA DE A UTORIZACIONES ENVIAN NAP 22315606851240 NO EXITE EN SISTEMAY NO HAY GNEERADO AUT DE 15 DIGITOS PARA ESTE SERVICIO.MILEN A                                                                                                                                                                                                                                                                                                                                                                                                                                                                                                                                                          </t>
  </si>
  <si>
    <t xml:space="preserve">TUTELA SE DEVUELV FACTURA LA AUTORIZACION 230206046530313 ES TA GENERADA PARA OTRO PRESTADOR REVISAR CON EL AREA ENCARGAA DE AUTORIZACIONES ESTA PARA NIT 900349416 MEDICINA DOMICIL IARIA. NO SE PUEDE REALIZAR LA VALIDACION PARA PAGO.MILENA                                                                                                                                                                                                                                                                                                                                                                                                                                                                                                                                                                                                                                                                                                                                                                                                                                                                                                                                                                                                                                                                                                                                                                                                                                                                                                             </t>
  </si>
  <si>
    <t xml:space="preserve">NO PBS SE DEVUELVE FACTURA NO PASA LA VALIDACION APTA PARA P AGO NO ESTA REPORTADA EN LA WEB SERVICE.MILENA                                                                                                                                                                                                                                                                                                                                                                                                                                                                                                                                                                                                                                                                                                                                                                                                                                                                                                                                                                                                                                                                                                                                                                                                                                                                                                                                                                                                                                                 </t>
  </si>
  <si>
    <t>GLOSA POR CONCILIAR/PROGRAMACION DE PAGO</t>
  </si>
  <si>
    <t>AUT SE DEVUELVE 821 SOPORTE FACTURA MULTIUSUARIO LA AUTORIZA CION 230338544267440 YA FUE CANCELADA EN LA FACTURA FE 82884 LA CUAL FACTURAN #1 Y NO SE PUEDE PAGAR UNA AUTORIZACION A 2RIZADO EN LA MISMA FACTURA PARA PODER CURZAR LA AUT EL SISTMEA NO PERMITE PAGAR UNA AUT YA PAGA EN OTRA.MILENA</t>
  </si>
  <si>
    <t>NO PBS SE DEVUELVE FACTURA VALIDAR NO REPORTADA ENLA WED SERVICE NO SALE APTA PARA PAGO.MILENA</t>
  </si>
  <si>
    <t>Total general</t>
  </si>
  <si>
    <t xml:space="preserve"> TIPIFICACION</t>
  </si>
  <si>
    <t xml:space="preserve"> CANT FACT</t>
  </si>
  <si>
    <t xml:space="preserve"> SALDO_FACT_IPS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</si>
</sst>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 #,##0_-;\-&quot;$&quot;\ * #,##0_-;_-&quot;$&quot;\ * &quot;-&quot;_-;_-@_-"/>
    <numFmt numFmtId="41" formatCode="_-* #,##0_-;\-* #,##0_-;_-* &quot;-&quot;_-;_-@_-"/>
    <numFmt numFmtId="44" formatCode="_-&quot;$&quot;\ * #,##0.00_-;\-&quot;$&quot;\ * #,##0.00_-;_-&quot;$&quot;\ * &quot;-&quot;??_-;_-@_-"/>
    <numFmt numFmtId="164" formatCode="_-&quot;$&quot;\ * #,##0_-;\-&quot;$&quot;\ * #,##0_-;_-&quot;$&quot;\ * &quot;-&quot;??_-;_-@_-"/>
  </numFmts>
  <fonts count="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4" fillId="0" borderId="0" applyFont="0" applyFill="0" applyBorder="0" applyAlignment="0" applyProtection="0"/>
    <xf numFmtId="41" fontId="4" fillId="0" borderId="0" applyFont="0" applyFill="0" applyBorder="0" applyAlignment="0" applyProtection="0"/>
  </cellStyleXfs>
  <cellXfs count="21">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5" fillId="0" borderId="1" xfId="0" applyFont="1" applyBorder="1"/>
    <xf numFmtId="0" fontId="0" fillId="0" borderId="1" xfId="0" applyBorder="1" applyAlignment="1">
      <alignment horizontal="center"/>
    </xf>
    <xf numFmtId="0" fontId="5" fillId="0" borderId="1" xfId="0" applyFont="1" applyBorder="1" applyAlignment="1">
      <alignment horizontal="center"/>
    </xf>
    <xf numFmtId="164" fontId="0" fillId="0" borderId="1" xfId="0" applyNumberFormat="1" applyBorder="1"/>
    <xf numFmtId="14" fontId="0" fillId="0" borderId="1" xfId="0" applyNumberFormat="1" applyBorder="1" applyAlignment="1">
      <alignment horizontal="center"/>
    </xf>
    <xf numFmtId="164" fontId="0" fillId="0" borderId="1" xfId="1" applyNumberFormat="1" applyFont="1" applyBorder="1" applyAlignment="1">
      <alignment horizontal="center"/>
    </xf>
    <xf numFmtId="14" fontId="0" fillId="0" borderId="1" xfId="0" applyNumberFormat="1" applyBorder="1"/>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41" fontId="0" fillId="0" borderId="1" xfId="2" applyFont="1" applyBorder="1"/>
    <xf numFmtId="41" fontId="0" fillId="0" borderId="0" xfId="2" applyFont="1"/>
    <xf numFmtId="1" fontId="0" fillId="0" borderId="1" xfId="0" applyNumberFormat="1" applyBorder="1"/>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cellXfs>
  <cellStyles count="3">
    <cellStyle name="Millares [0]" xfId="2" builtinId="6"/>
    <cellStyle name="Moneda" xfId="1" builtinId="4"/>
    <cellStyle name="Normal" xfId="0" builtinId="0"/>
  </cellStyles>
  <dxfs count="40">
    <dxf>
      <numFmt numFmtId="33" formatCode="_-* #,##0_-;\-* #,##0_-;_-* &quot;-&quot;_-;_-@_-"/>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82.452396064815" createdVersion="5" refreshedVersion="5" minRefreshableVersion="3" recordCount="46">
  <cacheSource type="worksheet">
    <worksheetSource ref="A2:AR48" sheet="ESTADO DE CADA FACTURA"/>
  </cacheSource>
  <cacheFields count="44">
    <cacheField name="NIT_IPS" numFmtId="0">
      <sharedItems containsSemiMixedTypes="0" containsString="0" containsNumber="1" containsInteger="1" minValue="900169638" maxValue="900169638"/>
    </cacheField>
    <cacheField name=" ENTIDAD" numFmtId="0">
      <sharedItems/>
    </cacheField>
    <cacheField name="PrefijoFactura" numFmtId="0">
      <sharedItems/>
    </cacheField>
    <cacheField name="NUMERO_FACTURA" numFmtId="0">
      <sharedItems containsSemiMixedTypes="0" containsString="0" containsNumber="1" containsInteger="1" minValue="44049" maxValue="88330"/>
    </cacheField>
    <cacheField name="PREFIJO_SASS" numFmtId="0">
      <sharedItems/>
    </cacheField>
    <cacheField name="NUMERO_FACT_SASSS" numFmtId="0">
      <sharedItems containsSemiMixedTypes="0" containsString="0" containsNumber="1" containsInteger="1" minValue="44049" maxValue="88330"/>
    </cacheField>
    <cacheField name="FACTURA" numFmtId="0">
      <sharedItems/>
    </cacheField>
    <cacheField name="LLAVE" numFmtId="0">
      <sharedItems/>
    </cacheField>
    <cacheField name="FECHA_FACT_IPS" numFmtId="14">
      <sharedItems containsSemiMixedTypes="0" containsNonDate="0" containsDate="1" containsString="0" minDate="2022-08-26T00:00:00" maxDate="2023-05-01T00:00:00"/>
    </cacheField>
    <cacheField name="VALOR_FACT_IPS" numFmtId="41">
      <sharedItems containsSemiMixedTypes="0" containsString="0" containsNumber="1" containsInteger="1" minValue="4569" maxValue="5937255"/>
    </cacheField>
    <cacheField name="SALDO_FACT_IPS" numFmtId="41">
      <sharedItems containsSemiMixedTypes="0" containsString="0" containsNumber="1" containsInteger="1" minValue="4569" maxValue="5937255"/>
    </cacheField>
    <cacheField name="OBSERVACION_SASS" numFmtId="0">
      <sharedItems/>
    </cacheField>
    <cacheField name="ESTADO EPS 31/05/2023" numFmtId="0">
      <sharedItems count="4">
        <s v="GLOSA POR CONCILIAR"/>
        <s v="FACTURA DEVUELTA"/>
        <s v="GLOSA POR CONCILIAR/PROGRAMACION DE PAGO"/>
        <s v="FACTURA EN PROGRAMACION DE PAGO"/>
      </sharedItems>
    </cacheField>
    <cacheField name="POR PAGAR SAP" numFmtId="0">
      <sharedItems containsNonDate="0" containsString="0" containsBlank="1"/>
    </cacheField>
    <cacheField name="VALIDACION_ALFA_FACT" numFmtId="0">
      <sharedItems/>
    </cacheField>
    <cacheField name="VALOR_RADICADO_FACT" numFmtId="41">
      <sharedItems containsSemiMixedTypes="0" containsString="0" containsNumber="1" containsInteger="1" minValue="39442" maxValue="11422634"/>
    </cacheField>
    <cacheField name="VALOR_NOTA_CREDITO" numFmtId="41">
      <sharedItems containsSemiMixedTypes="0" containsString="0" containsNumber="1" containsInteger="1" minValue="0" maxValue="0"/>
    </cacheField>
    <cacheField name="VALOR_NOTA_DEBITO" numFmtId="41">
      <sharedItems containsSemiMixedTypes="0" containsString="0" containsNumber="1" containsInteger="1" minValue="0" maxValue="0"/>
    </cacheField>
    <cacheField name="VALOR_DESCCOMERCIAL" numFmtId="41">
      <sharedItems containsSemiMixedTypes="0" containsString="0" containsNumber="1" containsInteger="1" minValue="0" maxValue="0"/>
    </cacheField>
    <cacheField name="VALOR_GLOSA_ACEPTDA" numFmtId="41">
      <sharedItems containsSemiMixedTypes="0" containsString="0" containsNumber="1" containsInteger="1" minValue="0" maxValue="195433"/>
    </cacheField>
    <cacheField name="VAGLO" numFmtId="41">
      <sharedItems containsBlank="1"/>
    </cacheField>
    <cacheField name="VALOR_GLOSA_DEVOLUCION" numFmtId="41">
      <sharedItems containsSemiMixedTypes="0" containsString="0" containsNumber="1" containsInteger="1" minValue="0" maxValue="1564464"/>
    </cacheField>
    <cacheField name="OBSERVACION_GLOSA_DEVOLUCION" numFmtId="0">
      <sharedItems containsBlank="1" longText="1"/>
    </cacheField>
    <cacheField name="VALOR_CRUZADO_SASS" numFmtId="41">
      <sharedItems containsSemiMixedTypes="0" containsString="0" containsNumber="1" containsInteger="1" minValue="0" maxValue="0"/>
    </cacheField>
    <cacheField name="SALDO_SASS" numFmtId="41">
      <sharedItems containsSemiMixedTypes="0" containsString="0" containsNumber="1" containsInteger="1" minValue="0" maxValue="11422634"/>
    </cacheField>
    <cacheField name="VALOR_CANCELADO_SAP" numFmtId="0">
      <sharedItems containsNonDate="0" containsString="0" containsBlank="1"/>
    </cacheField>
    <cacheField name="RETENCION"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String="0" containsBlank="1" containsNumber="1" containsInteger="1" minValue="210908493387004" maxValue="230938544516854"/>
    </cacheField>
    <cacheField name="ENTIDAD_RESPONSABLE_PAGO" numFmtId="0">
      <sharedItems containsNonDate="0" containsString="0" containsBlank="1"/>
    </cacheField>
    <cacheField name="FECHA_RAD_IPS" numFmtId="14">
      <sharedItems containsSemiMixedTypes="0" containsNonDate="0" containsDate="1" containsString="0" minDate="2022-10-24T00:00:00" maxDate="2023-06-29T00:00:00"/>
    </cacheField>
    <cacheField name="FECHA_RAD_INICIAL_SASS" numFmtId="0">
      <sharedItems containsNonDate="0" containsString="0" containsBlank="1"/>
    </cacheField>
    <cacheField name="ULTIMO_ESTADO_FACT" numFmtId="0">
      <sharedItems containsSemiMixedTypes="0" containsString="0"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emiMixedTypes="0" containsString="0" containsNumber="1" containsInteger="1" minValue="1" maxValue="2"/>
    </cacheField>
    <cacheField name="F_PROBABLE_PAGO_SASS" numFmtId="0">
      <sharedItems containsSemiMixedTypes="0" containsString="0" containsNumber="1" containsInteger="1" minValue="20220130" maxValue="21001231"/>
    </cacheField>
    <cacheField name="F_RAD_SASS" numFmtId="0">
      <sharedItems containsSemiMixedTypes="0" containsString="0" containsNumber="1" containsInteger="1" minValue="20220111" maxValue="20230522"/>
    </cacheField>
    <cacheField name="VALOR_REPORTADO_CRICULAR 030" numFmtId="41">
      <sharedItems containsSemiMixedTypes="0" containsString="0" containsNumber="1" containsInteger="1" minValue="39442" maxValue="11422634"/>
    </cacheField>
    <cacheField name="VALOR_GLOSA_ACEPTADA_REPORTADO_CIRCULAR 030" numFmtId="41">
      <sharedItems containsSemiMixedTypes="0" containsString="0" containsNumber="1" containsInteger="1" minValue="0" maxValue="195433"/>
    </cacheField>
    <cacheField name="OBSERVACION_GLOSA_ACEPTADA" numFmtId="0">
      <sharedItems containsNonDate="0" containsString="0" containsBlank="1"/>
    </cacheField>
    <cacheField name="F_CORTE" numFmtId="14">
      <sharedItems containsSemiMixedTypes="0" containsNonDate="0" containsDate="1" containsString="0" minDate="2023-05-31T00:00:00" maxDate="2023-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6">
  <r>
    <n v="900169638"/>
    <s v="MEDICINA INTEGRAL EN CASA "/>
    <s v="FE"/>
    <n v="62173"/>
    <s v="FE"/>
    <n v="62173"/>
    <s v="FE_62173"/>
    <s v="900169638_FE_62173"/>
    <d v="2022-12-26T00:00:00"/>
    <n v="191525"/>
    <n v="191525"/>
    <s v="B)Factura sin saldo ERP/conciliar diferencia glosa aceptada"/>
    <x v="0"/>
    <m/>
    <s v="OK"/>
    <n v="195433"/>
    <n v="0"/>
    <n v="0"/>
    <n v="0"/>
    <n v="195433"/>
    <s v="GLOSA"/>
    <n v="0"/>
    <s v=".AUT. SE REALIZA GLOSA PARCIAL PUESTO QUE ESTAN FACTURANDO 31  UNIDADES DE ENFERMERIA 24HRS Y SOLO SE ENCUENTRAN AUTORIZOS 30, TAMBIEN EN EL FORMATO KARDEX ADJUNTO POR USTEDES, SOP RTAN 30 TAMBIEN. MANUEL M                                                                                                                                                                                                                                                                                                                                                                                                                                                                                                                                  "/>
    <n v="0"/>
    <n v="0"/>
    <m/>
    <m/>
    <m/>
    <m/>
    <m/>
    <n v="221828554325936"/>
    <m/>
    <d v="2023-02-23T00:00:00"/>
    <m/>
    <n v="2"/>
    <m/>
    <s v="SI"/>
    <n v="2"/>
    <n v="20230516"/>
    <n v="20230502"/>
    <n v="195433"/>
    <n v="195433"/>
    <m/>
    <d v="2023-05-31T00:00:00"/>
  </r>
  <r>
    <n v="900169638"/>
    <s v="MEDICINA INTEGRAL EN CASA "/>
    <s v="FE"/>
    <n v="74695"/>
    <s v="FE"/>
    <n v="74695"/>
    <s v="FE_74695"/>
    <s v="900169638_FE_74695"/>
    <d v="2022-11-30T00:00:00"/>
    <n v="1436954"/>
    <n v="1436954"/>
    <s v="C)Glosas total pendiente por respuesta de IPS/conciliar diferencia valor de factura"/>
    <x v="1"/>
    <m/>
    <s v="OK"/>
    <n v="1466280"/>
    <n v="0"/>
    <n v="0"/>
    <n v="0"/>
    <n v="0"/>
    <s v="DEVOLUCION"/>
    <n v="1466280"/>
    <s v="AUT SE DEVUELVE FACTURA LA AUTORIZACION QUE ENVIAN 223158538583966  ESTA GENERADA PARA OTRO PRESTADOR NIT               900348416 MEDICINA DOMICILIAR DE COLOMBIA SAS GESTIONAR LA A UTORIAZACION CON EL AREA ENCARGADA.MILENA                                                                                                                                                                                                                                                                                                                                                                                                                                                                                                                  "/>
    <n v="0"/>
    <n v="1466280"/>
    <m/>
    <m/>
    <m/>
    <m/>
    <m/>
    <m/>
    <m/>
    <d v="2023-01-28T00:00:00"/>
    <m/>
    <n v="9"/>
    <m/>
    <s v="SI"/>
    <n v="1"/>
    <n v="21001231"/>
    <n v="20221219"/>
    <n v="1466280"/>
    <n v="0"/>
    <m/>
    <d v="2023-05-31T00:00:00"/>
  </r>
  <r>
    <n v="900169638"/>
    <s v="MEDICINA INTEGRAL EN CASA "/>
    <s v="FE"/>
    <n v="81715"/>
    <s v="FE"/>
    <n v="81715"/>
    <s v="FE_81715"/>
    <s v="900169638_FE_81715"/>
    <d v="2023-02-28T00:00:00"/>
    <n v="3846086"/>
    <n v="3846086"/>
    <s v="C)Glosas total pendiente por respuesta de IPS/conciliar diferencia valor de factura"/>
    <x v="2"/>
    <m/>
    <s v="OK"/>
    <n v="3924578"/>
    <n v="0"/>
    <n v="0"/>
    <n v="0"/>
    <n v="0"/>
    <m/>
    <n v="39442"/>
    <s v="AUT SE DEVUELVE 821 SOPORTE FACTURA MULTIUSUARIO LA AUTORIZA CION 230338544267440 YA FUE CANCELADA EN LA FACTURA FE 82884 LA CUAL FACTURAN #1 Y NO SE PUEDE PAGAR UNA AUTORIZACION A 2RIZADO EN LA MISMA FACTURA PARA PODER CURZAR LA AUT EL SISTMEA NO PERMITE PAGAR UNA AUT YA PAGA EN OTRA.MILENA"/>
    <n v="0"/>
    <n v="3924578"/>
    <m/>
    <m/>
    <m/>
    <m/>
    <m/>
    <n v="230338544267440"/>
    <m/>
    <d v="2023-04-28T00:00:00"/>
    <m/>
    <n v="9"/>
    <m/>
    <s v="SI"/>
    <n v="1"/>
    <n v="21001231"/>
    <n v="20230521"/>
    <n v="3924578"/>
    <n v="0"/>
    <m/>
    <d v="2023-05-31T00:00:00"/>
  </r>
  <r>
    <n v="900169638"/>
    <s v="MEDICINA INTEGRAL EN CASA "/>
    <s v="FE"/>
    <n v="76739"/>
    <s v="FE"/>
    <n v="76739"/>
    <s v="FE_76739"/>
    <s v="900169638_FE_76739"/>
    <d v="2022-12-31T00:00:00"/>
    <n v="1533175"/>
    <n v="1533175"/>
    <s v="C)Glosas total pendiente por respuesta de IPS/conciliar diferencia valor de factura"/>
    <x v="1"/>
    <m/>
    <s v="OK"/>
    <n v="1564464"/>
    <n v="0"/>
    <n v="0"/>
    <n v="0"/>
    <n v="0"/>
    <s v="DEVOLUCION"/>
    <n v="1564464"/>
    <s v="AUT SE DEVUELVE FACTURA GESTIONAR CON EL AREA ENCARGADA DE A UTORIZACIONES ENVIAN NAP 22315606851240 NO EXITE EN SISTEMAY NO HAY GNEERADO AUT DE 15 DIGITOS PARA ESTE SERVICIO.MILEN A                                                                                                                                                                                                                                                                                                                                                                                                                                                                                                                                                          "/>
    <n v="0"/>
    <n v="1564464"/>
    <m/>
    <m/>
    <m/>
    <m/>
    <m/>
    <m/>
    <m/>
    <d v="2023-02-28T00:00:00"/>
    <m/>
    <n v="9"/>
    <m/>
    <s v="SI"/>
    <n v="1"/>
    <n v="21001231"/>
    <n v="20230110"/>
    <n v="1564464"/>
    <n v="0"/>
    <m/>
    <d v="2023-05-31T00:00:00"/>
  </r>
  <r>
    <n v="900169638"/>
    <s v="MEDICINA INTEGRAL EN CASA "/>
    <s v="FE"/>
    <n v="79838"/>
    <s v="FE"/>
    <n v="79838"/>
    <s v="FE_79838"/>
    <s v="900169638_FE_79838"/>
    <d v="2023-01-31T00:00:00"/>
    <n v="1405410"/>
    <n v="1405410"/>
    <s v="C)Glosas total pendiente por respuesta de IPS/conciliar diferencia valor de factura"/>
    <x v="1"/>
    <m/>
    <s v="OK"/>
    <n v="1434092"/>
    <n v="0"/>
    <n v="0"/>
    <n v="0"/>
    <n v="0"/>
    <s v="DEVOLUCION"/>
    <n v="0"/>
    <s v="TUTELA SE DEVUELV FACTURA LA AUTORIZACION 230206046530313 ES TA GENERADA PARA OTRO PRESTADOR REVISAR CON EL AREA ENCARGAA DE AUTORIZACIONES ESTA PARA NIT 900349416 MEDICINA DOMICIL IARIA. NO SE PUEDE REALIZAR LA VALIDACION PARA PAGO.MILENA                                                                                                                                                                                                                                                                                                                                                                                                                                                                                                                                                                                                                                                                                                                                                                                                                                                                                                                                                                                                                                                                                                                                                                                                                                                                                                             "/>
    <n v="0"/>
    <n v="1434092"/>
    <m/>
    <m/>
    <m/>
    <m/>
    <m/>
    <m/>
    <m/>
    <d v="2023-03-31T00:00:00"/>
    <m/>
    <n v="9"/>
    <m/>
    <s v="SI"/>
    <n v="1"/>
    <n v="21001231"/>
    <n v="20230220"/>
    <n v="1434092"/>
    <n v="0"/>
    <m/>
    <d v="2023-05-31T00:00:00"/>
  </r>
  <r>
    <n v="900169638"/>
    <s v="MEDICINA INTEGRAL EN CASA "/>
    <s v="FE"/>
    <n v="82887"/>
    <s v="FE"/>
    <n v="82887"/>
    <s v="FE_82887"/>
    <s v="900169638_FE_82887"/>
    <d v="2023-02-28T00:00:00"/>
    <n v="1277646"/>
    <n v="1277646"/>
    <s v="C)Glosas total pendiente por respuesta de IPS/conciliar diferencia valor de factura"/>
    <x v="1"/>
    <m/>
    <s v="OK"/>
    <n v="1303720"/>
    <n v="0"/>
    <n v="0"/>
    <n v="0"/>
    <n v="0"/>
    <m/>
    <n v="1303720"/>
    <s v="NO PBS SE DEVUELVE FACTURA VALIDAR NO REPORTADA ENLA WED SERVICE NO SALE APTA PARA PAGO.MILENA"/>
    <n v="0"/>
    <n v="1303720"/>
    <m/>
    <m/>
    <m/>
    <m/>
    <m/>
    <m/>
    <m/>
    <d v="2023-04-28T00:00:00"/>
    <m/>
    <n v="9"/>
    <m/>
    <s v="SI"/>
    <n v="1"/>
    <n v="21001231"/>
    <n v="20230521"/>
    <n v="1303720"/>
    <n v="0"/>
    <m/>
    <d v="2023-05-31T00:00:00"/>
  </r>
  <r>
    <n v="900169638"/>
    <s v="MEDICINA INTEGRAL EN CASA "/>
    <s v="FE"/>
    <n v="85293"/>
    <s v="FE"/>
    <n v="85293"/>
    <s v="FE_85293"/>
    <s v="900169638_FE_85293"/>
    <d v="2023-03-31T00:00:00"/>
    <n v="1469292"/>
    <n v="1469292"/>
    <s v="C)Glosas total pendiente por respuesta de IPS/conciliar diferencia valor de factura"/>
    <x v="1"/>
    <m/>
    <s v="OK"/>
    <n v="1499278"/>
    <n v="0"/>
    <n v="0"/>
    <n v="0"/>
    <n v="0"/>
    <s v="DEVOLUCION"/>
    <n v="1499278"/>
    <s v="NO PBS SE DEVUELVE FACTURA NO PASA LA VALIDACION APTA PARA P AGO NO ESTA REPORTADA EN LA WEB SERVICE.MILENA                                                                                                                                                                                                                                                                                                                                                                                                                                                                                                                                                                                                                                                                                                                                                                                                                                                                                                                                                                                                                                                                                                                                                                                                                                                                                                                                                                                                                                                 "/>
    <n v="0"/>
    <n v="1499278"/>
    <m/>
    <m/>
    <m/>
    <m/>
    <m/>
    <m/>
    <m/>
    <d v="2023-05-29T00:00:00"/>
    <m/>
    <n v="9"/>
    <m/>
    <s v="SI"/>
    <n v="1"/>
    <n v="21001231"/>
    <n v="20230419"/>
    <n v="1499278"/>
    <n v="0"/>
    <m/>
    <d v="2023-05-31T00:00:00"/>
  </r>
  <r>
    <n v="900169638"/>
    <s v="MEDICINA INTEGRAL EN CASA "/>
    <s v="FE"/>
    <n v="85294"/>
    <s v="FE"/>
    <n v="85294"/>
    <s v="FE_85294"/>
    <s v="900169638_FE_85294"/>
    <d v="2023-03-31T00:00:00"/>
    <n v="381307"/>
    <n v="381307"/>
    <s v="Z)Validar manual"/>
    <x v="3"/>
    <m/>
    <s v="OK"/>
    <n v="389089"/>
    <n v="0"/>
    <n v="0"/>
    <n v="0"/>
    <n v="0"/>
    <m/>
    <n v="0"/>
    <m/>
    <n v="0"/>
    <n v="389089"/>
    <m/>
    <m/>
    <m/>
    <m/>
    <m/>
    <n v="230848516287136"/>
    <m/>
    <d v="2023-05-29T00:00:00"/>
    <m/>
    <n v="2"/>
    <m/>
    <s v="SI"/>
    <n v="1"/>
    <n v="20230430"/>
    <n v="20230419"/>
    <n v="389089"/>
    <n v="0"/>
    <m/>
    <d v="2023-05-31T00:00:00"/>
  </r>
  <r>
    <n v="900169638"/>
    <s v="MEDICINA INTEGRAL EN CASA "/>
    <s v="FE"/>
    <n v="87032"/>
    <s v="FE"/>
    <n v="87032"/>
    <s v="FE_87032"/>
    <s v="900169638_FE_87032"/>
    <d v="2023-04-30T00:00:00"/>
    <n v="803471"/>
    <n v="803471"/>
    <s v="Z)Validar manual"/>
    <x v="3"/>
    <m/>
    <s v="OK"/>
    <n v="819868"/>
    <n v="0"/>
    <n v="0"/>
    <n v="0"/>
    <n v="0"/>
    <m/>
    <n v="0"/>
    <m/>
    <n v="0"/>
    <n v="819868"/>
    <m/>
    <m/>
    <m/>
    <m/>
    <m/>
    <n v="230938544404000"/>
    <m/>
    <d v="2023-06-28T00:00:00"/>
    <m/>
    <n v="2"/>
    <m/>
    <s v="SI"/>
    <n v="1"/>
    <n v="20230530"/>
    <n v="20230522"/>
    <n v="819868"/>
    <n v="0"/>
    <m/>
    <d v="2023-05-31T00:00:00"/>
  </r>
  <r>
    <n v="900169638"/>
    <s v="MEDICINA INTEGRAL EN CASA "/>
    <s v="FE"/>
    <n v="87033"/>
    <s v="FE"/>
    <n v="87033"/>
    <s v="FE_87033"/>
    <s v="900169638_FE_87033"/>
    <d v="2023-04-30T00:00:00"/>
    <n v="505943"/>
    <n v="505943"/>
    <s v="Z)Validar manual"/>
    <x v="3"/>
    <m/>
    <s v="OK"/>
    <n v="516268"/>
    <n v="0"/>
    <n v="0"/>
    <n v="0"/>
    <n v="0"/>
    <m/>
    <n v="0"/>
    <m/>
    <n v="0"/>
    <n v="516268"/>
    <m/>
    <m/>
    <m/>
    <m/>
    <m/>
    <n v="230938544377548"/>
    <m/>
    <d v="2023-06-28T00:00:00"/>
    <m/>
    <n v="2"/>
    <m/>
    <s v="SI"/>
    <n v="1"/>
    <n v="20230530"/>
    <n v="20230522"/>
    <n v="516268"/>
    <n v="0"/>
    <m/>
    <d v="2023-05-31T00:00:00"/>
  </r>
  <r>
    <n v="900169638"/>
    <s v="MEDICINA INTEGRAL EN CASA "/>
    <s v="FE"/>
    <n v="87034"/>
    <s v="FE"/>
    <n v="87034"/>
    <s v="FE_87034"/>
    <s v="900169638_FE_87034"/>
    <d v="2023-04-30T00:00:00"/>
    <n v="261172"/>
    <n v="261172"/>
    <s v="Z)Validar manual"/>
    <x v="3"/>
    <m/>
    <s v="OK"/>
    <n v="266502"/>
    <n v="0"/>
    <n v="0"/>
    <n v="0"/>
    <n v="0"/>
    <m/>
    <n v="0"/>
    <m/>
    <n v="0"/>
    <n v="266502"/>
    <m/>
    <m/>
    <m/>
    <m/>
    <m/>
    <n v="230938544514717"/>
    <m/>
    <d v="2023-06-28T00:00:00"/>
    <m/>
    <n v="2"/>
    <m/>
    <s v="SI"/>
    <n v="1"/>
    <n v="20230530"/>
    <n v="20230522"/>
    <n v="266502"/>
    <n v="0"/>
    <m/>
    <d v="2023-05-31T00:00:00"/>
  </r>
  <r>
    <n v="900169638"/>
    <s v="MEDICINA INTEGRAL EN CASA "/>
    <s v="FE"/>
    <n v="87035"/>
    <s v="FE"/>
    <n v="87035"/>
    <s v="FE_87035"/>
    <s v="900169638_FE_87035"/>
    <d v="2023-04-30T00:00:00"/>
    <n v="767323"/>
    <n v="767323"/>
    <s v="Z)Validar manual"/>
    <x v="3"/>
    <m/>
    <s v="OK"/>
    <n v="782983"/>
    <n v="0"/>
    <n v="0"/>
    <n v="0"/>
    <n v="0"/>
    <m/>
    <n v="0"/>
    <m/>
    <n v="0"/>
    <n v="782983"/>
    <m/>
    <m/>
    <m/>
    <m/>
    <m/>
    <n v="230938544384648"/>
    <m/>
    <d v="2023-06-28T00:00:00"/>
    <m/>
    <n v="2"/>
    <m/>
    <s v="SI"/>
    <n v="1"/>
    <n v="20230530"/>
    <n v="20230522"/>
    <n v="782983"/>
    <n v="0"/>
    <m/>
    <d v="2023-05-31T00:00:00"/>
  </r>
  <r>
    <n v="900169638"/>
    <s v="MEDICINA INTEGRAL EN CASA "/>
    <s v="FE"/>
    <n v="87036"/>
    <s v="FE"/>
    <n v="87036"/>
    <s v="FE_87036"/>
    <s v="900169638_FE_87036"/>
    <d v="2023-04-30T00:00:00"/>
    <n v="305676"/>
    <n v="305676"/>
    <s v="Z)Validar manual"/>
    <x v="3"/>
    <m/>
    <s v="OK"/>
    <n v="311914"/>
    <n v="0"/>
    <n v="0"/>
    <n v="0"/>
    <n v="0"/>
    <m/>
    <n v="0"/>
    <m/>
    <n v="0"/>
    <n v="311914"/>
    <m/>
    <m/>
    <m/>
    <m/>
    <m/>
    <n v="230938544402057"/>
    <m/>
    <d v="2023-06-28T00:00:00"/>
    <m/>
    <n v="2"/>
    <m/>
    <s v="SI"/>
    <n v="1"/>
    <n v="20230530"/>
    <n v="20230522"/>
    <n v="311914"/>
    <n v="0"/>
    <m/>
    <d v="2023-05-31T00:00:00"/>
  </r>
  <r>
    <n v="900169638"/>
    <s v="MEDICINA INTEGRAL EN CASA "/>
    <s v="FE"/>
    <n v="87037"/>
    <s v="FE"/>
    <n v="87037"/>
    <s v="FE_87037"/>
    <s v="900169638_FE_87037"/>
    <d v="2023-04-30T00:00:00"/>
    <n v="5293219"/>
    <n v="5293219"/>
    <s v="Z)Validar manual"/>
    <x v="3"/>
    <m/>
    <s v="OK"/>
    <n v="5401244"/>
    <n v="0"/>
    <n v="0"/>
    <n v="0"/>
    <n v="0"/>
    <m/>
    <n v="0"/>
    <m/>
    <n v="0"/>
    <n v="5401244"/>
    <m/>
    <m/>
    <m/>
    <m/>
    <m/>
    <n v="230938544516854"/>
    <m/>
    <d v="2023-06-28T00:00:00"/>
    <m/>
    <n v="2"/>
    <m/>
    <s v="SI"/>
    <n v="1"/>
    <n v="20230530"/>
    <n v="20230522"/>
    <n v="5401244"/>
    <n v="0"/>
    <m/>
    <d v="2023-05-31T00:00:00"/>
  </r>
  <r>
    <n v="900169638"/>
    <s v="MEDICINA INTEGRAL EN CASA "/>
    <s v="FE"/>
    <n v="88316"/>
    <s v="FE"/>
    <n v="88316"/>
    <s v="FE_88316"/>
    <s v="900169638_FE_88316"/>
    <d v="2023-04-30T00:00:00"/>
    <n v="5745730"/>
    <n v="5745730"/>
    <s v="Z)Validar manual"/>
    <x v="3"/>
    <m/>
    <s v="OK"/>
    <n v="5862990"/>
    <n v="0"/>
    <n v="0"/>
    <n v="0"/>
    <n v="0"/>
    <m/>
    <n v="0"/>
    <m/>
    <n v="0"/>
    <n v="5862990"/>
    <m/>
    <m/>
    <m/>
    <m/>
    <m/>
    <n v="230938544516256"/>
    <m/>
    <d v="2023-06-28T00:00:00"/>
    <m/>
    <n v="2"/>
    <m/>
    <s v="SI"/>
    <n v="1"/>
    <n v="20230530"/>
    <n v="20230522"/>
    <n v="5862990"/>
    <n v="0"/>
    <m/>
    <d v="2023-05-31T00:00:00"/>
  </r>
  <r>
    <n v="900169638"/>
    <s v="MEDICINA INTEGRAL EN CASA "/>
    <s v="FE"/>
    <n v="88330"/>
    <s v="FE"/>
    <n v="88330"/>
    <s v="FE_88330"/>
    <s v="900169638_FE_88330"/>
    <d v="2023-04-30T00:00:00"/>
    <n v="1915939"/>
    <n v="1915939"/>
    <s v="Z)Validar manual"/>
    <x v="3"/>
    <m/>
    <s v="OK"/>
    <n v="1955040"/>
    <n v="0"/>
    <n v="0"/>
    <n v="0"/>
    <n v="0"/>
    <m/>
    <n v="0"/>
    <m/>
    <n v="0"/>
    <n v="1955040"/>
    <m/>
    <m/>
    <m/>
    <m/>
    <m/>
    <n v="230938544413324"/>
    <m/>
    <d v="2023-06-28T00:00:00"/>
    <m/>
    <n v="2"/>
    <m/>
    <s v="SI"/>
    <n v="1"/>
    <n v="20230530"/>
    <n v="20230522"/>
    <n v="1955040"/>
    <n v="0"/>
    <m/>
    <d v="2023-05-31T00:00:00"/>
  </r>
  <r>
    <n v="900169638"/>
    <s v="MEDICINA INTEGRAL EN CASA "/>
    <s v="FE"/>
    <n v="84410"/>
    <s v="FE"/>
    <n v="84410"/>
    <s v="FE_84410"/>
    <s v="900169638_FE_84410"/>
    <d v="2023-03-31T00:00:00"/>
    <n v="38653"/>
    <n v="38653"/>
    <s v="Z)Validar manual"/>
    <x v="3"/>
    <m/>
    <s v="OK"/>
    <n v="39442"/>
    <n v="0"/>
    <n v="0"/>
    <n v="0"/>
    <n v="0"/>
    <m/>
    <n v="0"/>
    <m/>
    <n v="0"/>
    <n v="39442"/>
    <m/>
    <m/>
    <m/>
    <m/>
    <m/>
    <n v="230848524007529"/>
    <m/>
    <d v="2023-05-29T00:00:00"/>
    <m/>
    <n v="2"/>
    <m/>
    <s v="SI"/>
    <n v="1"/>
    <n v="20230430"/>
    <n v="20230419"/>
    <n v="39442"/>
    <n v="0"/>
    <m/>
    <d v="2023-05-31T00:00:00"/>
  </r>
  <r>
    <n v="900169638"/>
    <s v="MEDICINA INTEGRAL EN CASA "/>
    <s v="FE"/>
    <n v="84413"/>
    <s v="FE"/>
    <n v="84413"/>
    <s v="FE_84413"/>
    <s v="900169638_FE_84413"/>
    <d v="2023-03-31T00:00:00"/>
    <n v="60905"/>
    <n v="60905"/>
    <s v="Z)Validar manual"/>
    <x v="3"/>
    <m/>
    <s v="OK"/>
    <n v="62148"/>
    <n v="0"/>
    <n v="0"/>
    <n v="0"/>
    <n v="0"/>
    <m/>
    <n v="0"/>
    <m/>
    <n v="0"/>
    <n v="62148"/>
    <m/>
    <m/>
    <m/>
    <m/>
    <m/>
    <n v="230618544617080"/>
    <m/>
    <d v="2023-05-29T00:00:00"/>
    <m/>
    <n v="2"/>
    <m/>
    <s v="SI"/>
    <n v="1"/>
    <n v="20230430"/>
    <n v="20230419"/>
    <n v="62148"/>
    <n v="0"/>
    <m/>
    <d v="2023-05-31T00:00:00"/>
  </r>
  <r>
    <n v="900169638"/>
    <s v="MEDICINA INTEGRAL EN CASA "/>
    <s v="FE"/>
    <n v="84415"/>
    <s v="FE"/>
    <n v="84415"/>
    <s v="FE_84415"/>
    <s v="900169638_FE_84415"/>
    <d v="2023-03-31T00:00:00"/>
    <n v="1340230"/>
    <n v="1340230"/>
    <s v="Z)Validar manual"/>
    <x v="3"/>
    <m/>
    <s v="OK"/>
    <n v="1367582"/>
    <n v="0"/>
    <n v="0"/>
    <n v="0"/>
    <n v="0"/>
    <m/>
    <n v="0"/>
    <m/>
    <n v="0"/>
    <n v="1367582"/>
    <m/>
    <m/>
    <m/>
    <m/>
    <m/>
    <n v="230618544522551"/>
    <m/>
    <d v="2023-05-29T00:00:00"/>
    <m/>
    <n v="2"/>
    <m/>
    <s v="SI"/>
    <n v="1"/>
    <n v="20230430"/>
    <n v="20230419"/>
    <n v="1367582"/>
    <n v="0"/>
    <m/>
    <d v="2023-05-31T00:00:00"/>
  </r>
  <r>
    <n v="900169638"/>
    <s v="MEDICINA INTEGRAL EN CASA "/>
    <s v="FE"/>
    <n v="84418"/>
    <s v="FE"/>
    <n v="84418"/>
    <s v="FE_84418"/>
    <s v="900169638_FE_84418"/>
    <d v="2023-03-31T00:00:00"/>
    <n v="1008334"/>
    <n v="1008334"/>
    <s v="Z)Validar manual"/>
    <x v="3"/>
    <m/>
    <s v="OK"/>
    <n v="1028912"/>
    <n v="0"/>
    <n v="0"/>
    <n v="0"/>
    <n v="0"/>
    <m/>
    <n v="0"/>
    <m/>
    <n v="0"/>
    <n v="1028912"/>
    <m/>
    <m/>
    <m/>
    <m/>
    <m/>
    <n v="230618544526978"/>
    <m/>
    <d v="2023-05-29T00:00:00"/>
    <m/>
    <n v="2"/>
    <m/>
    <s v="SI"/>
    <n v="1"/>
    <n v="20230430"/>
    <n v="20230419"/>
    <n v="1028912"/>
    <n v="0"/>
    <m/>
    <d v="2023-05-31T00:00:00"/>
  </r>
  <r>
    <n v="900169638"/>
    <s v="MEDICINA INTEGRAL EN CASA "/>
    <s v="FE"/>
    <n v="84420"/>
    <s v="FE"/>
    <n v="84420"/>
    <s v="FE_84420"/>
    <s v="900169638_FE_84420"/>
    <d v="2023-03-31T00:00:00"/>
    <n v="4872027"/>
    <n v="4872027"/>
    <s v="Z)Validar manual"/>
    <x v="3"/>
    <m/>
    <s v="OK"/>
    <n v="4971456"/>
    <n v="0"/>
    <n v="0"/>
    <n v="0"/>
    <n v="0"/>
    <m/>
    <n v="0"/>
    <m/>
    <n v="0"/>
    <n v="4971456"/>
    <m/>
    <m/>
    <m/>
    <m/>
    <m/>
    <n v="230618544536824"/>
    <m/>
    <d v="2023-05-29T00:00:00"/>
    <m/>
    <n v="2"/>
    <m/>
    <s v="SI"/>
    <n v="1"/>
    <n v="20230430"/>
    <n v="20230419"/>
    <n v="4971456"/>
    <n v="0"/>
    <m/>
    <d v="2023-05-31T00:00:00"/>
  </r>
  <r>
    <n v="900169638"/>
    <s v="MEDICINA INTEGRAL EN CASA "/>
    <s v="FE"/>
    <n v="85292"/>
    <s v="FE"/>
    <n v="85292"/>
    <s v="FE_85292"/>
    <s v="900169638_FE_85292"/>
    <d v="2023-03-31T00:00:00"/>
    <n v="4979633"/>
    <n v="4979633"/>
    <s v="Z)Validar manual"/>
    <x v="3"/>
    <m/>
    <s v="OK"/>
    <n v="5081258"/>
    <n v="0"/>
    <n v="0"/>
    <n v="0"/>
    <n v="0"/>
    <m/>
    <n v="0"/>
    <m/>
    <n v="0"/>
    <n v="5081258"/>
    <m/>
    <m/>
    <m/>
    <m/>
    <m/>
    <n v="230618544538099"/>
    <m/>
    <d v="2023-05-29T00:00:00"/>
    <m/>
    <n v="2"/>
    <m/>
    <s v="SI"/>
    <n v="1"/>
    <n v="20230430"/>
    <n v="20230419"/>
    <n v="5081258"/>
    <n v="0"/>
    <m/>
    <d v="2023-05-31T00:00:00"/>
  </r>
  <r>
    <n v="900169638"/>
    <s v="MEDICINA INTEGRAL EN CASA "/>
    <s v="FE"/>
    <n v="81711"/>
    <s v="FE"/>
    <n v="81711"/>
    <s v="FE_81711"/>
    <s v="900169638_FE_81711"/>
    <d v="2023-02-28T00:00:00"/>
    <n v="986082"/>
    <n v="986082"/>
    <s v="Z)Validar manual"/>
    <x v="3"/>
    <m/>
    <s v="OK"/>
    <n v="1006206"/>
    <n v="0"/>
    <n v="0"/>
    <n v="0"/>
    <n v="0"/>
    <m/>
    <n v="0"/>
    <m/>
    <n v="0"/>
    <n v="1006206"/>
    <m/>
    <m/>
    <m/>
    <m/>
    <m/>
    <n v="230338544273059"/>
    <m/>
    <d v="2023-04-28T00:00:00"/>
    <m/>
    <n v="2"/>
    <m/>
    <s v="SI"/>
    <n v="1"/>
    <n v="20230530"/>
    <n v="20230521"/>
    <n v="1006206"/>
    <n v="0"/>
    <m/>
    <d v="2023-05-31T00:00:00"/>
  </r>
  <r>
    <n v="900169638"/>
    <s v="MEDICINA INTEGRAL EN CASA "/>
    <s v="FE"/>
    <n v="81712"/>
    <s v="FE"/>
    <n v="81712"/>
    <s v="FE_81712"/>
    <s v="900169638_FE_81712"/>
    <d v="2023-02-28T00:00:00"/>
    <n v="1084492"/>
    <n v="1084492"/>
    <s v="Z)Validar manual"/>
    <x v="3"/>
    <m/>
    <s v="OK"/>
    <n v="1106624"/>
    <n v="0"/>
    <n v="0"/>
    <n v="0"/>
    <n v="0"/>
    <m/>
    <n v="0"/>
    <m/>
    <n v="0"/>
    <n v="1106624"/>
    <m/>
    <m/>
    <m/>
    <m/>
    <m/>
    <n v="230338544259288"/>
    <m/>
    <d v="2023-04-28T00:00:00"/>
    <m/>
    <n v="2"/>
    <m/>
    <s v="SI"/>
    <n v="1"/>
    <n v="20230530"/>
    <n v="20230521"/>
    <n v="1106624"/>
    <n v="0"/>
    <m/>
    <d v="2023-05-31T00:00:00"/>
  </r>
  <r>
    <n v="900169638"/>
    <s v="MEDICINA INTEGRAL EN CASA "/>
    <s v="FE"/>
    <n v="81713"/>
    <s v="FE"/>
    <n v="81713"/>
    <s v="FE_81713"/>
    <s v="900169638_FE_81713"/>
    <d v="2023-02-28T00:00:00"/>
    <n v="1366243"/>
    <n v="1366243"/>
    <s v="Z)Validar manual"/>
    <x v="3"/>
    <m/>
    <s v="OK"/>
    <n v="1394126"/>
    <n v="0"/>
    <n v="0"/>
    <n v="0"/>
    <n v="0"/>
    <m/>
    <n v="0"/>
    <m/>
    <n v="0"/>
    <n v="1394126"/>
    <m/>
    <m/>
    <m/>
    <m/>
    <m/>
    <n v="230338544262079"/>
    <m/>
    <d v="2023-04-28T00:00:00"/>
    <m/>
    <n v="2"/>
    <m/>
    <s v="SI"/>
    <n v="1"/>
    <n v="20230530"/>
    <n v="20230521"/>
    <n v="1394126"/>
    <n v="0"/>
    <m/>
    <d v="2023-05-31T00:00:00"/>
  </r>
  <r>
    <n v="900169638"/>
    <s v="MEDICINA INTEGRAL EN CASA "/>
    <s v="FE"/>
    <n v="81714"/>
    <s v="FE"/>
    <n v="81714"/>
    <s v="FE_81714"/>
    <s v="900169638_FE_81714"/>
    <d v="2023-02-28T00:00:00"/>
    <n v="38653"/>
    <n v="38653"/>
    <s v="Z)Validar manual"/>
    <x v="3"/>
    <m/>
    <s v="OK"/>
    <n v="39442"/>
    <n v="0"/>
    <n v="0"/>
    <n v="0"/>
    <n v="0"/>
    <m/>
    <n v="0"/>
    <m/>
    <n v="0"/>
    <n v="39442"/>
    <m/>
    <m/>
    <m/>
    <m/>
    <m/>
    <n v="230548554559139"/>
    <m/>
    <d v="2023-04-28T00:00:00"/>
    <m/>
    <n v="2"/>
    <m/>
    <s v="SI"/>
    <n v="1"/>
    <n v="20230530"/>
    <n v="20230521"/>
    <n v="39442"/>
    <n v="0"/>
    <m/>
    <d v="2023-05-31T00:00:00"/>
  </r>
  <r>
    <n v="900169638"/>
    <s v="MEDICINA INTEGRAL EN CASA "/>
    <s v="FE"/>
    <n v="77747"/>
    <s v="FE"/>
    <n v="77747"/>
    <s v="FE_77747"/>
    <s v="900169638_FE_77747"/>
    <d v="2022-12-31T00:00:00"/>
    <n v="5841527"/>
    <n v="5841527"/>
    <s v="Z)Validar manual"/>
    <x v="3"/>
    <m/>
    <s v="OK"/>
    <n v="5960742"/>
    <n v="0"/>
    <n v="0"/>
    <n v="0"/>
    <n v="0"/>
    <m/>
    <n v="0"/>
    <m/>
    <n v="0"/>
    <n v="5960742"/>
    <m/>
    <m/>
    <m/>
    <m/>
    <m/>
    <n v="223358544313774"/>
    <m/>
    <d v="2023-02-28T00:00:00"/>
    <m/>
    <n v="2"/>
    <m/>
    <s v="SI"/>
    <n v="1"/>
    <n v="20230130"/>
    <n v="20230110"/>
    <n v="5960742"/>
    <n v="0"/>
    <m/>
    <d v="2023-05-31T00:00:00"/>
  </r>
  <r>
    <n v="900169638"/>
    <s v="MEDICINA INTEGRAL EN CASA "/>
    <s v="FE"/>
    <n v="78080"/>
    <s v="FE"/>
    <n v="78080"/>
    <s v="FE_78080"/>
    <s v="900169638_FE_78080"/>
    <d v="2022-12-31T00:00:00"/>
    <n v="178015"/>
    <n v="178015"/>
    <s v="Z)Validar manual"/>
    <x v="3"/>
    <m/>
    <s v="OK"/>
    <n v="181648"/>
    <n v="0"/>
    <n v="0"/>
    <n v="0"/>
    <n v="0"/>
    <m/>
    <n v="0"/>
    <m/>
    <n v="0"/>
    <n v="181648"/>
    <m/>
    <m/>
    <m/>
    <m/>
    <m/>
    <n v="223358544321949"/>
    <m/>
    <d v="2023-02-28T00:00:00"/>
    <m/>
    <n v="2"/>
    <m/>
    <s v="SI"/>
    <n v="1"/>
    <n v="20230130"/>
    <n v="20230110"/>
    <n v="181648"/>
    <n v="0"/>
    <m/>
    <d v="2023-05-31T00:00:00"/>
  </r>
  <r>
    <n v="900169638"/>
    <s v="MEDICINA INTEGRAL EN CASA "/>
    <s v="FE"/>
    <n v="78923"/>
    <s v="FE"/>
    <n v="78923"/>
    <s v="FE_78923"/>
    <s v="900169638_FE_78923"/>
    <d v="2023-01-25T00:00:00"/>
    <n v="1709947"/>
    <n v="1709947"/>
    <s v="Z)Validar manual"/>
    <x v="3"/>
    <m/>
    <s v="OK"/>
    <n v="1744844"/>
    <n v="0"/>
    <n v="0"/>
    <n v="0"/>
    <n v="0"/>
    <m/>
    <n v="0"/>
    <m/>
    <n v="0"/>
    <n v="1744844"/>
    <m/>
    <m/>
    <m/>
    <m/>
    <m/>
    <n v="210908493387004"/>
    <m/>
    <d v="2023-03-25T00:00:00"/>
    <m/>
    <n v="2"/>
    <m/>
    <s v="SI"/>
    <n v="1"/>
    <n v="20230228"/>
    <n v="20230220"/>
    <n v="1744844"/>
    <n v="0"/>
    <m/>
    <d v="2023-05-31T00:00:00"/>
  </r>
  <r>
    <n v="900169638"/>
    <s v="MEDICINA INTEGRAL EN CASA "/>
    <s v="FE"/>
    <n v="82884"/>
    <s v="FE"/>
    <n v="82884"/>
    <s v="FE_82884"/>
    <s v="900169638_FE_82884"/>
    <d v="2023-02-28T00:00:00"/>
    <n v="4979633"/>
    <n v="4979633"/>
    <s v="Z)Validar manual"/>
    <x v="3"/>
    <m/>
    <s v="OK"/>
    <n v="5081258"/>
    <n v="0"/>
    <n v="0"/>
    <n v="0"/>
    <n v="0"/>
    <m/>
    <n v="0"/>
    <m/>
    <n v="0"/>
    <n v="5081258"/>
    <m/>
    <m/>
    <m/>
    <m/>
    <m/>
    <n v="230338544267440"/>
    <m/>
    <d v="2023-04-28T00:00:00"/>
    <m/>
    <n v="2"/>
    <m/>
    <s v="SI"/>
    <n v="1"/>
    <n v="20230530"/>
    <n v="20230521"/>
    <n v="5081258"/>
    <n v="0"/>
    <m/>
    <d v="2023-05-31T00:00:00"/>
  </r>
  <r>
    <n v="900169638"/>
    <s v="MEDICINA INTEGRAL EN CASA "/>
    <s v="FE"/>
    <n v="76672"/>
    <s v="FE"/>
    <n v="76672"/>
    <s v="FE_76672"/>
    <s v="900169638_FE_76672"/>
    <d v="2022-12-31T00:00:00"/>
    <n v="767532"/>
    <n v="767532"/>
    <s v="Z)Validar manual"/>
    <x v="3"/>
    <m/>
    <s v="OK"/>
    <n v="783196"/>
    <n v="0"/>
    <n v="0"/>
    <n v="0"/>
    <n v="0"/>
    <m/>
    <n v="0"/>
    <m/>
    <n v="0"/>
    <n v="783196"/>
    <m/>
    <m/>
    <m/>
    <m/>
    <m/>
    <n v="223358544321502"/>
    <m/>
    <d v="2023-02-28T00:00:00"/>
    <m/>
    <n v="2"/>
    <m/>
    <s v="SI"/>
    <n v="1"/>
    <n v="20230130"/>
    <n v="20230110"/>
    <n v="783196"/>
    <n v="0"/>
    <m/>
    <d v="2023-05-31T00:00:00"/>
  </r>
  <r>
    <n v="900169638"/>
    <s v="MEDICINA INTEGRAL EN CASA "/>
    <s v="FE"/>
    <n v="76676"/>
    <s v="FE"/>
    <n v="76676"/>
    <s v="FE_76676"/>
    <s v="900169638_FE_76676"/>
    <d v="2022-12-31T00:00:00"/>
    <n v="5492955"/>
    <n v="5492955"/>
    <s v="Z)Validar manual"/>
    <x v="3"/>
    <m/>
    <s v="OK"/>
    <n v="5605056"/>
    <n v="0"/>
    <n v="0"/>
    <n v="0"/>
    <n v="0"/>
    <m/>
    <n v="0"/>
    <m/>
    <n v="0"/>
    <n v="5605056"/>
    <m/>
    <m/>
    <m/>
    <m/>
    <m/>
    <n v="223358544314632"/>
    <m/>
    <d v="2023-02-28T00:00:00"/>
    <m/>
    <n v="2"/>
    <m/>
    <s v="SI"/>
    <n v="1"/>
    <n v="20230130"/>
    <n v="20230110"/>
    <n v="5605056"/>
    <n v="0"/>
    <m/>
    <d v="2023-05-31T00:00:00"/>
  </r>
  <r>
    <n v="900169638"/>
    <s v="MEDICINA INTEGRAL EN CASA "/>
    <s v="FE"/>
    <n v="76667"/>
    <s v="FE"/>
    <n v="76667"/>
    <s v="FE_76667"/>
    <s v="900169638_FE_76667"/>
    <d v="2022-12-31T00:00:00"/>
    <n v="914415"/>
    <n v="914415"/>
    <s v="Z)Validar manual"/>
    <x v="3"/>
    <m/>
    <s v="OK"/>
    <n v="933077"/>
    <n v="0"/>
    <n v="0"/>
    <n v="0"/>
    <n v="0"/>
    <m/>
    <n v="0"/>
    <m/>
    <n v="0"/>
    <n v="933077"/>
    <m/>
    <m/>
    <m/>
    <m/>
    <m/>
    <n v="223358544299228"/>
    <m/>
    <d v="2023-02-28T00:00:00"/>
    <m/>
    <n v="2"/>
    <m/>
    <s v="SI"/>
    <n v="1"/>
    <n v="20230130"/>
    <n v="20230110"/>
    <n v="933077"/>
    <n v="0"/>
    <m/>
    <d v="2023-05-31T00:00:00"/>
  </r>
  <r>
    <n v="900169638"/>
    <s v="MEDICINA INTEGRAL EN CASA "/>
    <s v="FE"/>
    <n v="79203"/>
    <s v="FE"/>
    <n v="79203"/>
    <s v="FE_79203"/>
    <s v="900169638_FE_79203"/>
    <d v="2023-01-31T00:00:00"/>
    <n v="808067"/>
    <n v="808067"/>
    <s v="Z)Validar manual"/>
    <x v="3"/>
    <m/>
    <s v="OK"/>
    <n v="824558"/>
    <n v="0"/>
    <n v="0"/>
    <n v="0"/>
    <n v="0"/>
    <m/>
    <n v="0"/>
    <m/>
    <n v="0"/>
    <n v="824558"/>
    <m/>
    <m/>
    <m/>
    <m/>
    <m/>
    <n v="230028544510817"/>
    <m/>
    <d v="2023-03-31T00:00:00"/>
    <m/>
    <n v="2"/>
    <m/>
    <s v="SI"/>
    <n v="1"/>
    <n v="20230228"/>
    <n v="20230220"/>
    <n v="824558"/>
    <n v="0"/>
    <m/>
    <d v="2023-05-31T00:00:00"/>
  </r>
  <r>
    <n v="900169638"/>
    <s v="MEDICINA INTEGRAL EN CASA "/>
    <s v="FE"/>
    <n v="79204"/>
    <s v="FE"/>
    <n v="79204"/>
    <s v="FE_79204"/>
    <s v="900169638_FE_79204"/>
    <d v="2023-01-31T00:00:00"/>
    <n v="5299070"/>
    <n v="5299070"/>
    <s v="Z)Validar manual"/>
    <x v="3"/>
    <m/>
    <s v="OK"/>
    <n v="5407214"/>
    <n v="0"/>
    <n v="0"/>
    <n v="0"/>
    <n v="0"/>
    <m/>
    <n v="0"/>
    <m/>
    <n v="0"/>
    <n v="5407214"/>
    <m/>
    <m/>
    <m/>
    <m/>
    <m/>
    <n v="230028544510501"/>
    <m/>
    <d v="2023-03-31T00:00:00"/>
    <m/>
    <n v="2"/>
    <m/>
    <s v="SI"/>
    <n v="1"/>
    <n v="20230228"/>
    <n v="20230220"/>
    <n v="5407214"/>
    <n v="0"/>
    <m/>
    <d v="2023-05-31T00:00:00"/>
  </r>
  <r>
    <n v="900169638"/>
    <s v="MEDICINA INTEGRAL EN CASA "/>
    <s v="FE"/>
    <n v="79837"/>
    <s v="FE"/>
    <n v="79837"/>
    <s v="FE_79837"/>
    <s v="900169638_FE_79837"/>
    <d v="2023-01-31T00:00:00"/>
    <n v="5937255"/>
    <n v="5937255"/>
    <s v="Z)Validar manual"/>
    <x v="3"/>
    <m/>
    <s v="OK"/>
    <n v="6058423"/>
    <n v="0"/>
    <n v="0"/>
    <n v="0"/>
    <n v="0"/>
    <m/>
    <n v="0"/>
    <m/>
    <n v="0"/>
    <n v="6058423"/>
    <m/>
    <m/>
    <m/>
    <m/>
    <m/>
    <n v="230028544508116"/>
    <m/>
    <d v="2023-03-31T00:00:00"/>
    <m/>
    <n v="2"/>
    <m/>
    <s v="SI"/>
    <n v="1"/>
    <n v="20230228"/>
    <n v="20230220"/>
    <n v="6058423"/>
    <n v="0"/>
    <m/>
    <d v="2023-05-31T00:00:00"/>
  </r>
  <r>
    <n v="900169638"/>
    <s v="MEDICINA INTEGRAL EN CASA "/>
    <s v="FE"/>
    <n v="67924"/>
    <s v="FE"/>
    <n v="67924"/>
    <s v="FE_67924"/>
    <s v="900169638_FE_67924"/>
    <d v="2023-04-26T00:00:00"/>
    <n v="4569"/>
    <n v="4569"/>
    <s v="Z)Validar manual"/>
    <x v="3"/>
    <m/>
    <s v="OK"/>
    <n v="11422634"/>
    <n v="0"/>
    <n v="0"/>
    <n v="0"/>
    <n v="0"/>
    <m/>
    <n v="0"/>
    <m/>
    <n v="0"/>
    <n v="11422634"/>
    <m/>
    <m/>
    <m/>
    <m/>
    <m/>
    <n v="222458544358332"/>
    <m/>
    <d v="2023-06-24T00:00:00"/>
    <m/>
    <n v="2"/>
    <m/>
    <s v="SI"/>
    <n v="1"/>
    <n v="20221030"/>
    <n v="20221018"/>
    <n v="11422634"/>
    <n v="0"/>
    <m/>
    <d v="2023-05-31T00:00:00"/>
  </r>
  <r>
    <n v="900169638"/>
    <s v="MEDICINA INTEGRAL EN CASA "/>
    <s v="FE"/>
    <n v="70916"/>
    <s v="FE"/>
    <n v="70916"/>
    <s v="FE_70916"/>
    <s v="900169638_FE_70916"/>
    <d v="2022-10-31T00:00:00"/>
    <n v="808067"/>
    <n v="808067"/>
    <s v="Z)Validar manual"/>
    <x v="3"/>
    <m/>
    <s v="OK"/>
    <n v="824558"/>
    <n v="0"/>
    <n v="0"/>
    <n v="0"/>
    <n v="0"/>
    <m/>
    <n v="0"/>
    <m/>
    <n v="0"/>
    <n v="824558"/>
    <m/>
    <m/>
    <m/>
    <m/>
    <m/>
    <n v="222788544303590"/>
    <m/>
    <d v="2022-12-29T00:00:00"/>
    <m/>
    <n v="2"/>
    <m/>
    <s v="SI"/>
    <n v="1"/>
    <n v="20221230"/>
    <n v="20221219"/>
    <n v="824558"/>
    <n v="0"/>
    <m/>
    <d v="2023-05-31T00:00:00"/>
  </r>
  <r>
    <n v="900169638"/>
    <s v="MEDICINA INTEGRAL EN CASA "/>
    <s v="FE"/>
    <n v="70919"/>
    <s v="FE"/>
    <n v="70919"/>
    <s v="FE_70919"/>
    <s v="900169638_FE_70919"/>
    <d v="2022-10-31T00:00:00"/>
    <n v="808067"/>
    <n v="808067"/>
    <s v="Z)Validar manual"/>
    <x v="3"/>
    <m/>
    <s v="OK"/>
    <n v="824558"/>
    <n v="0"/>
    <n v="0"/>
    <n v="0"/>
    <n v="0"/>
    <m/>
    <n v="0"/>
    <m/>
    <n v="0"/>
    <n v="824558"/>
    <m/>
    <m/>
    <m/>
    <m/>
    <m/>
    <n v="221538544334312"/>
    <m/>
    <d v="2022-12-29T00:00:00"/>
    <m/>
    <n v="2"/>
    <m/>
    <s v="SI"/>
    <n v="1"/>
    <n v="20221230"/>
    <n v="20221219"/>
    <n v="824558"/>
    <n v="0"/>
    <m/>
    <d v="2023-05-31T00:00:00"/>
  </r>
  <r>
    <n v="900169638"/>
    <s v="MEDICINA INTEGRAL EN CASA "/>
    <s v="FE"/>
    <n v="73700"/>
    <s v="FE"/>
    <n v="73700"/>
    <s v="FE_73700"/>
    <s v="900169638_FE_73700"/>
    <d v="2022-11-30T00:00:00"/>
    <n v="5448451"/>
    <n v="5448451"/>
    <s v="Z)Validar manual"/>
    <x v="3"/>
    <m/>
    <s v="OK"/>
    <n v="5559644"/>
    <n v="0"/>
    <n v="0"/>
    <n v="0"/>
    <n v="0"/>
    <m/>
    <n v="0"/>
    <m/>
    <n v="0"/>
    <n v="5559644"/>
    <m/>
    <m/>
    <m/>
    <m/>
    <m/>
    <n v="223068544393114"/>
    <m/>
    <d v="2023-01-28T00:00:00"/>
    <m/>
    <n v="2"/>
    <m/>
    <s v="SI"/>
    <n v="1"/>
    <n v="20221230"/>
    <n v="20221219"/>
    <n v="5559644"/>
    <n v="0"/>
    <m/>
    <d v="2023-05-31T00:00:00"/>
  </r>
  <r>
    <n v="900169638"/>
    <s v="MEDICINA INTEGRAL EN CASA "/>
    <s v="FE"/>
    <n v="74691"/>
    <s v="FE"/>
    <n v="74691"/>
    <s v="FE_74691"/>
    <s v="900169638_FE_74691"/>
    <d v="2022-11-30T00:00:00"/>
    <n v="5745730"/>
    <n v="5745730"/>
    <s v="Z)Validar manual"/>
    <x v="3"/>
    <m/>
    <s v="OK"/>
    <n v="5862990"/>
    <n v="0"/>
    <n v="0"/>
    <n v="0"/>
    <n v="0"/>
    <m/>
    <n v="0"/>
    <m/>
    <n v="0"/>
    <n v="5862990"/>
    <m/>
    <m/>
    <m/>
    <m/>
    <m/>
    <n v="223068544394461"/>
    <m/>
    <d v="2023-01-28T00:00:00"/>
    <m/>
    <n v="2"/>
    <m/>
    <s v="SI"/>
    <n v="1"/>
    <n v="20221230"/>
    <n v="20221219"/>
    <n v="5862990"/>
    <n v="0"/>
    <m/>
    <d v="2023-05-31T00:00:00"/>
  </r>
  <r>
    <n v="900169638"/>
    <s v="MEDICINA INTEGRAL EN CASA "/>
    <s v="FE"/>
    <n v="44049"/>
    <s v="FE"/>
    <n v="44049"/>
    <s v="FE_44049"/>
    <s v="900169638_FE_44049"/>
    <d v="2022-08-26T00:00:00"/>
    <n v="176400"/>
    <n v="176400"/>
    <s v="Z)Validar manual"/>
    <x v="3"/>
    <m/>
    <s v="OK"/>
    <n v="11352438"/>
    <n v="0"/>
    <n v="0"/>
    <n v="0"/>
    <n v="0"/>
    <m/>
    <n v="0"/>
    <m/>
    <n v="0"/>
    <n v="11352438"/>
    <m/>
    <m/>
    <m/>
    <m/>
    <m/>
    <n v="213348493649798"/>
    <m/>
    <d v="2022-10-24T00:00:00"/>
    <m/>
    <n v="2"/>
    <m/>
    <s v="SI"/>
    <n v="1"/>
    <n v="20220130"/>
    <n v="20220111"/>
    <n v="11352438"/>
    <n v="0"/>
    <m/>
    <d v="2023-05-31T00:00:00"/>
  </r>
  <r>
    <n v="900169638"/>
    <s v="MEDICINA INTEGRAL EN CASA "/>
    <s v="FE"/>
    <n v="78924"/>
    <s v="FE"/>
    <n v="78924"/>
    <s v="FE_78924"/>
    <s v="900169638_FE_78924"/>
    <d v="2023-01-25T00:00:00"/>
    <n v="617202"/>
    <n v="617202"/>
    <s v="Z)Validar manual"/>
    <x v="3"/>
    <m/>
    <s v="OK"/>
    <n v="617202"/>
    <n v="0"/>
    <n v="0"/>
    <n v="0"/>
    <n v="0"/>
    <m/>
    <n v="0"/>
    <m/>
    <n v="0"/>
    <n v="617202"/>
    <m/>
    <m/>
    <m/>
    <m/>
    <m/>
    <n v="210908493400565"/>
    <m/>
    <d v="2023-03-25T00:00:00"/>
    <m/>
    <n v="2"/>
    <m/>
    <s v="SI"/>
    <n v="1"/>
    <n v="20230228"/>
    <n v="20230220"/>
    <n v="617202"/>
    <n v="0"/>
    <m/>
    <d v="2023-05-31T00:00:00"/>
  </r>
  <r>
    <n v="900169638"/>
    <s v="MEDICINA INTEGRAL EN CASA "/>
    <s v="FE"/>
    <n v="79201"/>
    <s v="FE"/>
    <n v="79201"/>
    <s v="FE_79201"/>
    <s v="900169638_FE_79201"/>
    <d v="2023-01-31T00:00:00"/>
    <n v="795217"/>
    <n v="795217"/>
    <s v="Z)Validar manual"/>
    <x v="3"/>
    <m/>
    <s v="OK"/>
    <n v="795217"/>
    <n v="0"/>
    <n v="0"/>
    <n v="0"/>
    <n v="0"/>
    <m/>
    <n v="0"/>
    <m/>
    <n v="0"/>
    <n v="795217"/>
    <m/>
    <m/>
    <m/>
    <m/>
    <m/>
    <n v="230028544509741"/>
    <m/>
    <d v="2023-03-31T00:00:00"/>
    <m/>
    <n v="2"/>
    <m/>
    <s v="SI"/>
    <n v="1"/>
    <n v="20230228"/>
    <n v="20230220"/>
    <n v="795217"/>
    <n v="0"/>
    <m/>
    <d v="2023-05-31T00:00:00"/>
  </r>
  <r>
    <n v="900169638"/>
    <s v="MEDICINA INTEGRAL EN CASA "/>
    <s v="FE"/>
    <n v="79202"/>
    <s v="FE"/>
    <n v="79202"/>
    <s v="FE_79202"/>
    <s v="900169638_FE_79202"/>
    <d v="2023-01-31T00:00:00"/>
    <n v="1527016"/>
    <n v="1527016"/>
    <s v="Z)Validar manual"/>
    <x v="3"/>
    <m/>
    <s v="OK"/>
    <n v="1527016"/>
    <n v="0"/>
    <n v="0"/>
    <n v="0"/>
    <n v="0"/>
    <m/>
    <n v="0"/>
    <m/>
    <n v="0"/>
    <n v="1527016"/>
    <m/>
    <m/>
    <m/>
    <m/>
    <m/>
    <n v="230028544510084"/>
    <m/>
    <d v="2023-03-31T00:00:00"/>
    <m/>
    <n v="2"/>
    <m/>
    <s v="SI"/>
    <n v="1"/>
    <n v="20230228"/>
    <n v="20230220"/>
    <n v="1527016"/>
    <n v="0"/>
    <m/>
    <d v="2023-05-31T00:00:00"/>
  </r>
  <r>
    <n v="900169638"/>
    <s v="MEDICINA INTEGRAL EN CASA "/>
    <s v="FE"/>
    <n v="76669"/>
    <s v="FE"/>
    <n v="76669"/>
    <s v="FE_76669"/>
    <s v="900169638_FE_76669"/>
    <d v="2022-12-31T00:00:00"/>
    <n v="712060"/>
    <n v="712060"/>
    <s v="Z)Validar manual"/>
    <x v="3"/>
    <m/>
    <s v="OK"/>
    <n v="712060"/>
    <n v="0"/>
    <n v="0"/>
    <n v="0"/>
    <n v="0"/>
    <m/>
    <n v="0"/>
    <m/>
    <n v="0"/>
    <n v="712060"/>
    <m/>
    <m/>
    <m/>
    <m/>
    <m/>
    <n v="223358544297203"/>
    <m/>
    <d v="2023-02-28T00:00:00"/>
    <m/>
    <n v="2"/>
    <m/>
    <s v="SI"/>
    <n v="1"/>
    <n v="20230130"/>
    <n v="20230110"/>
    <n v="712060"/>
    <n v="0"/>
    <m/>
    <d v="2023-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44">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5">
        <item x="1"/>
        <item x="3"/>
        <item x="0"/>
        <item x="2"/>
        <item t="default"/>
      </items>
    </pivotField>
    <pivotField showAll="0"/>
    <pivotField showAll="0"/>
    <pivotField numFmtId="41" showAll="0"/>
    <pivotField numFmtId="41" showAll="0"/>
    <pivotField numFmtId="41" showAll="0"/>
    <pivotField numFmtId="41" showAll="0"/>
    <pivotField numFmtId="41" showAll="0"/>
    <pivotField showAll="0"/>
    <pivotField numFmtId="41" showAll="0"/>
    <pivotField showAll="0"/>
    <pivotField numFmtId="41" showAll="0"/>
    <pivotField numFmtId="41"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41" showAll="0"/>
    <pivotField numFmtId="41" showAll="0"/>
    <pivotField showAll="0"/>
    <pivotField numFmtId="14" showAll="0"/>
  </pivotFields>
  <rowFields count="1">
    <field x="12"/>
  </rowFields>
  <rowItems count="5">
    <i>
      <x/>
    </i>
    <i>
      <x v="1"/>
    </i>
    <i>
      <x v="2"/>
    </i>
    <i>
      <x v="3"/>
    </i>
    <i t="grand">
      <x/>
    </i>
  </rowItems>
  <colFields count="1">
    <field x="-2"/>
  </colFields>
  <colItems count="2">
    <i>
      <x/>
    </i>
    <i i="1">
      <x v="1"/>
    </i>
  </colItems>
  <dataFields count="2">
    <dataField name=" CANT FACT" fld="10" subtotal="count" baseField="12" baseItem="0"/>
    <dataField name=" SALDO_FACT_IPS" fld="10" baseField="0" baseItem="0" numFmtId="42"/>
  </dataFields>
  <formats count="7">
    <format dxfId="39">
      <pivotArea type="all" dataOnly="0" outline="0" fieldPosition="0"/>
    </format>
    <format dxfId="38">
      <pivotArea outline="0" collapsedLevelsAreSubtotals="1" fieldPosition="0"/>
    </format>
    <format dxfId="37">
      <pivotArea field="12" type="button" dataOnly="0" labelOnly="1" outline="0" axis="axisRow" fieldPosition="0"/>
    </format>
    <format dxfId="36">
      <pivotArea dataOnly="0" labelOnly="1" fieldPosition="0">
        <references count="1">
          <reference field="12" count="0"/>
        </references>
      </pivotArea>
    </format>
    <format dxfId="35">
      <pivotArea dataOnly="0" labelOnly="1" grandRow="1" outline="0" fieldPosition="0"/>
    </format>
    <format dxfId="34">
      <pivotArea dataOnly="0" labelOnly="1" outline="0" fieldPosition="0">
        <references count="1">
          <reference field="4294967294" count="2">
            <x v="0"/>
            <x v="1"/>
          </reference>
        </references>
      </pivotArea>
    </format>
    <format dxfId="1">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showGridLines="0" topLeftCell="A40" zoomScale="120" zoomScaleNormal="120" workbookViewId="0">
      <selection activeCell="G55" sqref="G55"/>
    </sheetView>
  </sheetViews>
  <sheetFormatPr baseColWidth="10" defaultRowHeight="15" x14ac:dyDescent="0.25"/>
  <cols>
    <col min="2" max="2" width="9.5703125" customWidth="1"/>
    <col min="3" max="3" width="9" customWidth="1"/>
    <col min="4" max="4" width="8.85546875" customWidth="1"/>
    <col min="5" max="5" width="12.42578125" customWidth="1"/>
    <col min="6" max="6" width="13.140625" customWidth="1"/>
    <col min="7" max="7" width="15.140625" customWidth="1"/>
    <col min="8" max="8" width="9.85546875" customWidth="1"/>
    <col min="9" max="9" width="15.7109375" bestFit="1" customWidth="1"/>
    <col min="10" max="10" width="11.42578125"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5">
        <v>900169638</v>
      </c>
      <c r="B2" s="5" t="s">
        <v>11</v>
      </c>
      <c r="C2" s="7" t="s">
        <v>12</v>
      </c>
      <c r="D2" s="6">
        <v>44049</v>
      </c>
      <c r="E2" s="9">
        <v>44799</v>
      </c>
      <c r="F2" s="9">
        <v>44858</v>
      </c>
      <c r="G2" s="10">
        <v>176400</v>
      </c>
      <c r="H2" s="1"/>
      <c r="I2" s="4" t="s">
        <v>13</v>
      </c>
      <c r="J2" s="4" t="s">
        <v>14</v>
      </c>
      <c r="K2" s="4" t="s">
        <v>15</v>
      </c>
    </row>
    <row r="3" spans="1:11" x14ac:dyDescent="0.25">
      <c r="A3" s="5">
        <v>900169638</v>
      </c>
      <c r="B3" s="5" t="s">
        <v>11</v>
      </c>
      <c r="C3" s="7" t="s">
        <v>12</v>
      </c>
      <c r="D3" s="6">
        <v>62173</v>
      </c>
      <c r="E3" s="9">
        <v>44921</v>
      </c>
      <c r="F3" s="9">
        <v>44980</v>
      </c>
      <c r="G3" s="10">
        <v>191525</v>
      </c>
      <c r="H3" s="1"/>
      <c r="I3" s="4" t="s">
        <v>13</v>
      </c>
      <c r="J3" s="4" t="s">
        <v>14</v>
      </c>
      <c r="K3" s="4" t="s">
        <v>15</v>
      </c>
    </row>
    <row r="4" spans="1:11" x14ac:dyDescent="0.25">
      <c r="A4" s="5">
        <v>900169638</v>
      </c>
      <c r="B4" s="5" t="s">
        <v>11</v>
      </c>
      <c r="C4" s="7" t="s">
        <v>12</v>
      </c>
      <c r="D4" s="6">
        <v>67924</v>
      </c>
      <c r="E4" s="9">
        <v>45042</v>
      </c>
      <c r="F4" s="9">
        <v>45101</v>
      </c>
      <c r="G4" s="10">
        <v>4569</v>
      </c>
      <c r="H4" s="1"/>
      <c r="I4" s="4" t="s">
        <v>13</v>
      </c>
      <c r="J4" s="4" t="s">
        <v>14</v>
      </c>
      <c r="K4" s="4" t="s">
        <v>15</v>
      </c>
    </row>
    <row r="5" spans="1:11" x14ac:dyDescent="0.25">
      <c r="A5" s="5">
        <v>900169638</v>
      </c>
      <c r="B5" s="5" t="s">
        <v>11</v>
      </c>
      <c r="C5" s="7" t="s">
        <v>12</v>
      </c>
      <c r="D5" s="6">
        <v>70916</v>
      </c>
      <c r="E5" s="9">
        <v>44865</v>
      </c>
      <c r="F5" s="9">
        <v>44924</v>
      </c>
      <c r="G5" s="10">
        <v>808067</v>
      </c>
      <c r="H5" s="1"/>
      <c r="I5" s="4" t="s">
        <v>13</v>
      </c>
      <c r="J5" s="4" t="s">
        <v>14</v>
      </c>
      <c r="K5" s="4" t="s">
        <v>15</v>
      </c>
    </row>
    <row r="6" spans="1:11" x14ac:dyDescent="0.25">
      <c r="A6" s="5">
        <v>900169638</v>
      </c>
      <c r="B6" s="5" t="s">
        <v>11</v>
      </c>
      <c r="C6" s="7" t="s">
        <v>12</v>
      </c>
      <c r="D6" s="6">
        <v>70919</v>
      </c>
      <c r="E6" s="9">
        <v>44865</v>
      </c>
      <c r="F6" s="9">
        <v>44924</v>
      </c>
      <c r="G6" s="10">
        <v>808067</v>
      </c>
      <c r="H6" s="1"/>
      <c r="I6" s="4" t="s">
        <v>13</v>
      </c>
      <c r="J6" s="4" t="s">
        <v>14</v>
      </c>
      <c r="K6" s="4" t="s">
        <v>15</v>
      </c>
    </row>
    <row r="7" spans="1:11" x14ac:dyDescent="0.25">
      <c r="A7" s="5">
        <v>900169638</v>
      </c>
      <c r="B7" s="5" t="s">
        <v>11</v>
      </c>
      <c r="C7" s="7" t="s">
        <v>12</v>
      </c>
      <c r="D7" s="6">
        <v>73700</v>
      </c>
      <c r="E7" s="9">
        <v>44895</v>
      </c>
      <c r="F7" s="9">
        <v>44954</v>
      </c>
      <c r="G7" s="10">
        <v>5448451</v>
      </c>
      <c r="H7" s="1"/>
      <c r="I7" s="4" t="s">
        <v>13</v>
      </c>
      <c r="J7" s="4" t="s">
        <v>14</v>
      </c>
      <c r="K7" s="4" t="s">
        <v>15</v>
      </c>
    </row>
    <row r="8" spans="1:11" x14ac:dyDescent="0.25">
      <c r="A8" s="5">
        <v>900169638</v>
      </c>
      <c r="B8" s="5" t="s">
        <v>11</v>
      </c>
      <c r="C8" s="7" t="s">
        <v>12</v>
      </c>
      <c r="D8" s="6">
        <v>74691</v>
      </c>
      <c r="E8" s="9">
        <v>44895</v>
      </c>
      <c r="F8" s="9">
        <v>44954</v>
      </c>
      <c r="G8" s="10">
        <v>5745730</v>
      </c>
      <c r="H8" s="1"/>
      <c r="I8" s="4" t="s">
        <v>13</v>
      </c>
      <c r="J8" s="4" t="s">
        <v>14</v>
      </c>
      <c r="K8" s="4" t="s">
        <v>15</v>
      </c>
    </row>
    <row r="9" spans="1:11" x14ac:dyDescent="0.25">
      <c r="A9" s="5">
        <v>900169638</v>
      </c>
      <c r="B9" s="5" t="s">
        <v>11</v>
      </c>
      <c r="C9" s="7" t="s">
        <v>12</v>
      </c>
      <c r="D9" s="6">
        <v>74695</v>
      </c>
      <c r="E9" s="9">
        <v>44895</v>
      </c>
      <c r="F9" s="9">
        <v>44954</v>
      </c>
      <c r="G9" s="10">
        <v>1436954</v>
      </c>
      <c r="H9" s="1"/>
      <c r="I9" s="4" t="s">
        <v>13</v>
      </c>
      <c r="J9" s="4" t="s">
        <v>14</v>
      </c>
      <c r="K9" s="4" t="s">
        <v>15</v>
      </c>
    </row>
    <row r="10" spans="1:11" x14ac:dyDescent="0.25">
      <c r="A10" s="5">
        <v>900169638</v>
      </c>
      <c r="B10" s="5" t="s">
        <v>11</v>
      </c>
      <c r="C10" s="7" t="s">
        <v>12</v>
      </c>
      <c r="D10" s="6">
        <v>76667</v>
      </c>
      <c r="E10" s="9">
        <v>44926</v>
      </c>
      <c r="F10" s="9">
        <v>44985</v>
      </c>
      <c r="G10" s="10">
        <v>914415</v>
      </c>
      <c r="H10" s="1"/>
      <c r="I10" s="4" t="s">
        <v>13</v>
      </c>
      <c r="J10" s="4" t="s">
        <v>14</v>
      </c>
      <c r="K10" s="4" t="s">
        <v>15</v>
      </c>
    </row>
    <row r="11" spans="1:11" x14ac:dyDescent="0.25">
      <c r="A11" s="5">
        <v>900169638</v>
      </c>
      <c r="B11" s="5" t="s">
        <v>11</v>
      </c>
      <c r="C11" s="7" t="s">
        <v>12</v>
      </c>
      <c r="D11" s="6">
        <v>76669</v>
      </c>
      <c r="E11" s="9">
        <v>44926</v>
      </c>
      <c r="F11" s="9">
        <v>44985</v>
      </c>
      <c r="G11" s="10">
        <v>712060</v>
      </c>
      <c r="H11" s="1"/>
      <c r="I11" s="4" t="s">
        <v>13</v>
      </c>
      <c r="J11" s="4" t="s">
        <v>14</v>
      </c>
      <c r="K11" s="4" t="s">
        <v>15</v>
      </c>
    </row>
    <row r="12" spans="1:11" x14ac:dyDescent="0.25">
      <c r="A12" s="5">
        <v>900169638</v>
      </c>
      <c r="B12" s="5" t="s">
        <v>11</v>
      </c>
      <c r="C12" s="7" t="s">
        <v>12</v>
      </c>
      <c r="D12" s="6">
        <v>76672</v>
      </c>
      <c r="E12" s="9">
        <v>44926</v>
      </c>
      <c r="F12" s="9">
        <v>44985</v>
      </c>
      <c r="G12" s="10">
        <v>767532</v>
      </c>
      <c r="H12" s="1"/>
      <c r="I12" s="4" t="s">
        <v>13</v>
      </c>
      <c r="J12" s="4" t="s">
        <v>14</v>
      </c>
      <c r="K12" s="4" t="s">
        <v>15</v>
      </c>
    </row>
    <row r="13" spans="1:11" x14ac:dyDescent="0.25">
      <c r="A13" s="5">
        <v>900169638</v>
      </c>
      <c r="B13" s="5" t="s">
        <v>11</v>
      </c>
      <c r="C13" s="7" t="s">
        <v>12</v>
      </c>
      <c r="D13" s="6">
        <v>76676</v>
      </c>
      <c r="E13" s="9">
        <v>44926</v>
      </c>
      <c r="F13" s="9">
        <v>44985</v>
      </c>
      <c r="G13" s="10">
        <v>5492955</v>
      </c>
      <c r="H13" s="1"/>
      <c r="I13" s="4" t="s">
        <v>13</v>
      </c>
      <c r="J13" s="4" t="s">
        <v>14</v>
      </c>
      <c r="K13" s="4" t="s">
        <v>15</v>
      </c>
    </row>
    <row r="14" spans="1:11" x14ac:dyDescent="0.25">
      <c r="A14" s="5">
        <v>900169638</v>
      </c>
      <c r="B14" s="5" t="s">
        <v>11</v>
      </c>
      <c r="C14" s="7" t="s">
        <v>12</v>
      </c>
      <c r="D14" s="6">
        <v>76739</v>
      </c>
      <c r="E14" s="9">
        <v>44926</v>
      </c>
      <c r="F14" s="9">
        <v>44985</v>
      </c>
      <c r="G14" s="10">
        <v>1533175</v>
      </c>
      <c r="H14" s="1"/>
      <c r="I14" s="4" t="s">
        <v>13</v>
      </c>
      <c r="J14" s="4" t="s">
        <v>14</v>
      </c>
      <c r="K14" s="4" t="s">
        <v>15</v>
      </c>
    </row>
    <row r="15" spans="1:11" x14ac:dyDescent="0.25">
      <c r="A15" s="5">
        <v>900169638</v>
      </c>
      <c r="B15" s="5" t="s">
        <v>11</v>
      </c>
      <c r="C15" s="7" t="s">
        <v>12</v>
      </c>
      <c r="D15" s="6">
        <v>77747</v>
      </c>
      <c r="E15" s="9">
        <v>44926</v>
      </c>
      <c r="F15" s="9">
        <v>44985</v>
      </c>
      <c r="G15" s="10">
        <v>5841527</v>
      </c>
      <c r="H15" s="1"/>
      <c r="I15" s="4" t="s">
        <v>13</v>
      </c>
      <c r="J15" s="4" t="s">
        <v>14</v>
      </c>
      <c r="K15" s="4" t="s">
        <v>15</v>
      </c>
    </row>
    <row r="16" spans="1:11" x14ac:dyDescent="0.25">
      <c r="A16" s="5">
        <v>900169638</v>
      </c>
      <c r="B16" s="5" t="s">
        <v>11</v>
      </c>
      <c r="C16" s="7" t="s">
        <v>12</v>
      </c>
      <c r="D16" s="6">
        <v>78080</v>
      </c>
      <c r="E16" s="9">
        <v>44926</v>
      </c>
      <c r="F16" s="9">
        <v>44985</v>
      </c>
      <c r="G16" s="10">
        <v>178015</v>
      </c>
      <c r="H16" s="1"/>
      <c r="I16" s="4" t="s">
        <v>13</v>
      </c>
      <c r="J16" s="4" t="s">
        <v>14</v>
      </c>
      <c r="K16" s="4" t="s">
        <v>15</v>
      </c>
    </row>
    <row r="17" spans="1:11" x14ac:dyDescent="0.25">
      <c r="A17" s="5">
        <v>900169638</v>
      </c>
      <c r="B17" s="5" t="s">
        <v>11</v>
      </c>
      <c r="C17" s="7" t="s">
        <v>12</v>
      </c>
      <c r="D17" s="6">
        <v>78923</v>
      </c>
      <c r="E17" s="9">
        <v>44951</v>
      </c>
      <c r="F17" s="9">
        <v>45010</v>
      </c>
      <c r="G17" s="10">
        <v>1709947</v>
      </c>
      <c r="H17" s="1"/>
      <c r="I17" s="4" t="s">
        <v>13</v>
      </c>
      <c r="J17" s="4" t="s">
        <v>14</v>
      </c>
      <c r="K17" s="4" t="s">
        <v>15</v>
      </c>
    </row>
    <row r="18" spans="1:11" x14ac:dyDescent="0.25">
      <c r="A18" s="5">
        <v>900169638</v>
      </c>
      <c r="B18" s="5" t="s">
        <v>11</v>
      </c>
      <c r="C18" s="7" t="s">
        <v>12</v>
      </c>
      <c r="D18" s="6">
        <v>78924</v>
      </c>
      <c r="E18" s="9">
        <v>44951</v>
      </c>
      <c r="F18" s="9">
        <v>45010</v>
      </c>
      <c r="G18" s="10">
        <v>617202</v>
      </c>
      <c r="H18" s="1"/>
      <c r="I18" s="4" t="s">
        <v>13</v>
      </c>
      <c r="J18" s="4" t="s">
        <v>14</v>
      </c>
      <c r="K18" s="4" t="s">
        <v>15</v>
      </c>
    </row>
    <row r="19" spans="1:11" x14ac:dyDescent="0.25">
      <c r="A19" s="5">
        <v>900169638</v>
      </c>
      <c r="B19" s="5" t="s">
        <v>11</v>
      </c>
      <c r="C19" s="7" t="s">
        <v>12</v>
      </c>
      <c r="D19" s="6">
        <v>79201</v>
      </c>
      <c r="E19" s="9">
        <v>44957</v>
      </c>
      <c r="F19" s="9">
        <v>45016</v>
      </c>
      <c r="G19" s="10">
        <v>795217</v>
      </c>
      <c r="H19" s="1"/>
      <c r="I19" s="4" t="s">
        <v>13</v>
      </c>
      <c r="J19" s="4" t="s">
        <v>14</v>
      </c>
      <c r="K19" s="4" t="s">
        <v>15</v>
      </c>
    </row>
    <row r="20" spans="1:11" x14ac:dyDescent="0.25">
      <c r="A20" s="5">
        <v>900169638</v>
      </c>
      <c r="B20" s="5" t="s">
        <v>11</v>
      </c>
      <c r="C20" s="7" t="s">
        <v>12</v>
      </c>
      <c r="D20" s="6">
        <v>79202</v>
      </c>
      <c r="E20" s="9">
        <v>44957</v>
      </c>
      <c r="F20" s="9">
        <v>45016</v>
      </c>
      <c r="G20" s="10">
        <v>1527016</v>
      </c>
      <c r="H20" s="1"/>
      <c r="I20" s="4" t="s">
        <v>13</v>
      </c>
      <c r="J20" s="4" t="s">
        <v>14</v>
      </c>
      <c r="K20" s="4" t="s">
        <v>15</v>
      </c>
    </row>
    <row r="21" spans="1:11" x14ac:dyDescent="0.25">
      <c r="A21" s="5">
        <v>900169638</v>
      </c>
      <c r="B21" s="5" t="s">
        <v>11</v>
      </c>
      <c r="C21" s="7" t="s">
        <v>12</v>
      </c>
      <c r="D21" s="6">
        <v>79203</v>
      </c>
      <c r="E21" s="9">
        <v>44957</v>
      </c>
      <c r="F21" s="9">
        <v>45016</v>
      </c>
      <c r="G21" s="10">
        <v>808067</v>
      </c>
      <c r="H21" s="1"/>
      <c r="I21" s="4" t="s">
        <v>13</v>
      </c>
      <c r="J21" s="4" t="s">
        <v>14</v>
      </c>
      <c r="K21" s="4" t="s">
        <v>15</v>
      </c>
    </row>
    <row r="22" spans="1:11" x14ac:dyDescent="0.25">
      <c r="A22" s="5">
        <v>900169638</v>
      </c>
      <c r="B22" s="5" t="s">
        <v>11</v>
      </c>
      <c r="C22" s="7" t="s">
        <v>12</v>
      </c>
      <c r="D22" s="6">
        <v>79204</v>
      </c>
      <c r="E22" s="9">
        <v>44957</v>
      </c>
      <c r="F22" s="9">
        <v>45016</v>
      </c>
      <c r="G22" s="10">
        <v>5299070</v>
      </c>
      <c r="H22" s="1"/>
      <c r="I22" s="4" t="s">
        <v>13</v>
      </c>
      <c r="J22" s="4" t="s">
        <v>14</v>
      </c>
      <c r="K22" s="4" t="s">
        <v>15</v>
      </c>
    </row>
    <row r="23" spans="1:11" x14ac:dyDescent="0.25">
      <c r="A23" s="5">
        <v>900169638</v>
      </c>
      <c r="B23" s="5" t="s">
        <v>11</v>
      </c>
      <c r="C23" s="7" t="s">
        <v>12</v>
      </c>
      <c r="D23" s="6">
        <v>79837</v>
      </c>
      <c r="E23" s="9">
        <v>44957</v>
      </c>
      <c r="F23" s="9">
        <v>45016</v>
      </c>
      <c r="G23" s="10">
        <v>5937255</v>
      </c>
      <c r="H23" s="1"/>
      <c r="I23" s="4" t="s">
        <v>13</v>
      </c>
      <c r="J23" s="4" t="s">
        <v>14</v>
      </c>
      <c r="K23" s="4" t="s">
        <v>15</v>
      </c>
    </row>
    <row r="24" spans="1:11" x14ac:dyDescent="0.25">
      <c r="A24" s="5">
        <v>900169638</v>
      </c>
      <c r="B24" s="5" t="s">
        <v>11</v>
      </c>
      <c r="C24" s="7" t="s">
        <v>12</v>
      </c>
      <c r="D24" s="6">
        <v>79838</v>
      </c>
      <c r="E24" s="9">
        <v>44957</v>
      </c>
      <c r="F24" s="9">
        <v>45016</v>
      </c>
      <c r="G24" s="10">
        <v>1405410</v>
      </c>
      <c r="H24" s="1"/>
      <c r="I24" s="4" t="s">
        <v>13</v>
      </c>
      <c r="J24" s="4" t="s">
        <v>14</v>
      </c>
      <c r="K24" s="4" t="s">
        <v>15</v>
      </c>
    </row>
    <row r="25" spans="1:11" x14ac:dyDescent="0.25">
      <c r="A25" s="5">
        <v>900169638</v>
      </c>
      <c r="B25" s="5" t="s">
        <v>11</v>
      </c>
      <c r="C25" s="7" t="s">
        <v>12</v>
      </c>
      <c r="D25" s="6">
        <v>81711</v>
      </c>
      <c r="E25" s="9">
        <v>44985</v>
      </c>
      <c r="F25" s="9">
        <v>45044</v>
      </c>
      <c r="G25" s="10">
        <v>986082</v>
      </c>
      <c r="H25" s="1"/>
      <c r="I25" s="4" t="s">
        <v>13</v>
      </c>
      <c r="J25" s="4" t="s">
        <v>14</v>
      </c>
      <c r="K25" s="4" t="s">
        <v>15</v>
      </c>
    </row>
    <row r="26" spans="1:11" x14ac:dyDescent="0.25">
      <c r="A26" s="5">
        <v>900169638</v>
      </c>
      <c r="B26" s="5" t="s">
        <v>11</v>
      </c>
      <c r="C26" s="7" t="s">
        <v>12</v>
      </c>
      <c r="D26" s="6">
        <v>81712</v>
      </c>
      <c r="E26" s="9">
        <v>44985</v>
      </c>
      <c r="F26" s="9">
        <v>45044</v>
      </c>
      <c r="G26" s="10">
        <v>1084492</v>
      </c>
      <c r="H26" s="1"/>
      <c r="I26" s="4" t="s">
        <v>13</v>
      </c>
      <c r="J26" s="4" t="s">
        <v>14</v>
      </c>
      <c r="K26" s="4" t="s">
        <v>15</v>
      </c>
    </row>
    <row r="27" spans="1:11" x14ac:dyDescent="0.25">
      <c r="A27" s="5">
        <v>900169638</v>
      </c>
      <c r="B27" s="5" t="s">
        <v>11</v>
      </c>
      <c r="C27" s="7" t="s">
        <v>12</v>
      </c>
      <c r="D27" s="6">
        <v>81713</v>
      </c>
      <c r="E27" s="9">
        <v>44985</v>
      </c>
      <c r="F27" s="9">
        <v>45044</v>
      </c>
      <c r="G27" s="10">
        <v>1366243</v>
      </c>
      <c r="H27" s="1"/>
      <c r="I27" s="4" t="s">
        <v>13</v>
      </c>
      <c r="J27" s="4" t="s">
        <v>14</v>
      </c>
      <c r="K27" s="4" t="s">
        <v>15</v>
      </c>
    </row>
    <row r="28" spans="1:11" x14ac:dyDescent="0.25">
      <c r="A28" s="5">
        <v>900169638</v>
      </c>
      <c r="B28" s="5" t="s">
        <v>11</v>
      </c>
      <c r="C28" s="7" t="s">
        <v>12</v>
      </c>
      <c r="D28" s="6">
        <v>81714</v>
      </c>
      <c r="E28" s="9">
        <v>44985</v>
      </c>
      <c r="F28" s="9">
        <v>45044</v>
      </c>
      <c r="G28" s="10">
        <v>38653</v>
      </c>
      <c r="H28" s="1"/>
      <c r="I28" s="4" t="s">
        <v>13</v>
      </c>
      <c r="J28" s="4" t="s">
        <v>14</v>
      </c>
      <c r="K28" s="4" t="s">
        <v>15</v>
      </c>
    </row>
    <row r="29" spans="1:11" x14ac:dyDescent="0.25">
      <c r="A29" s="5">
        <v>900169638</v>
      </c>
      <c r="B29" s="5" t="s">
        <v>11</v>
      </c>
      <c r="C29" s="7" t="s">
        <v>12</v>
      </c>
      <c r="D29" s="6">
        <v>81715</v>
      </c>
      <c r="E29" s="9">
        <v>44985</v>
      </c>
      <c r="F29" s="9">
        <v>45044</v>
      </c>
      <c r="G29" s="10">
        <v>3846086</v>
      </c>
      <c r="H29" s="1"/>
      <c r="I29" s="4" t="s">
        <v>13</v>
      </c>
      <c r="J29" s="4" t="s">
        <v>14</v>
      </c>
      <c r="K29" s="4" t="s">
        <v>15</v>
      </c>
    </row>
    <row r="30" spans="1:11" x14ac:dyDescent="0.25">
      <c r="A30" s="5">
        <v>900169638</v>
      </c>
      <c r="B30" s="5" t="s">
        <v>11</v>
      </c>
      <c r="C30" s="7" t="s">
        <v>12</v>
      </c>
      <c r="D30" s="6">
        <v>82884</v>
      </c>
      <c r="E30" s="9">
        <v>44985</v>
      </c>
      <c r="F30" s="9">
        <v>45044</v>
      </c>
      <c r="G30" s="10">
        <v>4979633</v>
      </c>
      <c r="H30" s="1"/>
      <c r="I30" s="4" t="s">
        <v>13</v>
      </c>
      <c r="J30" s="4" t="s">
        <v>14</v>
      </c>
      <c r="K30" s="4" t="s">
        <v>15</v>
      </c>
    </row>
    <row r="31" spans="1:11" x14ac:dyDescent="0.25">
      <c r="A31" s="5">
        <v>900169638</v>
      </c>
      <c r="B31" s="5" t="s">
        <v>11</v>
      </c>
      <c r="C31" s="7" t="s">
        <v>12</v>
      </c>
      <c r="D31" s="6">
        <v>82887</v>
      </c>
      <c r="E31" s="9">
        <v>44985</v>
      </c>
      <c r="F31" s="9">
        <v>45044</v>
      </c>
      <c r="G31" s="10">
        <v>1277646</v>
      </c>
      <c r="H31" s="1"/>
      <c r="I31" s="4" t="s">
        <v>13</v>
      </c>
      <c r="J31" s="4" t="s">
        <v>14</v>
      </c>
      <c r="K31" s="4" t="s">
        <v>15</v>
      </c>
    </row>
    <row r="32" spans="1:11" x14ac:dyDescent="0.25">
      <c r="A32" s="5">
        <v>900169638</v>
      </c>
      <c r="B32" s="5" t="s">
        <v>11</v>
      </c>
      <c r="C32" s="7" t="s">
        <v>12</v>
      </c>
      <c r="D32" s="6">
        <v>84410</v>
      </c>
      <c r="E32" s="9">
        <v>45016</v>
      </c>
      <c r="F32" s="9">
        <v>45075</v>
      </c>
      <c r="G32" s="10">
        <v>38653</v>
      </c>
      <c r="H32" s="1"/>
      <c r="I32" s="4" t="s">
        <v>13</v>
      </c>
      <c r="J32" s="4" t="s">
        <v>14</v>
      </c>
      <c r="K32" s="4" t="s">
        <v>15</v>
      </c>
    </row>
    <row r="33" spans="1:11" x14ac:dyDescent="0.25">
      <c r="A33" s="5">
        <v>900169638</v>
      </c>
      <c r="B33" s="5" t="s">
        <v>11</v>
      </c>
      <c r="C33" s="7" t="s">
        <v>12</v>
      </c>
      <c r="D33" s="6">
        <v>84413</v>
      </c>
      <c r="E33" s="9">
        <v>45016</v>
      </c>
      <c r="F33" s="9">
        <v>45075</v>
      </c>
      <c r="G33" s="10">
        <v>60905</v>
      </c>
      <c r="H33" s="1"/>
      <c r="I33" s="4" t="s">
        <v>13</v>
      </c>
      <c r="J33" s="4" t="s">
        <v>14</v>
      </c>
      <c r="K33" s="4" t="s">
        <v>15</v>
      </c>
    </row>
    <row r="34" spans="1:11" x14ac:dyDescent="0.25">
      <c r="A34" s="5">
        <v>900169638</v>
      </c>
      <c r="B34" s="5" t="s">
        <v>11</v>
      </c>
      <c r="C34" s="7" t="s">
        <v>12</v>
      </c>
      <c r="D34" s="6">
        <v>84415</v>
      </c>
      <c r="E34" s="9">
        <v>45016</v>
      </c>
      <c r="F34" s="9">
        <v>45075</v>
      </c>
      <c r="G34" s="10">
        <v>1340230</v>
      </c>
      <c r="H34" s="1"/>
      <c r="I34" s="4" t="s">
        <v>13</v>
      </c>
      <c r="J34" s="4" t="s">
        <v>14</v>
      </c>
      <c r="K34" s="4" t="s">
        <v>15</v>
      </c>
    </row>
    <row r="35" spans="1:11" x14ac:dyDescent="0.25">
      <c r="A35" s="5">
        <v>900169638</v>
      </c>
      <c r="B35" s="5" t="s">
        <v>11</v>
      </c>
      <c r="C35" s="7" t="s">
        <v>12</v>
      </c>
      <c r="D35" s="6">
        <v>84418</v>
      </c>
      <c r="E35" s="9">
        <v>45016</v>
      </c>
      <c r="F35" s="9">
        <v>45075</v>
      </c>
      <c r="G35" s="10">
        <v>1008334</v>
      </c>
      <c r="H35" s="1"/>
      <c r="I35" s="4" t="s">
        <v>13</v>
      </c>
      <c r="J35" s="4" t="s">
        <v>14</v>
      </c>
      <c r="K35" s="4" t="s">
        <v>15</v>
      </c>
    </row>
    <row r="36" spans="1:11" x14ac:dyDescent="0.25">
      <c r="A36" s="5">
        <v>900169638</v>
      </c>
      <c r="B36" s="5" t="s">
        <v>11</v>
      </c>
      <c r="C36" s="7" t="s">
        <v>12</v>
      </c>
      <c r="D36" s="6">
        <v>84420</v>
      </c>
      <c r="E36" s="9">
        <v>45016</v>
      </c>
      <c r="F36" s="9">
        <v>45075</v>
      </c>
      <c r="G36" s="10">
        <v>4872027</v>
      </c>
      <c r="H36" s="1"/>
      <c r="I36" s="4" t="s">
        <v>13</v>
      </c>
      <c r="J36" s="4" t="s">
        <v>14</v>
      </c>
      <c r="K36" s="4" t="s">
        <v>15</v>
      </c>
    </row>
    <row r="37" spans="1:11" x14ac:dyDescent="0.25">
      <c r="A37" s="5">
        <v>900169638</v>
      </c>
      <c r="B37" s="5" t="s">
        <v>11</v>
      </c>
      <c r="C37" s="7" t="s">
        <v>12</v>
      </c>
      <c r="D37" s="6">
        <v>85292</v>
      </c>
      <c r="E37" s="9">
        <v>45016</v>
      </c>
      <c r="F37" s="9">
        <v>45075</v>
      </c>
      <c r="G37" s="10">
        <v>4979633</v>
      </c>
      <c r="H37" s="1"/>
      <c r="I37" s="4" t="s">
        <v>13</v>
      </c>
      <c r="J37" s="4" t="s">
        <v>14</v>
      </c>
      <c r="K37" s="4" t="s">
        <v>15</v>
      </c>
    </row>
    <row r="38" spans="1:11" x14ac:dyDescent="0.25">
      <c r="A38" s="5">
        <v>900169638</v>
      </c>
      <c r="B38" s="5" t="s">
        <v>11</v>
      </c>
      <c r="C38" s="7" t="s">
        <v>12</v>
      </c>
      <c r="D38" s="6">
        <v>85293</v>
      </c>
      <c r="E38" s="9">
        <v>45016</v>
      </c>
      <c r="F38" s="9">
        <v>45075</v>
      </c>
      <c r="G38" s="10">
        <v>1469292</v>
      </c>
      <c r="H38" s="1"/>
      <c r="I38" s="4" t="s">
        <v>13</v>
      </c>
      <c r="J38" s="4" t="s">
        <v>14</v>
      </c>
      <c r="K38" s="4" t="s">
        <v>15</v>
      </c>
    </row>
    <row r="39" spans="1:11" x14ac:dyDescent="0.25">
      <c r="A39" s="5">
        <v>900169638</v>
      </c>
      <c r="B39" s="5" t="s">
        <v>11</v>
      </c>
      <c r="C39" s="7" t="s">
        <v>12</v>
      </c>
      <c r="D39" s="6">
        <v>85294</v>
      </c>
      <c r="E39" s="9">
        <v>45016</v>
      </c>
      <c r="F39" s="9">
        <v>45075</v>
      </c>
      <c r="G39" s="10">
        <v>381307</v>
      </c>
      <c r="H39" s="1"/>
      <c r="I39" s="4" t="s">
        <v>13</v>
      </c>
      <c r="J39" s="4" t="s">
        <v>14</v>
      </c>
      <c r="K39" s="4" t="s">
        <v>15</v>
      </c>
    </row>
    <row r="40" spans="1:11" x14ac:dyDescent="0.25">
      <c r="A40" s="5">
        <v>900169638</v>
      </c>
      <c r="B40" s="5" t="s">
        <v>11</v>
      </c>
      <c r="C40" s="7" t="s">
        <v>12</v>
      </c>
      <c r="D40" s="6">
        <v>87032</v>
      </c>
      <c r="E40" s="9">
        <v>45046</v>
      </c>
      <c r="F40" s="9">
        <v>45105</v>
      </c>
      <c r="G40" s="10">
        <v>803471</v>
      </c>
      <c r="H40" s="1"/>
      <c r="I40" s="4" t="s">
        <v>13</v>
      </c>
      <c r="J40" s="4" t="s">
        <v>14</v>
      </c>
      <c r="K40" s="4" t="s">
        <v>15</v>
      </c>
    </row>
    <row r="41" spans="1:11" x14ac:dyDescent="0.25">
      <c r="A41" s="5">
        <v>900169638</v>
      </c>
      <c r="B41" s="5" t="s">
        <v>11</v>
      </c>
      <c r="C41" s="7" t="s">
        <v>12</v>
      </c>
      <c r="D41" s="6">
        <v>87033</v>
      </c>
      <c r="E41" s="9">
        <v>45046</v>
      </c>
      <c r="F41" s="9">
        <v>45105</v>
      </c>
      <c r="G41" s="10">
        <v>505943</v>
      </c>
      <c r="H41" s="1"/>
      <c r="I41" s="4" t="s">
        <v>13</v>
      </c>
      <c r="J41" s="4" t="s">
        <v>14</v>
      </c>
      <c r="K41" s="4" t="s">
        <v>15</v>
      </c>
    </row>
    <row r="42" spans="1:11" x14ac:dyDescent="0.25">
      <c r="A42" s="5">
        <v>900169638</v>
      </c>
      <c r="B42" s="5" t="s">
        <v>11</v>
      </c>
      <c r="C42" s="7" t="s">
        <v>12</v>
      </c>
      <c r="D42" s="6">
        <v>87034</v>
      </c>
      <c r="E42" s="9">
        <v>45046</v>
      </c>
      <c r="F42" s="9">
        <v>45105</v>
      </c>
      <c r="G42" s="10">
        <v>261172</v>
      </c>
      <c r="H42" s="1"/>
      <c r="I42" s="4" t="s">
        <v>13</v>
      </c>
      <c r="J42" s="4" t="s">
        <v>14</v>
      </c>
      <c r="K42" s="4" t="s">
        <v>15</v>
      </c>
    </row>
    <row r="43" spans="1:11" x14ac:dyDescent="0.25">
      <c r="A43" s="5">
        <v>900169638</v>
      </c>
      <c r="B43" s="5" t="s">
        <v>11</v>
      </c>
      <c r="C43" s="7" t="s">
        <v>12</v>
      </c>
      <c r="D43" s="6">
        <v>87035</v>
      </c>
      <c r="E43" s="9">
        <v>45046</v>
      </c>
      <c r="F43" s="9">
        <v>45105</v>
      </c>
      <c r="G43" s="10">
        <v>767323</v>
      </c>
      <c r="H43" s="1"/>
      <c r="I43" s="4" t="s">
        <v>13</v>
      </c>
      <c r="J43" s="4" t="s">
        <v>14</v>
      </c>
      <c r="K43" s="4" t="s">
        <v>15</v>
      </c>
    </row>
    <row r="44" spans="1:11" x14ac:dyDescent="0.25">
      <c r="A44" s="5">
        <v>900169638</v>
      </c>
      <c r="B44" s="5" t="s">
        <v>11</v>
      </c>
      <c r="C44" s="7" t="s">
        <v>12</v>
      </c>
      <c r="D44" s="6">
        <v>87036</v>
      </c>
      <c r="E44" s="9">
        <v>45046</v>
      </c>
      <c r="F44" s="9">
        <v>45105</v>
      </c>
      <c r="G44" s="10">
        <v>305676</v>
      </c>
      <c r="H44" s="1"/>
      <c r="I44" s="4" t="s">
        <v>13</v>
      </c>
      <c r="J44" s="4" t="s">
        <v>14</v>
      </c>
      <c r="K44" s="4" t="s">
        <v>15</v>
      </c>
    </row>
    <row r="45" spans="1:11" x14ac:dyDescent="0.25">
      <c r="A45" s="5">
        <v>900169638</v>
      </c>
      <c r="B45" s="5" t="s">
        <v>11</v>
      </c>
      <c r="C45" s="7" t="s">
        <v>12</v>
      </c>
      <c r="D45" s="6">
        <v>87037</v>
      </c>
      <c r="E45" s="9">
        <v>45046</v>
      </c>
      <c r="F45" s="9">
        <v>45105</v>
      </c>
      <c r="G45" s="10">
        <v>5293219</v>
      </c>
      <c r="H45" s="1"/>
      <c r="I45" s="4" t="s">
        <v>13</v>
      </c>
      <c r="J45" s="4" t="s">
        <v>14</v>
      </c>
      <c r="K45" s="4" t="s">
        <v>15</v>
      </c>
    </row>
    <row r="46" spans="1:11" x14ac:dyDescent="0.25">
      <c r="A46" s="5">
        <v>900169638</v>
      </c>
      <c r="B46" s="5" t="s">
        <v>11</v>
      </c>
      <c r="C46" s="7" t="s">
        <v>12</v>
      </c>
      <c r="D46" s="6">
        <v>88316</v>
      </c>
      <c r="E46" s="9">
        <v>45046</v>
      </c>
      <c r="F46" s="9">
        <v>45105</v>
      </c>
      <c r="G46" s="10">
        <v>5745730</v>
      </c>
      <c r="H46" s="1"/>
      <c r="I46" s="4" t="s">
        <v>13</v>
      </c>
      <c r="J46" s="4" t="s">
        <v>14</v>
      </c>
      <c r="K46" s="4" t="s">
        <v>15</v>
      </c>
    </row>
    <row r="47" spans="1:11" x14ac:dyDescent="0.25">
      <c r="A47" s="5">
        <v>900169638</v>
      </c>
      <c r="B47" s="5" t="s">
        <v>11</v>
      </c>
      <c r="C47" s="7" t="s">
        <v>12</v>
      </c>
      <c r="D47" s="6">
        <v>88330</v>
      </c>
      <c r="E47" s="9">
        <v>45046</v>
      </c>
      <c r="F47" s="9">
        <v>45105</v>
      </c>
      <c r="G47" s="10">
        <v>1915939</v>
      </c>
      <c r="H47" s="1"/>
      <c r="I47" s="4" t="s">
        <v>13</v>
      </c>
      <c r="J47" s="4" t="s">
        <v>14</v>
      </c>
      <c r="K47" s="4" t="s">
        <v>15</v>
      </c>
    </row>
    <row r="48" spans="1:11" x14ac:dyDescent="0.25">
      <c r="A48" s="1"/>
      <c r="B48" s="1"/>
      <c r="C48" s="1"/>
      <c r="D48" s="1"/>
      <c r="E48" s="1"/>
      <c r="F48" s="1"/>
      <c r="G48" s="8">
        <f>SUM(G2:G47)</f>
        <v>91486315</v>
      </c>
      <c r="H48" s="1"/>
      <c r="I48" s="1"/>
      <c r="J48" s="1"/>
      <c r="K48" s="1"/>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tabSelected="1" workbookViewId="0">
      <selection activeCell="A21" sqref="A21"/>
    </sheetView>
  </sheetViews>
  <sheetFormatPr baseColWidth="10" defaultRowHeight="15" x14ac:dyDescent="0.25"/>
  <cols>
    <col min="1" max="1" width="46" bestFit="1" customWidth="1"/>
    <col min="2" max="2" width="14.140625" customWidth="1"/>
    <col min="3" max="3" width="16.28515625" customWidth="1"/>
  </cols>
  <sheetData>
    <row r="3" spans="1:3" x14ac:dyDescent="0.25">
      <c r="A3" s="17" t="s">
        <v>171</v>
      </c>
      <c r="B3" s="1" t="s">
        <v>172</v>
      </c>
      <c r="C3" s="1" t="s">
        <v>173</v>
      </c>
    </row>
    <row r="4" spans="1:3" x14ac:dyDescent="0.25">
      <c r="A4" s="18" t="s">
        <v>161</v>
      </c>
      <c r="B4" s="19">
        <v>5</v>
      </c>
      <c r="C4" s="20">
        <v>7122477</v>
      </c>
    </row>
    <row r="5" spans="1:3" x14ac:dyDescent="0.25">
      <c r="A5" s="18" t="s">
        <v>156</v>
      </c>
      <c r="B5" s="19">
        <v>39</v>
      </c>
      <c r="C5" s="20">
        <v>80326227</v>
      </c>
    </row>
    <row r="6" spans="1:3" x14ac:dyDescent="0.25">
      <c r="A6" s="18" t="s">
        <v>160</v>
      </c>
      <c r="B6" s="19">
        <v>1</v>
      </c>
      <c r="C6" s="20">
        <v>191525</v>
      </c>
    </row>
    <row r="7" spans="1:3" x14ac:dyDescent="0.25">
      <c r="A7" s="18" t="s">
        <v>167</v>
      </c>
      <c r="B7" s="19">
        <v>1</v>
      </c>
      <c r="C7" s="20">
        <v>3846086</v>
      </c>
    </row>
    <row r="8" spans="1:3" x14ac:dyDescent="0.25">
      <c r="A8" s="18" t="s">
        <v>170</v>
      </c>
      <c r="B8" s="19">
        <v>46</v>
      </c>
      <c r="C8" s="20">
        <v>91486315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8"/>
  <sheetViews>
    <sheetView topLeftCell="A2" workbookViewId="0">
      <selection activeCell="A2" sqref="A2:AR48"/>
    </sheetView>
  </sheetViews>
  <sheetFormatPr baseColWidth="10" defaultRowHeight="15" x14ac:dyDescent="0.25"/>
  <cols>
    <col min="2" max="2" width="33.5703125" customWidth="1"/>
    <col min="8" max="8" width="22.7109375" customWidth="1"/>
    <col min="12" max="14" width="19.5703125" customWidth="1"/>
    <col min="16" max="16" width="12.5703125" bestFit="1" customWidth="1"/>
    <col min="20" max="21" width="13.28515625" customWidth="1"/>
    <col min="25" max="25" width="14" customWidth="1"/>
    <col min="26" max="26" width="12.42578125" customWidth="1"/>
    <col min="31" max="31" width="17.140625" customWidth="1"/>
    <col min="41" max="41" width="12.5703125" bestFit="1" customWidth="1"/>
  </cols>
  <sheetData>
    <row r="1" spans="1:44" x14ac:dyDescent="0.25">
      <c r="J1" s="15">
        <f>SUBTOTAL(9,J3:J48)</f>
        <v>91486315</v>
      </c>
      <c r="K1" s="15">
        <f>SUBTOTAL(9,K3:K48)</f>
        <v>91486315</v>
      </c>
      <c r="P1" s="15">
        <f>SUBTOTAL(9,P3:P48)</f>
        <v>115869272</v>
      </c>
      <c r="Q1" s="15">
        <f t="shared" ref="Q1:Y1" si="0">SUBTOTAL(9,Q3:Q48)</f>
        <v>0</v>
      </c>
      <c r="R1" s="15">
        <f t="shared" si="0"/>
        <v>0</v>
      </c>
      <c r="S1" s="15">
        <f t="shared" si="0"/>
        <v>0</v>
      </c>
      <c r="T1" s="15">
        <f t="shared" si="0"/>
        <v>195433</v>
      </c>
      <c r="U1" s="15"/>
      <c r="V1" s="15">
        <f t="shared" si="0"/>
        <v>5873184</v>
      </c>
      <c r="X1" s="15">
        <f t="shared" si="0"/>
        <v>0</v>
      </c>
      <c r="Y1" s="15">
        <f t="shared" si="0"/>
        <v>115673839</v>
      </c>
      <c r="AO1" s="15">
        <f>SUBTOTAL(9,AO3:AO48)</f>
        <v>115869272</v>
      </c>
      <c r="AP1" s="15">
        <f>SUBTOTAL(9,AP3:AP48)</f>
        <v>195433</v>
      </c>
    </row>
    <row r="2" spans="1:44" ht="43.5" customHeight="1" x14ac:dyDescent="0.25">
      <c r="A2" s="12" t="s">
        <v>16</v>
      </c>
      <c r="B2" s="12" t="s">
        <v>17</v>
      </c>
      <c r="C2" s="12" t="s">
        <v>18</v>
      </c>
      <c r="D2" s="12" t="s">
        <v>19</v>
      </c>
      <c r="E2" s="12" t="s">
        <v>20</v>
      </c>
      <c r="F2" s="12" t="s">
        <v>21</v>
      </c>
      <c r="G2" s="13" t="s">
        <v>57</v>
      </c>
      <c r="H2" s="13" t="s">
        <v>104</v>
      </c>
      <c r="I2" s="12" t="s">
        <v>22</v>
      </c>
      <c r="J2" s="12" t="s">
        <v>23</v>
      </c>
      <c r="K2" s="13" t="s">
        <v>24</v>
      </c>
      <c r="L2" s="12" t="s">
        <v>25</v>
      </c>
      <c r="M2" s="13" t="s">
        <v>151</v>
      </c>
      <c r="N2" s="13" t="s">
        <v>152</v>
      </c>
      <c r="O2" s="12" t="s">
        <v>26</v>
      </c>
      <c r="P2" s="12" t="s">
        <v>27</v>
      </c>
      <c r="Q2" s="12" t="s">
        <v>28</v>
      </c>
      <c r="R2" s="12" t="s">
        <v>29</v>
      </c>
      <c r="S2" s="12" t="s">
        <v>30</v>
      </c>
      <c r="T2" s="12" t="s">
        <v>31</v>
      </c>
      <c r="U2" s="13" t="s">
        <v>157</v>
      </c>
      <c r="V2" s="13" t="s">
        <v>153</v>
      </c>
      <c r="W2" s="13" t="s">
        <v>155</v>
      </c>
      <c r="X2" s="12" t="s">
        <v>32</v>
      </c>
      <c r="Y2" s="12" t="s">
        <v>33</v>
      </c>
      <c r="Z2" s="13" t="s">
        <v>154</v>
      </c>
      <c r="AA2" s="13" t="s">
        <v>34</v>
      </c>
      <c r="AB2" s="13" t="s">
        <v>35</v>
      </c>
      <c r="AC2" s="13" t="s">
        <v>36</v>
      </c>
      <c r="AD2" s="13" t="s">
        <v>37</v>
      </c>
      <c r="AE2" s="12" t="s">
        <v>38</v>
      </c>
      <c r="AF2" s="12" t="s">
        <v>39</v>
      </c>
      <c r="AG2" s="12" t="s">
        <v>40</v>
      </c>
      <c r="AH2" s="12" t="s">
        <v>41</v>
      </c>
      <c r="AI2" s="12" t="s">
        <v>42</v>
      </c>
      <c r="AJ2" s="12" t="s">
        <v>43</v>
      </c>
      <c r="AK2" s="12" t="s">
        <v>44</v>
      </c>
      <c r="AL2" s="12" t="s">
        <v>45</v>
      </c>
      <c r="AM2" s="12" t="s">
        <v>46</v>
      </c>
      <c r="AN2" s="12" t="s">
        <v>47</v>
      </c>
      <c r="AO2" s="13" t="s">
        <v>48</v>
      </c>
      <c r="AP2" s="12" t="s">
        <v>49</v>
      </c>
      <c r="AQ2" s="12" t="s">
        <v>50</v>
      </c>
      <c r="AR2" s="12" t="s">
        <v>51</v>
      </c>
    </row>
    <row r="3" spans="1:44" x14ac:dyDescent="0.25">
      <c r="A3" s="1">
        <v>900169638</v>
      </c>
      <c r="B3" s="1" t="s">
        <v>11</v>
      </c>
      <c r="C3" s="1" t="s">
        <v>12</v>
      </c>
      <c r="D3" s="1">
        <v>62173</v>
      </c>
      <c r="E3" s="1" t="s">
        <v>12</v>
      </c>
      <c r="F3" s="1">
        <v>62173</v>
      </c>
      <c r="G3" s="1" t="s">
        <v>58</v>
      </c>
      <c r="H3" s="1" t="s">
        <v>105</v>
      </c>
      <c r="I3" s="11">
        <v>44921</v>
      </c>
      <c r="J3" s="14">
        <v>191525</v>
      </c>
      <c r="K3" s="14">
        <v>191525</v>
      </c>
      <c r="L3" s="1" t="s">
        <v>53</v>
      </c>
      <c r="M3" s="1" t="s">
        <v>160</v>
      </c>
      <c r="N3" s="1"/>
      <c r="O3" s="1" t="s">
        <v>54</v>
      </c>
      <c r="P3" s="14">
        <v>195433</v>
      </c>
      <c r="Q3" s="14">
        <v>0</v>
      </c>
      <c r="R3" s="14">
        <v>0</v>
      </c>
      <c r="S3" s="14">
        <v>0</v>
      </c>
      <c r="T3" s="14">
        <v>195433</v>
      </c>
      <c r="U3" s="14" t="s">
        <v>158</v>
      </c>
      <c r="V3" s="14">
        <v>0</v>
      </c>
      <c r="W3" s="1" t="s">
        <v>162</v>
      </c>
      <c r="X3" s="14">
        <v>0</v>
      </c>
      <c r="Y3" s="14">
        <v>0</v>
      </c>
      <c r="Z3" s="1"/>
      <c r="AA3" s="1"/>
      <c r="AB3" s="1"/>
      <c r="AC3" s="1"/>
      <c r="AD3" s="1"/>
      <c r="AE3" s="16">
        <v>221828554325936</v>
      </c>
      <c r="AF3" s="1"/>
      <c r="AG3" s="11">
        <v>44980</v>
      </c>
      <c r="AH3" s="1"/>
      <c r="AI3" s="1">
        <v>2</v>
      </c>
      <c r="AJ3" s="1"/>
      <c r="AK3" s="1" t="s">
        <v>52</v>
      </c>
      <c r="AL3" s="1">
        <v>2</v>
      </c>
      <c r="AM3" s="1">
        <v>20230516</v>
      </c>
      <c r="AN3" s="1">
        <v>20230502</v>
      </c>
      <c r="AO3" s="14">
        <v>195433</v>
      </c>
      <c r="AP3" s="14">
        <v>195433</v>
      </c>
      <c r="AQ3" s="1"/>
      <c r="AR3" s="11">
        <v>45077</v>
      </c>
    </row>
    <row r="4" spans="1:44" x14ac:dyDescent="0.25">
      <c r="A4" s="1">
        <v>900169638</v>
      </c>
      <c r="B4" s="1" t="s">
        <v>11</v>
      </c>
      <c r="C4" s="1" t="s">
        <v>12</v>
      </c>
      <c r="D4" s="1">
        <v>74695</v>
      </c>
      <c r="E4" s="1" t="s">
        <v>12</v>
      </c>
      <c r="F4" s="1">
        <v>74695</v>
      </c>
      <c r="G4" s="1" t="s">
        <v>59</v>
      </c>
      <c r="H4" s="1" t="s">
        <v>106</v>
      </c>
      <c r="I4" s="11">
        <v>44895</v>
      </c>
      <c r="J4" s="14">
        <v>1436954</v>
      </c>
      <c r="K4" s="14">
        <v>1436954</v>
      </c>
      <c r="L4" s="1" t="s">
        <v>55</v>
      </c>
      <c r="M4" s="1" t="s">
        <v>161</v>
      </c>
      <c r="N4" s="1"/>
      <c r="O4" s="1" t="s">
        <v>54</v>
      </c>
      <c r="P4" s="14">
        <v>1466280</v>
      </c>
      <c r="Q4" s="14">
        <v>0</v>
      </c>
      <c r="R4" s="14">
        <v>0</v>
      </c>
      <c r="S4" s="14">
        <v>0</v>
      </c>
      <c r="T4" s="14">
        <v>0</v>
      </c>
      <c r="U4" s="14" t="s">
        <v>159</v>
      </c>
      <c r="V4" s="14">
        <v>1466280</v>
      </c>
      <c r="W4" s="1" t="s">
        <v>163</v>
      </c>
      <c r="X4" s="14">
        <v>0</v>
      </c>
      <c r="Y4" s="14">
        <v>1466280</v>
      </c>
      <c r="Z4" s="1"/>
      <c r="AA4" s="1"/>
      <c r="AB4" s="1"/>
      <c r="AC4" s="1"/>
      <c r="AD4" s="1"/>
      <c r="AE4" s="1"/>
      <c r="AF4" s="1"/>
      <c r="AG4" s="11">
        <v>44954</v>
      </c>
      <c r="AH4" s="1"/>
      <c r="AI4" s="1">
        <v>9</v>
      </c>
      <c r="AJ4" s="1"/>
      <c r="AK4" s="1" t="s">
        <v>52</v>
      </c>
      <c r="AL4" s="1">
        <v>1</v>
      </c>
      <c r="AM4" s="1">
        <v>21001231</v>
      </c>
      <c r="AN4" s="1">
        <v>20221219</v>
      </c>
      <c r="AO4" s="14">
        <v>1466280</v>
      </c>
      <c r="AP4" s="14">
        <v>0</v>
      </c>
      <c r="AQ4" s="1"/>
      <c r="AR4" s="11">
        <v>45077</v>
      </c>
    </row>
    <row r="5" spans="1:44" x14ac:dyDescent="0.25">
      <c r="A5" s="1">
        <v>900169638</v>
      </c>
      <c r="B5" s="1" t="s">
        <v>11</v>
      </c>
      <c r="C5" s="1" t="s">
        <v>12</v>
      </c>
      <c r="D5" s="1">
        <v>81715</v>
      </c>
      <c r="E5" s="1" t="s">
        <v>12</v>
      </c>
      <c r="F5" s="1">
        <v>81715</v>
      </c>
      <c r="G5" s="1" t="s">
        <v>60</v>
      </c>
      <c r="H5" s="1" t="s">
        <v>107</v>
      </c>
      <c r="I5" s="11">
        <v>44985</v>
      </c>
      <c r="J5" s="14">
        <v>3846086</v>
      </c>
      <c r="K5" s="14">
        <v>3846086</v>
      </c>
      <c r="L5" s="1" t="s">
        <v>55</v>
      </c>
      <c r="M5" s="1" t="s">
        <v>167</v>
      </c>
      <c r="N5" s="1"/>
      <c r="O5" s="1" t="s">
        <v>54</v>
      </c>
      <c r="P5" s="14">
        <v>3924578</v>
      </c>
      <c r="Q5" s="14">
        <v>0</v>
      </c>
      <c r="R5" s="14">
        <v>0</v>
      </c>
      <c r="S5" s="14">
        <v>0</v>
      </c>
      <c r="T5" s="14">
        <v>0</v>
      </c>
      <c r="U5" s="14"/>
      <c r="V5" s="14">
        <v>39442</v>
      </c>
      <c r="W5" s="1" t="s">
        <v>168</v>
      </c>
      <c r="X5" s="14">
        <v>0</v>
      </c>
      <c r="Y5" s="14">
        <v>3924578</v>
      </c>
      <c r="Z5" s="1"/>
      <c r="AA5" s="1"/>
      <c r="AB5" s="1"/>
      <c r="AC5" s="1"/>
      <c r="AD5" s="1"/>
      <c r="AE5" s="16">
        <v>230338544267440</v>
      </c>
      <c r="AF5" s="1"/>
      <c r="AG5" s="11">
        <v>45044</v>
      </c>
      <c r="AH5" s="1"/>
      <c r="AI5" s="1">
        <v>9</v>
      </c>
      <c r="AJ5" s="1"/>
      <c r="AK5" s="1" t="s">
        <v>52</v>
      </c>
      <c r="AL5" s="1">
        <v>1</v>
      </c>
      <c r="AM5" s="1">
        <v>21001231</v>
      </c>
      <c r="AN5" s="1">
        <v>20230521</v>
      </c>
      <c r="AO5" s="14">
        <v>3924578</v>
      </c>
      <c r="AP5" s="14">
        <v>0</v>
      </c>
      <c r="AQ5" s="1"/>
      <c r="AR5" s="11">
        <v>45077</v>
      </c>
    </row>
    <row r="6" spans="1:44" x14ac:dyDescent="0.25">
      <c r="A6" s="1">
        <v>900169638</v>
      </c>
      <c r="B6" s="1" t="s">
        <v>11</v>
      </c>
      <c r="C6" s="1" t="s">
        <v>12</v>
      </c>
      <c r="D6" s="1">
        <v>76739</v>
      </c>
      <c r="E6" s="1" t="s">
        <v>12</v>
      </c>
      <c r="F6" s="1">
        <v>76739</v>
      </c>
      <c r="G6" s="1" t="s">
        <v>61</v>
      </c>
      <c r="H6" s="1" t="s">
        <v>108</v>
      </c>
      <c r="I6" s="11">
        <v>44926</v>
      </c>
      <c r="J6" s="14">
        <v>1533175</v>
      </c>
      <c r="K6" s="14">
        <v>1533175</v>
      </c>
      <c r="L6" s="1" t="s">
        <v>55</v>
      </c>
      <c r="M6" s="1" t="s">
        <v>161</v>
      </c>
      <c r="N6" s="1"/>
      <c r="O6" s="1" t="s">
        <v>54</v>
      </c>
      <c r="P6" s="14">
        <v>1564464</v>
      </c>
      <c r="Q6" s="14">
        <v>0</v>
      </c>
      <c r="R6" s="14">
        <v>0</v>
      </c>
      <c r="S6" s="14">
        <v>0</v>
      </c>
      <c r="T6" s="14">
        <v>0</v>
      </c>
      <c r="U6" s="14" t="s">
        <v>159</v>
      </c>
      <c r="V6" s="14">
        <v>1564464</v>
      </c>
      <c r="W6" s="1" t="s">
        <v>164</v>
      </c>
      <c r="X6" s="14">
        <v>0</v>
      </c>
      <c r="Y6" s="14">
        <v>1564464</v>
      </c>
      <c r="Z6" s="1"/>
      <c r="AA6" s="1"/>
      <c r="AB6" s="1"/>
      <c r="AC6" s="1"/>
      <c r="AD6" s="1"/>
      <c r="AE6" s="1"/>
      <c r="AF6" s="1"/>
      <c r="AG6" s="11">
        <v>44985</v>
      </c>
      <c r="AH6" s="1"/>
      <c r="AI6" s="1">
        <v>9</v>
      </c>
      <c r="AJ6" s="1"/>
      <c r="AK6" s="1" t="s">
        <v>52</v>
      </c>
      <c r="AL6" s="1">
        <v>1</v>
      </c>
      <c r="AM6" s="1">
        <v>21001231</v>
      </c>
      <c r="AN6" s="1">
        <v>20230110</v>
      </c>
      <c r="AO6" s="14">
        <v>1564464</v>
      </c>
      <c r="AP6" s="14">
        <v>0</v>
      </c>
      <c r="AQ6" s="1"/>
      <c r="AR6" s="11">
        <v>45077</v>
      </c>
    </row>
    <row r="7" spans="1:44" x14ac:dyDescent="0.25">
      <c r="A7" s="1">
        <v>900169638</v>
      </c>
      <c r="B7" s="1" t="s">
        <v>11</v>
      </c>
      <c r="C7" s="1" t="s">
        <v>12</v>
      </c>
      <c r="D7" s="1">
        <v>79838</v>
      </c>
      <c r="E7" s="1" t="s">
        <v>12</v>
      </c>
      <c r="F7" s="1">
        <v>79838</v>
      </c>
      <c r="G7" s="1" t="s">
        <v>62</v>
      </c>
      <c r="H7" s="1" t="s">
        <v>109</v>
      </c>
      <c r="I7" s="11">
        <v>44957</v>
      </c>
      <c r="J7" s="14">
        <v>1405410</v>
      </c>
      <c r="K7" s="14">
        <v>1405410</v>
      </c>
      <c r="L7" s="1" t="s">
        <v>55</v>
      </c>
      <c r="M7" s="1" t="s">
        <v>161</v>
      </c>
      <c r="N7" s="1"/>
      <c r="O7" s="1" t="s">
        <v>54</v>
      </c>
      <c r="P7" s="14">
        <v>1434092</v>
      </c>
      <c r="Q7" s="14">
        <v>0</v>
      </c>
      <c r="R7" s="14">
        <v>0</v>
      </c>
      <c r="S7" s="14">
        <v>0</v>
      </c>
      <c r="T7" s="14">
        <v>0</v>
      </c>
      <c r="U7" s="14" t="s">
        <v>159</v>
      </c>
      <c r="V7" s="14">
        <v>0</v>
      </c>
      <c r="W7" s="1" t="s">
        <v>165</v>
      </c>
      <c r="X7" s="14">
        <v>0</v>
      </c>
      <c r="Y7" s="14">
        <v>1434092</v>
      </c>
      <c r="Z7" s="1"/>
      <c r="AA7" s="1"/>
      <c r="AB7" s="1"/>
      <c r="AC7" s="1"/>
      <c r="AD7" s="1"/>
      <c r="AE7" s="1"/>
      <c r="AF7" s="1"/>
      <c r="AG7" s="11">
        <v>45016</v>
      </c>
      <c r="AH7" s="1"/>
      <c r="AI7" s="1">
        <v>9</v>
      </c>
      <c r="AJ7" s="1"/>
      <c r="AK7" s="1" t="s">
        <v>52</v>
      </c>
      <c r="AL7" s="1">
        <v>1</v>
      </c>
      <c r="AM7" s="1">
        <v>21001231</v>
      </c>
      <c r="AN7" s="1">
        <v>20230220</v>
      </c>
      <c r="AO7" s="14">
        <v>1434092</v>
      </c>
      <c r="AP7" s="14">
        <v>0</v>
      </c>
      <c r="AQ7" s="1"/>
      <c r="AR7" s="11">
        <v>45077</v>
      </c>
    </row>
    <row r="8" spans="1:44" x14ac:dyDescent="0.25">
      <c r="A8" s="1">
        <v>900169638</v>
      </c>
      <c r="B8" s="1" t="s">
        <v>11</v>
      </c>
      <c r="C8" s="1" t="s">
        <v>12</v>
      </c>
      <c r="D8" s="1">
        <v>82887</v>
      </c>
      <c r="E8" s="1" t="s">
        <v>12</v>
      </c>
      <c r="F8" s="1">
        <v>82887</v>
      </c>
      <c r="G8" s="1" t="s">
        <v>63</v>
      </c>
      <c r="H8" s="1" t="s">
        <v>110</v>
      </c>
      <c r="I8" s="11">
        <v>44985</v>
      </c>
      <c r="J8" s="14">
        <v>1277646</v>
      </c>
      <c r="K8" s="14">
        <v>1277646</v>
      </c>
      <c r="L8" s="1" t="s">
        <v>55</v>
      </c>
      <c r="M8" s="1" t="s">
        <v>161</v>
      </c>
      <c r="N8" s="1"/>
      <c r="O8" s="1" t="s">
        <v>54</v>
      </c>
      <c r="P8" s="14">
        <v>1303720</v>
      </c>
      <c r="Q8" s="14">
        <v>0</v>
      </c>
      <c r="R8" s="14">
        <v>0</v>
      </c>
      <c r="S8" s="14">
        <v>0</v>
      </c>
      <c r="T8" s="14">
        <v>0</v>
      </c>
      <c r="U8" s="14"/>
      <c r="V8" s="14">
        <v>1303720</v>
      </c>
      <c r="W8" s="1" t="s">
        <v>169</v>
      </c>
      <c r="X8" s="14">
        <v>0</v>
      </c>
      <c r="Y8" s="14">
        <v>1303720</v>
      </c>
      <c r="Z8" s="1"/>
      <c r="AA8" s="1"/>
      <c r="AB8" s="1"/>
      <c r="AC8" s="1"/>
      <c r="AD8" s="1"/>
      <c r="AE8" s="1"/>
      <c r="AF8" s="1"/>
      <c r="AG8" s="11">
        <v>45044</v>
      </c>
      <c r="AH8" s="1"/>
      <c r="AI8" s="1">
        <v>9</v>
      </c>
      <c r="AJ8" s="1"/>
      <c r="AK8" s="1" t="s">
        <v>52</v>
      </c>
      <c r="AL8" s="1">
        <v>1</v>
      </c>
      <c r="AM8" s="1">
        <v>21001231</v>
      </c>
      <c r="AN8" s="1">
        <v>20230521</v>
      </c>
      <c r="AO8" s="14">
        <v>1303720</v>
      </c>
      <c r="AP8" s="14">
        <v>0</v>
      </c>
      <c r="AQ8" s="1"/>
      <c r="AR8" s="11">
        <v>45077</v>
      </c>
    </row>
    <row r="9" spans="1:44" x14ac:dyDescent="0.25">
      <c r="A9" s="1">
        <v>900169638</v>
      </c>
      <c r="B9" s="1" t="s">
        <v>11</v>
      </c>
      <c r="C9" s="1" t="s">
        <v>12</v>
      </c>
      <c r="D9" s="1">
        <v>85293</v>
      </c>
      <c r="E9" s="1" t="s">
        <v>12</v>
      </c>
      <c r="F9" s="1">
        <v>85293</v>
      </c>
      <c r="G9" s="1" t="s">
        <v>64</v>
      </c>
      <c r="H9" s="1" t="s">
        <v>111</v>
      </c>
      <c r="I9" s="11">
        <v>45016</v>
      </c>
      <c r="J9" s="14">
        <v>1469292</v>
      </c>
      <c r="K9" s="14">
        <v>1469292</v>
      </c>
      <c r="L9" s="1" t="s">
        <v>55</v>
      </c>
      <c r="M9" s="1" t="s">
        <v>161</v>
      </c>
      <c r="N9" s="1"/>
      <c r="O9" s="1" t="s">
        <v>54</v>
      </c>
      <c r="P9" s="14">
        <v>1499278</v>
      </c>
      <c r="Q9" s="14">
        <v>0</v>
      </c>
      <c r="R9" s="14">
        <v>0</v>
      </c>
      <c r="S9" s="14">
        <v>0</v>
      </c>
      <c r="T9" s="14">
        <v>0</v>
      </c>
      <c r="U9" s="14" t="s">
        <v>159</v>
      </c>
      <c r="V9" s="14">
        <v>1499278</v>
      </c>
      <c r="W9" s="1" t="s">
        <v>166</v>
      </c>
      <c r="X9" s="14">
        <v>0</v>
      </c>
      <c r="Y9" s="14">
        <v>1499278</v>
      </c>
      <c r="Z9" s="1"/>
      <c r="AA9" s="1"/>
      <c r="AB9" s="1"/>
      <c r="AC9" s="1"/>
      <c r="AD9" s="1"/>
      <c r="AE9" s="1"/>
      <c r="AF9" s="1"/>
      <c r="AG9" s="11">
        <v>45075</v>
      </c>
      <c r="AH9" s="1"/>
      <c r="AI9" s="1">
        <v>9</v>
      </c>
      <c r="AJ9" s="1"/>
      <c r="AK9" s="1" t="s">
        <v>52</v>
      </c>
      <c r="AL9" s="1">
        <v>1</v>
      </c>
      <c r="AM9" s="1">
        <v>21001231</v>
      </c>
      <c r="AN9" s="1">
        <v>20230419</v>
      </c>
      <c r="AO9" s="14">
        <v>1499278</v>
      </c>
      <c r="AP9" s="14">
        <v>0</v>
      </c>
      <c r="AQ9" s="1"/>
      <c r="AR9" s="11">
        <v>45077</v>
      </c>
    </row>
    <row r="10" spans="1:44" x14ac:dyDescent="0.25">
      <c r="A10" s="1">
        <v>900169638</v>
      </c>
      <c r="B10" s="1" t="s">
        <v>11</v>
      </c>
      <c r="C10" s="1" t="s">
        <v>12</v>
      </c>
      <c r="D10" s="1">
        <v>85294</v>
      </c>
      <c r="E10" s="1" t="s">
        <v>12</v>
      </c>
      <c r="F10" s="1">
        <v>85294</v>
      </c>
      <c r="G10" s="1" t="s">
        <v>65</v>
      </c>
      <c r="H10" s="1" t="s">
        <v>112</v>
      </c>
      <c r="I10" s="11">
        <v>45016</v>
      </c>
      <c r="J10" s="14">
        <v>381307</v>
      </c>
      <c r="K10" s="14">
        <v>381307</v>
      </c>
      <c r="L10" s="1" t="s">
        <v>56</v>
      </c>
      <c r="M10" s="1" t="s">
        <v>156</v>
      </c>
      <c r="N10" s="1"/>
      <c r="O10" s="1" t="s">
        <v>54</v>
      </c>
      <c r="P10" s="14">
        <v>389089</v>
      </c>
      <c r="Q10" s="14">
        <v>0</v>
      </c>
      <c r="R10" s="14">
        <v>0</v>
      </c>
      <c r="S10" s="14">
        <v>0</v>
      </c>
      <c r="T10" s="14">
        <v>0</v>
      </c>
      <c r="U10" s="14"/>
      <c r="V10" s="14">
        <v>0</v>
      </c>
      <c r="W10" s="1"/>
      <c r="X10" s="14">
        <v>0</v>
      </c>
      <c r="Y10" s="14">
        <v>389089</v>
      </c>
      <c r="Z10" s="1"/>
      <c r="AA10" s="1"/>
      <c r="AB10" s="1"/>
      <c r="AC10" s="1"/>
      <c r="AD10" s="1"/>
      <c r="AE10" s="16">
        <v>230848516287136</v>
      </c>
      <c r="AF10" s="1"/>
      <c r="AG10" s="11">
        <v>45075</v>
      </c>
      <c r="AH10" s="1"/>
      <c r="AI10" s="1">
        <v>2</v>
      </c>
      <c r="AJ10" s="1"/>
      <c r="AK10" s="1" t="s">
        <v>52</v>
      </c>
      <c r="AL10" s="1">
        <v>1</v>
      </c>
      <c r="AM10" s="1">
        <v>20230430</v>
      </c>
      <c r="AN10" s="1">
        <v>20230419</v>
      </c>
      <c r="AO10" s="14">
        <v>389089</v>
      </c>
      <c r="AP10" s="14">
        <v>0</v>
      </c>
      <c r="AQ10" s="1"/>
      <c r="AR10" s="11">
        <v>45077</v>
      </c>
    </row>
    <row r="11" spans="1:44" x14ac:dyDescent="0.25">
      <c r="A11" s="1">
        <v>900169638</v>
      </c>
      <c r="B11" s="1" t="s">
        <v>11</v>
      </c>
      <c r="C11" s="1" t="s">
        <v>12</v>
      </c>
      <c r="D11" s="1">
        <v>87032</v>
      </c>
      <c r="E11" s="1" t="s">
        <v>12</v>
      </c>
      <c r="F11" s="1">
        <v>87032</v>
      </c>
      <c r="G11" s="1" t="s">
        <v>66</v>
      </c>
      <c r="H11" s="1" t="s">
        <v>113</v>
      </c>
      <c r="I11" s="11">
        <v>45046</v>
      </c>
      <c r="J11" s="14">
        <v>803471</v>
      </c>
      <c r="K11" s="14">
        <v>803471</v>
      </c>
      <c r="L11" s="1" t="s">
        <v>56</v>
      </c>
      <c r="M11" s="1" t="s">
        <v>156</v>
      </c>
      <c r="N11" s="1"/>
      <c r="O11" s="1" t="s">
        <v>54</v>
      </c>
      <c r="P11" s="14">
        <v>819868</v>
      </c>
      <c r="Q11" s="14">
        <v>0</v>
      </c>
      <c r="R11" s="14">
        <v>0</v>
      </c>
      <c r="S11" s="14">
        <v>0</v>
      </c>
      <c r="T11" s="14">
        <v>0</v>
      </c>
      <c r="U11" s="14"/>
      <c r="V11" s="14">
        <v>0</v>
      </c>
      <c r="W11" s="1"/>
      <c r="X11" s="14">
        <v>0</v>
      </c>
      <c r="Y11" s="14">
        <v>819868</v>
      </c>
      <c r="Z11" s="1"/>
      <c r="AA11" s="1"/>
      <c r="AB11" s="1"/>
      <c r="AC11" s="1"/>
      <c r="AD11" s="1"/>
      <c r="AE11" s="16">
        <v>230938544404000</v>
      </c>
      <c r="AF11" s="1"/>
      <c r="AG11" s="11">
        <v>45105</v>
      </c>
      <c r="AH11" s="1"/>
      <c r="AI11" s="1">
        <v>2</v>
      </c>
      <c r="AJ11" s="1"/>
      <c r="AK11" s="1" t="s">
        <v>52</v>
      </c>
      <c r="AL11" s="1">
        <v>1</v>
      </c>
      <c r="AM11" s="1">
        <v>20230530</v>
      </c>
      <c r="AN11" s="1">
        <v>20230522</v>
      </c>
      <c r="AO11" s="14">
        <v>819868</v>
      </c>
      <c r="AP11" s="14">
        <v>0</v>
      </c>
      <c r="AQ11" s="1"/>
      <c r="AR11" s="11">
        <v>45077</v>
      </c>
    </row>
    <row r="12" spans="1:44" x14ac:dyDescent="0.25">
      <c r="A12" s="1">
        <v>900169638</v>
      </c>
      <c r="B12" s="1" t="s">
        <v>11</v>
      </c>
      <c r="C12" s="1" t="s">
        <v>12</v>
      </c>
      <c r="D12" s="1">
        <v>87033</v>
      </c>
      <c r="E12" s="1" t="s">
        <v>12</v>
      </c>
      <c r="F12" s="1">
        <v>87033</v>
      </c>
      <c r="G12" s="1" t="s">
        <v>67</v>
      </c>
      <c r="H12" s="1" t="s">
        <v>114</v>
      </c>
      <c r="I12" s="11">
        <v>45046</v>
      </c>
      <c r="J12" s="14">
        <v>505943</v>
      </c>
      <c r="K12" s="14">
        <v>505943</v>
      </c>
      <c r="L12" s="1" t="s">
        <v>56</v>
      </c>
      <c r="M12" s="1" t="s">
        <v>156</v>
      </c>
      <c r="N12" s="1"/>
      <c r="O12" s="1" t="s">
        <v>54</v>
      </c>
      <c r="P12" s="14">
        <v>516268</v>
      </c>
      <c r="Q12" s="14">
        <v>0</v>
      </c>
      <c r="R12" s="14">
        <v>0</v>
      </c>
      <c r="S12" s="14">
        <v>0</v>
      </c>
      <c r="T12" s="14">
        <v>0</v>
      </c>
      <c r="U12" s="14"/>
      <c r="V12" s="14">
        <v>0</v>
      </c>
      <c r="W12" s="1"/>
      <c r="X12" s="14">
        <v>0</v>
      </c>
      <c r="Y12" s="14">
        <v>516268</v>
      </c>
      <c r="Z12" s="1"/>
      <c r="AA12" s="1"/>
      <c r="AB12" s="1"/>
      <c r="AC12" s="1"/>
      <c r="AD12" s="1"/>
      <c r="AE12" s="16">
        <v>230938544377548</v>
      </c>
      <c r="AF12" s="1"/>
      <c r="AG12" s="11">
        <v>45105</v>
      </c>
      <c r="AH12" s="1"/>
      <c r="AI12" s="1">
        <v>2</v>
      </c>
      <c r="AJ12" s="1"/>
      <c r="AK12" s="1" t="s">
        <v>52</v>
      </c>
      <c r="AL12" s="1">
        <v>1</v>
      </c>
      <c r="AM12" s="1">
        <v>20230530</v>
      </c>
      <c r="AN12" s="1">
        <v>20230522</v>
      </c>
      <c r="AO12" s="14">
        <v>516268</v>
      </c>
      <c r="AP12" s="14">
        <v>0</v>
      </c>
      <c r="AQ12" s="1"/>
      <c r="AR12" s="11">
        <v>45077</v>
      </c>
    </row>
    <row r="13" spans="1:44" x14ac:dyDescent="0.25">
      <c r="A13" s="1">
        <v>900169638</v>
      </c>
      <c r="B13" s="1" t="s">
        <v>11</v>
      </c>
      <c r="C13" s="1" t="s">
        <v>12</v>
      </c>
      <c r="D13" s="1">
        <v>87034</v>
      </c>
      <c r="E13" s="1" t="s">
        <v>12</v>
      </c>
      <c r="F13" s="1">
        <v>87034</v>
      </c>
      <c r="G13" s="1" t="s">
        <v>68</v>
      </c>
      <c r="H13" s="1" t="s">
        <v>115</v>
      </c>
      <c r="I13" s="11">
        <v>45046</v>
      </c>
      <c r="J13" s="14">
        <v>261172</v>
      </c>
      <c r="K13" s="14">
        <v>261172</v>
      </c>
      <c r="L13" s="1" t="s">
        <v>56</v>
      </c>
      <c r="M13" s="1" t="s">
        <v>156</v>
      </c>
      <c r="N13" s="1"/>
      <c r="O13" s="1" t="s">
        <v>54</v>
      </c>
      <c r="P13" s="14">
        <v>266502</v>
      </c>
      <c r="Q13" s="14">
        <v>0</v>
      </c>
      <c r="R13" s="14">
        <v>0</v>
      </c>
      <c r="S13" s="14">
        <v>0</v>
      </c>
      <c r="T13" s="14">
        <v>0</v>
      </c>
      <c r="U13" s="14"/>
      <c r="V13" s="14">
        <v>0</v>
      </c>
      <c r="W13" s="1"/>
      <c r="X13" s="14">
        <v>0</v>
      </c>
      <c r="Y13" s="14">
        <v>266502</v>
      </c>
      <c r="Z13" s="1"/>
      <c r="AA13" s="1"/>
      <c r="AB13" s="1"/>
      <c r="AC13" s="1"/>
      <c r="AD13" s="1"/>
      <c r="AE13" s="16">
        <v>230938544514717</v>
      </c>
      <c r="AF13" s="1"/>
      <c r="AG13" s="11">
        <v>45105</v>
      </c>
      <c r="AH13" s="1"/>
      <c r="AI13" s="1">
        <v>2</v>
      </c>
      <c r="AJ13" s="1"/>
      <c r="AK13" s="1" t="s">
        <v>52</v>
      </c>
      <c r="AL13" s="1">
        <v>1</v>
      </c>
      <c r="AM13" s="1">
        <v>20230530</v>
      </c>
      <c r="AN13" s="1">
        <v>20230522</v>
      </c>
      <c r="AO13" s="14">
        <v>266502</v>
      </c>
      <c r="AP13" s="14">
        <v>0</v>
      </c>
      <c r="AQ13" s="1"/>
      <c r="AR13" s="11">
        <v>45077</v>
      </c>
    </row>
    <row r="14" spans="1:44" x14ac:dyDescent="0.25">
      <c r="A14" s="1">
        <v>900169638</v>
      </c>
      <c r="B14" s="1" t="s">
        <v>11</v>
      </c>
      <c r="C14" s="1" t="s">
        <v>12</v>
      </c>
      <c r="D14" s="1">
        <v>87035</v>
      </c>
      <c r="E14" s="1" t="s">
        <v>12</v>
      </c>
      <c r="F14" s="1">
        <v>87035</v>
      </c>
      <c r="G14" s="1" t="s">
        <v>69</v>
      </c>
      <c r="H14" s="1" t="s">
        <v>116</v>
      </c>
      <c r="I14" s="11">
        <v>45046</v>
      </c>
      <c r="J14" s="14">
        <v>767323</v>
      </c>
      <c r="K14" s="14">
        <v>767323</v>
      </c>
      <c r="L14" s="1" t="s">
        <v>56</v>
      </c>
      <c r="M14" s="1" t="s">
        <v>156</v>
      </c>
      <c r="N14" s="1"/>
      <c r="O14" s="1" t="s">
        <v>54</v>
      </c>
      <c r="P14" s="14">
        <v>782983</v>
      </c>
      <c r="Q14" s="14">
        <v>0</v>
      </c>
      <c r="R14" s="14">
        <v>0</v>
      </c>
      <c r="S14" s="14">
        <v>0</v>
      </c>
      <c r="T14" s="14">
        <v>0</v>
      </c>
      <c r="U14" s="14"/>
      <c r="V14" s="14">
        <v>0</v>
      </c>
      <c r="W14" s="1"/>
      <c r="X14" s="14">
        <v>0</v>
      </c>
      <c r="Y14" s="14">
        <v>782983</v>
      </c>
      <c r="Z14" s="1"/>
      <c r="AA14" s="1"/>
      <c r="AB14" s="1"/>
      <c r="AC14" s="1"/>
      <c r="AD14" s="1"/>
      <c r="AE14" s="16">
        <v>230938544384648</v>
      </c>
      <c r="AF14" s="1"/>
      <c r="AG14" s="11">
        <v>45105</v>
      </c>
      <c r="AH14" s="1"/>
      <c r="AI14" s="1">
        <v>2</v>
      </c>
      <c r="AJ14" s="1"/>
      <c r="AK14" s="1" t="s">
        <v>52</v>
      </c>
      <c r="AL14" s="1">
        <v>1</v>
      </c>
      <c r="AM14" s="1">
        <v>20230530</v>
      </c>
      <c r="AN14" s="1">
        <v>20230522</v>
      </c>
      <c r="AO14" s="14">
        <v>782983</v>
      </c>
      <c r="AP14" s="14">
        <v>0</v>
      </c>
      <c r="AQ14" s="1"/>
      <c r="AR14" s="11">
        <v>45077</v>
      </c>
    </row>
    <row r="15" spans="1:44" x14ac:dyDescent="0.25">
      <c r="A15" s="1">
        <v>900169638</v>
      </c>
      <c r="B15" s="1" t="s">
        <v>11</v>
      </c>
      <c r="C15" s="1" t="s">
        <v>12</v>
      </c>
      <c r="D15" s="1">
        <v>87036</v>
      </c>
      <c r="E15" s="1" t="s">
        <v>12</v>
      </c>
      <c r="F15" s="1">
        <v>87036</v>
      </c>
      <c r="G15" s="1" t="s">
        <v>70</v>
      </c>
      <c r="H15" s="1" t="s">
        <v>117</v>
      </c>
      <c r="I15" s="11">
        <v>45046</v>
      </c>
      <c r="J15" s="14">
        <v>305676</v>
      </c>
      <c r="K15" s="14">
        <v>305676</v>
      </c>
      <c r="L15" s="1" t="s">
        <v>56</v>
      </c>
      <c r="M15" s="1" t="s">
        <v>156</v>
      </c>
      <c r="N15" s="1"/>
      <c r="O15" s="1" t="s">
        <v>54</v>
      </c>
      <c r="P15" s="14">
        <v>311914</v>
      </c>
      <c r="Q15" s="14">
        <v>0</v>
      </c>
      <c r="R15" s="14">
        <v>0</v>
      </c>
      <c r="S15" s="14">
        <v>0</v>
      </c>
      <c r="T15" s="14">
        <v>0</v>
      </c>
      <c r="U15" s="14"/>
      <c r="V15" s="14">
        <v>0</v>
      </c>
      <c r="W15" s="1"/>
      <c r="X15" s="14">
        <v>0</v>
      </c>
      <c r="Y15" s="14">
        <v>311914</v>
      </c>
      <c r="Z15" s="1"/>
      <c r="AA15" s="1"/>
      <c r="AB15" s="1"/>
      <c r="AC15" s="1"/>
      <c r="AD15" s="1"/>
      <c r="AE15" s="16">
        <v>230938544402057</v>
      </c>
      <c r="AF15" s="1"/>
      <c r="AG15" s="11">
        <v>45105</v>
      </c>
      <c r="AH15" s="1"/>
      <c r="AI15" s="1">
        <v>2</v>
      </c>
      <c r="AJ15" s="1"/>
      <c r="AK15" s="1" t="s">
        <v>52</v>
      </c>
      <c r="AL15" s="1">
        <v>1</v>
      </c>
      <c r="AM15" s="1">
        <v>20230530</v>
      </c>
      <c r="AN15" s="1">
        <v>20230522</v>
      </c>
      <c r="AO15" s="14">
        <v>311914</v>
      </c>
      <c r="AP15" s="14">
        <v>0</v>
      </c>
      <c r="AQ15" s="1"/>
      <c r="AR15" s="11">
        <v>45077</v>
      </c>
    </row>
    <row r="16" spans="1:44" x14ac:dyDescent="0.25">
      <c r="A16" s="1">
        <v>900169638</v>
      </c>
      <c r="B16" s="1" t="s">
        <v>11</v>
      </c>
      <c r="C16" s="1" t="s">
        <v>12</v>
      </c>
      <c r="D16" s="1">
        <v>87037</v>
      </c>
      <c r="E16" s="1" t="s">
        <v>12</v>
      </c>
      <c r="F16" s="1">
        <v>87037</v>
      </c>
      <c r="G16" s="1" t="s">
        <v>71</v>
      </c>
      <c r="H16" s="1" t="s">
        <v>118</v>
      </c>
      <c r="I16" s="11">
        <v>45046</v>
      </c>
      <c r="J16" s="14">
        <v>5293219</v>
      </c>
      <c r="K16" s="14">
        <v>5293219</v>
      </c>
      <c r="L16" s="1" t="s">
        <v>56</v>
      </c>
      <c r="M16" s="1" t="s">
        <v>156</v>
      </c>
      <c r="N16" s="1"/>
      <c r="O16" s="1" t="s">
        <v>54</v>
      </c>
      <c r="P16" s="14">
        <v>5401244</v>
      </c>
      <c r="Q16" s="14">
        <v>0</v>
      </c>
      <c r="R16" s="14">
        <v>0</v>
      </c>
      <c r="S16" s="14">
        <v>0</v>
      </c>
      <c r="T16" s="14">
        <v>0</v>
      </c>
      <c r="U16" s="14"/>
      <c r="V16" s="14">
        <v>0</v>
      </c>
      <c r="W16" s="1"/>
      <c r="X16" s="14">
        <v>0</v>
      </c>
      <c r="Y16" s="14">
        <v>5401244</v>
      </c>
      <c r="Z16" s="1"/>
      <c r="AA16" s="1"/>
      <c r="AB16" s="1"/>
      <c r="AC16" s="1"/>
      <c r="AD16" s="1"/>
      <c r="AE16" s="16">
        <v>230938544516854</v>
      </c>
      <c r="AF16" s="1"/>
      <c r="AG16" s="11">
        <v>45105</v>
      </c>
      <c r="AH16" s="1"/>
      <c r="AI16" s="1">
        <v>2</v>
      </c>
      <c r="AJ16" s="1"/>
      <c r="AK16" s="1" t="s">
        <v>52</v>
      </c>
      <c r="AL16" s="1">
        <v>1</v>
      </c>
      <c r="AM16" s="1">
        <v>20230530</v>
      </c>
      <c r="AN16" s="1">
        <v>20230522</v>
      </c>
      <c r="AO16" s="14">
        <v>5401244</v>
      </c>
      <c r="AP16" s="14">
        <v>0</v>
      </c>
      <c r="AQ16" s="1"/>
      <c r="AR16" s="11">
        <v>45077</v>
      </c>
    </row>
    <row r="17" spans="1:44" x14ac:dyDescent="0.25">
      <c r="A17" s="1">
        <v>900169638</v>
      </c>
      <c r="B17" s="1" t="s">
        <v>11</v>
      </c>
      <c r="C17" s="1" t="s">
        <v>12</v>
      </c>
      <c r="D17" s="1">
        <v>88316</v>
      </c>
      <c r="E17" s="1" t="s">
        <v>12</v>
      </c>
      <c r="F17" s="1">
        <v>88316</v>
      </c>
      <c r="G17" s="1" t="s">
        <v>72</v>
      </c>
      <c r="H17" s="1" t="s">
        <v>119</v>
      </c>
      <c r="I17" s="11">
        <v>45046</v>
      </c>
      <c r="J17" s="14">
        <v>5745730</v>
      </c>
      <c r="K17" s="14">
        <v>5745730</v>
      </c>
      <c r="L17" s="1" t="s">
        <v>56</v>
      </c>
      <c r="M17" s="1" t="s">
        <v>156</v>
      </c>
      <c r="N17" s="1"/>
      <c r="O17" s="1" t="s">
        <v>54</v>
      </c>
      <c r="P17" s="14">
        <v>5862990</v>
      </c>
      <c r="Q17" s="14">
        <v>0</v>
      </c>
      <c r="R17" s="14">
        <v>0</v>
      </c>
      <c r="S17" s="14">
        <v>0</v>
      </c>
      <c r="T17" s="14">
        <v>0</v>
      </c>
      <c r="U17" s="14"/>
      <c r="V17" s="14">
        <v>0</v>
      </c>
      <c r="W17" s="1"/>
      <c r="X17" s="14">
        <v>0</v>
      </c>
      <c r="Y17" s="14">
        <v>5862990</v>
      </c>
      <c r="Z17" s="1"/>
      <c r="AA17" s="1"/>
      <c r="AB17" s="1"/>
      <c r="AC17" s="1"/>
      <c r="AD17" s="1"/>
      <c r="AE17" s="16">
        <v>230938544516256</v>
      </c>
      <c r="AF17" s="1"/>
      <c r="AG17" s="11">
        <v>45105</v>
      </c>
      <c r="AH17" s="1"/>
      <c r="AI17" s="1">
        <v>2</v>
      </c>
      <c r="AJ17" s="1"/>
      <c r="AK17" s="1" t="s">
        <v>52</v>
      </c>
      <c r="AL17" s="1">
        <v>1</v>
      </c>
      <c r="AM17" s="1">
        <v>20230530</v>
      </c>
      <c r="AN17" s="1">
        <v>20230522</v>
      </c>
      <c r="AO17" s="14">
        <v>5862990</v>
      </c>
      <c r="AP17" s="14">
        <v>0</v>
      </c>
      <c r="AQ17" s="1"/>
      <c r="AR17" s="11">
        <v>45077</v>
      </c>
    </row>
    <row r="18" spans="1:44" x14ac:dyDescent="0.25">
      <c r="A18" s="1">
        <v>900169638</v>
      </c>
      <c r="B18" s="1" t="s">
        <v>11</v>
      </c>
      <c r="C18" s="1" t="s">
        <v>12</v>
      </c>
      <c r="D18" s="1">
        <v>88330</v>
      </c>
      <c r="E18" s="1" t="s">
        <v>12</v>
      </c>
      <c r="F18" s="1">
        <v>88330</v>
      </c>
      <c r="G18" s="1" t="s">
        <v>73</v>
      </c>
      <c r="H18" s="1" t="s">
        <v>120</v>
      </c>
      <c r="I18" s="11">
        <v>45046</v>
      </c>
      <c r="J18" s="14">
        <v>1915939</v>
      </c>
      <c r="K18" s="14">
        <v>1915939</v>
      </c>
      <c r="L18" s="1" t="s">
        <v>56</v>
      </c>
      <c r="M18" s="1" t="s">
        <v>156</v>
      </c>
      <c r="N18" s="1"/>
      <c r="O18" s="1" t="s">
        <v>54</v>
      </c>
      <c r="P18" s="14">
        <v>1955040</v>
      </c>
      <c r="Q18" s="14">
        <v>0</v>
      </c>
      <c r="R18" s="14">
        <v>0</v>
      </c>
      <c r="S18" s="14">
        <v>0</v>
      </c>
      <c r="T18" s="14">
        <v>0</v>
      </c>
      <c r="U18" s="14"/>
      <c r="V18" s="14">
        <v>0</v>
      </c>
      <c r="W18" s="1"/>
      <c r="X18" s="14">
        <v>0</v>
      </c>
      <c r="Y18" s="14">
        <v>1955040</v>
      </c>
      <c r="Z18" s="1"/>
      <c r="AA18" s="1"/>
      <c r="AB18" s="1"/>
      <c r="AC18" s="1"/>
      <c r="AD18" s="1"/>
      <c r="AE18" s="16">
        <v>230938544413324</v>
      </c>
      <c r="AF18" s="1"/>
      <c r="AG18" s="11">
        <v>45105</v>
      </c>
      <c r="AH18" s="1"/>
      <c r="AI18" s="1">
        <v>2</v>
      </c>
      <c r="AJ18" s="1"/>
      <c r="AK18" s="1" t="s">
        <v>52</v>
      </c>
      <c r="AL18" s="1">
        <v>1</v>
      </c>
      <c r="AM18" s="1">
        <v>20230530</v>
      </c>
      <c r="AN18" s="1">
        <v>20230522</v>
      </c>
      <c r="AO18" s="14">
        <v>1955040</v>
      </c>
      <c r="AP18" s="14">
        <v>0</v>
      </c>
      <c r="AQ18" s="1"/>
      <c r="AR18" s="11">
        <v>45077</v>
      </c>
    </row>
    <row r="19" spans="1:44" x14ac:dyDescent="0.25">
      <c r="A19" s="1">
        <v>900169638</v>
      </c>
      <c r="B19" s="1" t="s">
        <v>11</v>
      </c>
      <c r="C19" s="1" t="s">
        <v>12</v>
      </c>
      <c r="D19" s="1">
        <v>84410</v>
      </c>
      <c r="E19" s="1" t="s">
        <v>12</v>
      </c>
      <c r="F19" s="1">
        <v>84410</v>
      </c>
      <c r="G19" s="1" t="s">
        <v>74</v>
      </c>
      <c r="H19" s="1" t="s">
        <v>121</v>
      </c>
      <c r="I19" s="11">
        <v>45016</v>
      </c>
      <c r="J19" s="14">
        <v>38653</v>
      </c>
      <c r="K19" s="14">
        <v>38653</v>
      </c>
      <c r="L19" s="1" t="s">
        <v>56</v>
      </c>
      <c r="M19" s="1" t="s">
        <v>156</v>
      </c>
      <c r="N19" s="1"/>
      <c r="O19" s="1" t="s">
        <v>54</v>
      </c>
      <c r="P19" s="14">
        <v>39442</v>
      </c>
      <c r="Q19" s="14">
        <v>0</v>
      </c>
      <c r="R19" s="14">
        <v>0</v>
      </c>
      <c r="S19" s="14">
        <v>0</v>
      </c>
      <c r="T19" s="14">
        <v>0</v>
      </c>
      <c r="U19" s="14"/>
      <c r="V19" s="14">
        <v>0</v>
      </c>
      <c r="W19" s="1"/>
      <c r="X19" s="14">
        <v>0</v>
      </c>
      <c r="Y19" s="14">
        <v>39442</v>
      </c>
      <c r="Z19" s="1"/>
      <c r="AA19" s="1"/>
      <c r="AB19" s="1"/>
      <c r="AC19" s="1"/>
      <c r="AD19" s="1"/>
      <c r="AE19" s="16">
        <v>230848524007529</v>
      </c>
      <c r="AF19" s="1"/>
      <c r="AG19" s="11">
        <v>45075</v>
      </c>
      <c r="AH19" s="1"/>
      <c r="AI19" s="1">
        <v>2</v>
      </c>
      <c r="AJ19" s="1"/>
      <c r="AK19" s="1" t="s">
        <v>52</v>
      </c>
      <c r="AL19" s="1">
        <v>1</v>
      </c>
      <c r="AM19" s="1">
        <v>20230430</v>
      </c>
      <c r="AN19" s="1">
        <v>20230419</v>
      </c>
      <c r="AO19" s="14">
        <v>39442</v>
      </c>
      <c r="AP19" s="14">
        <v>0</v>
      </c>
      <c r="AQ19" s="1"/>
      <c r="AR19" s="11">
        <v>45077</v>
      </c>
    </row>
    <row r="20" spans="1:44" x14ac:dyDescent="0.25">
      <c r="A20" s="1">
        <v>900169638</v>
      </c>
      <c r="B20" s="1" t="s">
        <v>11</v>
      </c>
      <c r="C20" s="1" t="s">
        <v>12</v>
      </c>
      <c r="D20" s="1">
        <v>84413</v>
      </c>
      <c r="E20" s="1" t="s">
        <v>12</v>
      </c>
      <c r="F20" s="1">
        <v>84413</v>
      </c>
      <c r="G20" s="1" t="s">
        <v>75</v>
      </c>
      <c r="H20" s="1" t="s">
        <v>122</v>
      </c>
      <c r="I20" s="11">
        <v>45016</v>
      </c>
      <c r="J20" s="14">
        <v>60905</v>
      </c>
      <c r="K20" s="14">
        <v>60905</v>
      </c>
      <c r="L20" s="1" t="s">
        <v>56</v>
      </c>
      <c r="M20" s="1" t="s">
        <v>156</v>
      </c>
      <c r="N20" s="1"/>
      <c r="O20" s="1" t="s">
        <v>54</v>
      </c>
      <c r="P20" s="14">
        <v>62148</v>
      </c>
      <c r="Q20" s="14">
        <v>0</v>
      </c>
      <c r="R20" s="14">
        <v>0</v>
      </c>
      <c r="S20" s="14">
        <v>0</v>
      </c>
      <c r="T20" s="14">
        <v>0</v>
      </c>
      <c r="U20" s="14"/>
      <c r="V20" s="14">
        <v>0</v>
      </c>
      <c r="W20" s="1"/>
      <c r="X20" s="14">
        <v>0</v>
      </c>
      <c r="Y20" s="14">
        <v>62148</v>
      </c>
      <c r="Z20" s="1"/>
      <c r="AA20" s="1"/>
      <c r="AB20" s="1"/>
      <c r="AC20" s="1"/>
      <c r="AD20" s="1"/>
      <c r="AE20" s="16">
        <v>230618544617080</v>
      </c>
      <c r="AF20" s="1"/>
      <c r="AG20" s="11">
        <v>45075</v>
      </c>
      <c r="AH20" s="1"/>
      <c r="AI20" s="1">
        <v>2</v>
      </c>
      <c r="AJ20" s="1"/>
      <c r="AK20" s="1" t="s">
        <v>52</v>
      </c>
      <c r="AL20" s="1">
        <v>1</v>
      </c>
      <c r="AM20" s="1">
        <v>20230430</v>
      </c>
      <c r="AN20" s="1">
        <v>20230419</v>
      </c>
      <c r="AO20" s="14">
        <v>62148</v>
      </c>
      <c r="AP20" s="14">
        <v>0</v>
      </c>
      <c r="AQ20" s="1"/>
      <c r="AR20" s="11">
        <v>45077</v>
      </c>
    </row>
    <row r="21" spans="1:44" x14ac:dyDescent="0.25">
      <c r="A21" s="1">
        <v>900169638</v>
      </c>
      <c r="B21" s="1" t="s">
        <v>11</v>
      </c>
      <c r="C21" s="1" t="s">
        <v>12</v>
      </c>
      <c r="D21" s="1">
        <v>84415</v>
      </c>
      <c r="E21" s="1" t="s">
        <v>12</v>
      </c>
      <c r="F21" s="1">
        <v>84415</v>
      </c>
      <c r="G21" s="1" t="s">
        <v>76</v>
      </c>
      <c r="H21" s="1" t="s">
        <v>123</v>
      </c>
      <c r="I21" s="11">
        <v>45016</v>
      </c>
      <c r="J21" s="14">
        <v>1340230</v>
      </c>
      <c r="K21" s="14">
        <v>1340230</v>
      </c>
      <c r="L21" s="1" t="s">
        <v>56</v>
      </c>
      <c r="M21" s="1" t="s">
        <v>156</v>
      </c>
      <c r="N21" s="1"/>
      <c r="O21" s="1" t="s">
        <v>54</v>
      </c>
      <c r="P21" s="14">
        <v>1367582</v>
      </c>
      <c r="Q21" s="14">
        <v>0</v>
      </c>
      <c r="R21" s="14">
        <v>0</v>
      </c>
      <c r="S21" s="14">
        <v>0</v>
      </c>
      <c r="T21" s="14">
        <v>0</v>
      </c>
      <c r="U21" s="14"/>
      <c r="V21" s="14">
        <v>0</v>
      </c>
      <c r="W21" s="1"/>
      <c r="X21" s="14">
        <v>0</v>
      </c>
      <c r="Y21" s="14">
        <v>1367582</v>
      </c>
      <c r="Z21" s="1"/>
      <c r="AA21" s="1"/>
      <c r="AB21" s="1"/>
      <c r="AC21" s="1"/>
      <c r="AD21" s="1"/>
      <c r="AE21" s="16">
        <v>230618544522551</v>
      </c>
      <c r="AF21" s="1"/>
      <c r="AG21" s="11">
        <v>45075</v>
      </c>
      <c r="AH21" s="1"/>
      <c r="AI21" s="1">
        <v>2</v>
      </c>
      <c r="AJ21" s="1"/>
      <c r="AK21" s="1" t="s">
        <v>52</v>
      </c>
      <c r="AL21" s="1">
        <v>1</v>
      </c>
      <c r="AM21" s="1">
        <v>20230430</v>
      </c>
      <c r="AN21" s="1">
        <v>20230419</v>
      </c>
      <c r="AO21" s="14">
        <v>1367582</v>
      </c>
      <c r="AP21" s="14">
        <v>0</v>
      </c>
      <c r="AQ21" s="1"/>
      <c r="AR21" s="11">
        <v>45077</v>
      </c>
    </row>
    <row r="22" spans="1:44" x14ac:dyDescent="0.25">
      <c r="A22" s="1">
        <v>900169638</v>
      </c>
      <c r="B22" s="1" t="s">
        <v>11</v>
      </c>
      <c r="C22" s="1" t="s">
        <v>12</v>
      </c>
      <c r="D22" s="1">
        <v>84418</v>
      </c>
      <c r="E22" s="1" t="s">
        <v>12</v>
      </c>
      <c r="F22" s="1">
        <v>84418</v>
      </c>
      <c r="G22" s="1" t="s">
        <v>77</v>
      </c>
      <c r="H22" s="1" t="s">
        <v>124</v>
      </c>
      <c r="I22" s="11">
        <v>45016</v>
      </c>
      <c r="J22" s="14">
        <v>1008334</v>
      </c>
      <c r="K22" s="14">
        <v>1008334</v>
      </c>
      <c r="L22" s="1" t="s">
        <v>56</v>
      </c>
      <c r="M22" s="1" t="s">
        <v>156</v>
      </c>
      <c r="N22" s="1"/>
      <c r="O22" s="1" t="s">
        <v>54</v>
      </c>
      <c r="P22" s="14">
        <v>1028912</v>
      </c>
      <c r="Q22" s="14">
        <v>0</v>
      </c>
      <c r="R22" s="14">
        <v>0</v>
      </c>
      <c r="S22" s="14">
        <v>0</v>
      </c>
      <c r="T22" s="14">
        <v>0</v>
      </c>
      <c r="U22" s="14"/>
      <c r="V22" s="14">
        <v>0</v>
      </c>
      <c r="W22" s="1"/>
      <c r="X22" s="14">
        <v>0</v>
      </c>
      <c r="Y22" s="14">
        <v>1028912</v>
      </c>
      <c r="Z22" s="1"/>
      <c r="AA22" s="1"/>
      <c r="AB22" s="1"/>
      <c r="AC22" s="1"/>
      <c r="AD22" s="1"/>
      <c r="AE22" s="16">
        <v>230618544526978</v>
      </c>
      <c r="AF22" s="1"/>
      <c r="AG22" s="11">
        <v>45075</v>
      </c>
      <c r="AH22" s="1"/>
      <c r="AI22" s="1">
        <v>2</v>
      </c>
      <c r="AJ22" s="1"/>
      <c r="AK22" s="1" t="s">
        <v>52</v>
      </c>
      <c r="AL22" s="1">
        <v>1</v>
      </c>
      <c r="AM22" s="1">
        <v>20230430</v>
      </c>
      <c r="AN22" s="1">
        <v>20230419</v>
      </c>
      <c r="AO22" s="14">
        <v>1028912</v>
      </c>
      <c r="AP22" s="14">
        <v>0</v>
      </c>
      <c r="AQ22" s="1"/>
      <c r="AR22" s="11">
        <v>45077</v>
      </c>
    </row>
    <row r="23" spans="1:44" x14ac:dyDescent="0.25">
      <c r="A23" s="1">
        <v>900169638</v>
      </c>
      <c r="B23" s="1" t="s">
        <v>11</v>
      </c>
      <c r="C23" s="1" t="s">
        <v>12</v>
      </c>
      <c r="D23" s="1">
        <v>84420</v>
      </c>
      <c r="E23" s="1" t="s">
        <v>12</v>
      </c>
      <c r="F23" s="1">
        <v>84420</v>
      </c>
      <c r="G23" s="1" t="s">
        <v>78</v>
      </c>
      <c r="H23" s="1" t="s">
        <v>125</v>
      </c>
      <c r="I23" s="11">
        <v>45016</v>
      </c>
      <c r="J23" s="14">
        <v>4872027</v>
      </c>
      <c r="K23" s="14">
        <v>4872027</v>
      </c>
      <c r="L23" s="1" t="s">
        <v>56</v>
      </c>
      <c r="M23" s="1" t="s">
        <v>156</v>
      </c>
      <c r="N23" s="1"/>
      <c r="O23" s="1" t="s">
        <v>54</v>
      </c>
      <c r="P23" s="14">
        <v>4971456</v>
      </c>
      <c r="Q23" s="14">
        <v>0</v>
      </c>
      <c r="R23" s="14">
        <v>0</v>
      </c>
      <c r="S23" s="14">
        <v>0</v>
      </c>
      <c r="T23" s="14">
        <v>0</v>
      </c>
      <c r="U23" s="14"/>
      <c r="V23" s="14">
        <v>0</v>
      </c>
      <c r="W23" s="1"/>
      <c r="X23" s="14">
        <v>0</v>
      </c>
      <c r="Y23" s="14">
        <v>4971456</v>
      </c>
      <c r="Z23" s="1"/>
      <c r="AA23" s="1"/>
      <c r="AB23" s="1"/>
      <c r="AC23" s="1"/>
      <c r="AD23" s="1"/>
      <c r="AE23" s="16">
        <v>230618544536824</v>
      </c>
      <c r="AF23" s="1"/>
      <c r="AG23" s="11">
        <v>45075</v>
      </c>
      <c r="AH23" s="1"/>
      <c r="AI23" s="1">
        <v>2</v>
      </c>
      <c r="AJ23" s="1"/>
      <c r="AK23" s="1" t="s">
        <v>52</v>
      </c>
      <c r="AL23" s="1">
        <v>1</v>
      </c>
      <c r="AM23" s="1">
        <v>20230430</v>
      </c>
      <c r="AN23" s="1">
        <v>20230419</v>
      </c>
      <c r="AO23" s="14">
        <v>4971456</v>
      </c>
      <c r="AP23" s="14">
        <v>0</v>
      </c>
      <c r="AQ23" s="1"/>
      <c r="AR23" s="11">
        <v>45077</v>
      </c>
    </row>
    <row r="24" spans="1:44" x14ac:dyDescent="0.25">
      <c r="A24" s="1">
        <v>900169638</v>
      </c>
      <c r="B24" s="1" t="s">
        <v>11</v>
      </c>
      <c r="C24" s="1" t="s">
        <v>12</v>
      </c>
      <c r="D24" s="1">
        <v>85292</v>
      </c>
      <c r="E24" s="1" t="s">
        <v>12</v>
      </c>
      <c r="F24" s="1">
        <v>85292</v>
      </c>
      <c r="G24" s="1" t="s">
        <v>79</v>
      </c>
      <c r="H24" s="1" t="s">
        <v>126</v>
      </c>
      <c r="I24" s="11">
        <v>45016</v>
      </c>
      <c r="J24" s="14">
        <v>4979633</v>
      </c>
      <c r="K24" s="14">
        <v>4979633</v>
      </c>
      <c r="L24" s="1" t="s">
        <v>56</v>
      </c>
      <c r="M24" s="1" t="s">
        <v>156</v>
      </c>
      <c r="N24" s="1"/>
      <c r="O24" s="1" t="s">
        <v>54</v>
      </c>
      <c r="P24" s="14">
        <v>5081258</v>
      </c>
      <c r="Q24" s="14">
        <v>0</v>
      </c>
      <c r="R24" s="14">
        <v>0</v>
      </c>
      <c r="S24" s="14">
        <v>0</v>
      </c>
      <c r="T24" s="14">
        <v>0</v>
      </c>
      <c r="U24" s="14"/>
      <c r="V24" s="14">
        <v>0</v>
      </c>
      <c r="W24" s="1"/>
      <c r="X24" s="14">
        <v>0</v>
      </c>
      <c r="Y24" s="14">
        <v>5081258</v>
      </c>
      <c r="Z24" s="1"/>
      <c r="AA24" s="1"/>
      <c r="AB24" s="1"/>
      <c r="AC24" s="1"/>
      <c r="AD24" s="1"/>
      <c r="AE24" s="16">
        <v>230618544538099</v>
      </c>
      <c r="AF24" s="1"/>
      <c r="AG24" s="11">
        <v>45075</v>
      </c>
      <c r="AH24" s="1"/>
      <c r="AI24" s="1">
        <v>2</v>
      </c>
      <c r="AJ24" s="1"/>
      <c r="AK24" s="1" t="s">
        <v>52</v>
      </c>
      <c r="AL24" s="1">
        <v>1</v>
      </c>
      <c r="AM24" s="1">
        <v>20230430</v>
      </c>
      <c r="AN24" s="1">
        <v>20230419</v>
      </c>
      <c r="AO24" s="14">
        <v>5081258</v>
      </c>
      <c r="AP24" s="14">
        <v>0</v>
      </c>
      <c r="AQ24" s="1"/>
      <c r="AR24" s="11">
        <v>45077</v>
      </c>
    </row>
    <row r="25" spans="1:44" x14ac:dyDescent="0.25">
      <c r="A25" s="1">
        <v>900169638</v>
      </c>
      <c r="B25" s="1" t="s">
        <v>11</v>
      </c>
      <c r="C25" s="1" t="s">
        <v>12</v>
      </c>
      <c r="D25" s="1">
        <v>81711</v>
      </c>
      <c r="E25" s="1" t="s">
        <v>12</v>
      </c>
      <c r="F25" s="1">
        <v>81711</v>
      </c>
      <c r="G25" s="1" t="s">
        <v>80</v>
      </c>
      <c r="H25" s="1" t="s">
        <v>127</v>
      </c>
      <c r="I25" s="11">
        <v>44985</v>
      </c>
      <c r="J25" s="14">
        <v>986082</v>
      </c>
      <c r="K25" s="14">
        <v>986082</v>
      </c>
      <c r="L25" s="1" t="s">
        <v>56</v>
      </c>
      <c r="M25" s="1" t="s">
        <v>156</v>
      </c>
      <c r="N25" s="1"/>
      <c r="O25" s="1" t="s">
        <v>54</v>
      </c>
      <c r="P25" s="14">
        <v>1006206</v>
      </c>
      <c r="Q25" s="14">
        <v>0</v>
      </c>
      <c r="R25" s="14">
        <v>0</v>
      </c>
      <c r="S25" s="14">
        <v>0</v>
      </c>
      <c r="T25" s="14">
        <v>0</v>
      </c>
      <c r="U25" s="14"/>
      <c r="V25" s="14">
        <v>0</v>
      </c>
      <c r="W25" s="1"/>
      <c r="X25" s="14">
        <v>0</v>
      </c>
      <c r="Y25" s="14">
        <v>1006206</v>
      </c>
      <c r="Z25" s="1"/>
      <c r="AA25" s="1"/>
      <c r="AB25" s="1"/>
      <c r="AC25" s="1"/>
      <c r="AD25" s="1"/>
      <c r="AE25" s="16">
        <v>230338544273059</v>
      </c>
      <c r="AF25" s="1"/>
      <c r="AG25" s="11">
        <v>45044</v>
      </c>
      <c r="AH25" s="1"/>
      <c r="AI25" s="1">
        <v>2</v>
      </c>
      <c r="AJ25" s="1"/>
      <c r="AK25" s="1" t="s">
        <v>52</v>
      </c>
      <c r="AL25" s="1">
        <v>1</v>
      </c>
      <c r="AM25" s="1">
        <v>20230530</v>
      </c>
      <c r="AN25" s="1">
        <v>20230521</v>
      </c>
      <c r="AO25" s="14">
        <v>1006206</v>
      </c>
      <c r="AP25" s="14">
        <v>0</v>
      </c>
      <c r="AQ25" s="1"/>
      <c r="AR25" s="11">
        <v>45077</v>
      </c>
    </row>
    <row r="26" spans="1:44" x14ac:dyDescent="0.25">
      <c r="A26" s="1">
        <v>900169638</v>
      </c>
      <c r="B26" s="1" t="s">
        <v>11</v>
      </c>
      <c r="C26" s="1" t="s">
        <v>12</v>
      </c>
      <c r="D26" s="1">
        <v>81712</v>
      </c>
      <c r="E26" s="1" t="s">
        <v>12</v>
      </c>
      <c r="F26" s="1">
        <v>81712</v>
      </c>
      <c r="G26" s="1" t="s">
        <v>81</v>
      </c>
      <c r="H26" s="1" t="s">
        <v>128</v>
      </c>
      <c r="I26" s="11">
        <v>44985</v>
      </c>
      <c r="J26" s="14">
        <v>1084492</v>
      </c>
      <c r="K26" s="14">
        <v>1084492</v>
      </c>
      <c r="L26" s="1" t="s">
        <v>56</v>
      </c>
      <c r="M26" s="1" t="s">
        <v>156</v>
      </c>
      <c r="N26" s="1"/>
      <c r="O26" s="1" t="s">
        <v>54</v>
      </c>
      <c r="P26" s="14">
        <v>1106624</v>
      </c>
      <c r="Q26" s="14">
        <v>0</v>
      </c>
      <c r="R26" s="14">
        <v>0</v>
      </c>
      <c r="S26" s="14">
        <v>0</v>
      </c>
      <c r="T26" s="14">
        <v>0</v>
      </c>
      <c r="U26" s="14"/>
      <c r="V26" s="14">
        <v>0</v>
      </c>
      <c r="W26" s="1"/>
      <c r="X26" s="14">
        <v>0</v>
      </c>
      <c r="Y26" s="14">
        <v>1106624</v>
      </c>
      <c r="Z26" s="1"/>
      <c r="AA26" s="1"/>
      <c r="AB26" s="1"/>
      <c r="AC26" s="1"/>
      <c r="AD26" s="1"/>
      <c r="AE26" s="16">
        <v>230338544259288</v>
      </c>
      <c r="AF26" s="1"/>
      <c r="AG26" s="11">
        <v>45044</v>
      </c>
      <c r="AH26" s="1"/>
      <c r="AI26" s="1">
        <v>2</v>
      </c>
      <c r="AJ26" s="1"/>
      <c r="AK26" s="1" t="s">
        <v>52</v>
      </c>
      <c r="AL26" s="1">
        <v>1</v>
      </c>
      <c r="AM26" s="1">
        <v>20230530</v>
      </c>
      <c r="AN26" s="1">
        <v>20230521</v>
      </c>
      <c r="AO26" s="14">
        <v>1106624</v>
      </c>
      <c r="AP26" s="14">
        <v>0</v>
      </c>
      <c r="AQ26" s="1"/>
      <c r="AR26" s="11">
        <v>45077</v>
      </c>
    </row>
    <row r="27" spans="1:44" x14ac:dyDescent="0.25">
      <c r="A27" s="1">
        <v>900169638</v>
      </c>
      <c r="B27" s="1" t="s">
        <v>11</v>
      </c>
      <c r="C27" s="1" t="s">
        <v>12</v>
      </c>
      <c r="D27" s="1">
        <v>81713</v>
      </c>
      <c r="E27" s="1" t="s">
        <v>12</v>
      </c>
      <c r="F27" s="1">
        <v>81713</v>
      </c>
      <c r="G27" s="1" t="s">
        <v>82</v>
      </c>
      <c r="H27" s="1" t="s">
        <v>129</v>
      </c>
      <c r="I27" s="11">
        <v>44985</v>
      </c>
      <c r="J27" s="14">
        <v>1366243</v>
      </c>
      <c r="K27" s="14">
        <v>1366243</v>
      </c>
      <c r="L27" s="1" t="s">
        <v>56</v>
      </c>
      <c r="M27" s="1" t="s">
        <v>156</v>
      </c>
      <c r="N27" s="1"/>
      <c r="O27" s="1" t="s">
        <v>54</v>
      </c>
      <c r="P27" s="14">
        <v>1394126</v>
      </c>
      <c r="Q27" s="14">
        <v>0</v>
      </c>
      <c r="R27" s="14">
        <v>0</v>
      </c>
      <c r="S27" s="14">
        <v>0</v>
      </c>
      <c r="T27" s="14">
        <v>0</v>
      </c>
      <c r="U27" s="14"/>
      <c r="V27" s="14">
        <v>0</v>
      </c>
      <c r="W27" s="1"/>
      <c r="X27" s="14">
        <v>0</v>
      </c>
      <c r="Y27" s="14">
        <v>1394126</v>
      </c>
      <c r="Z27" s="1"/>
      <c r="AA27" s="1"/>
      <c r="AB27" s="1"/>
      <c r="AC27" s="1"/>
      <c r="AD27" s="1"/>
      <c r="AE27" s="16">
        <v>230338544262079</v>
      </c>
      <c r="AF27" s="1"/>
      <c r="AG27" s="11">
        <v>45044</v>
      </c>
      <c r="AH27" s="1"/>
      <c r="AI27" s="1">
        <v>2</v>
      </c>
      <c r="AJ27" s="1"/>
      <c r="AK27" s="1" t="s">
        <v>52</v>
      </c>
      <c r="AL27" s="1">
        <v>1</v>
      </c>
      <c r="AM27" s="1">
        <v>20230530</v>
      </c>
      <c r="AN27" s="1">
        <v>20230521</v>
      </c>
      <c r="AO27" s="14">
        <v>1394126</v>
      </c>
      <c r="AP27" s="14">
        <v>0</v>
      </c>
      <c r="AQ27" s="1"/>
      <c r="AR27" s="11">
        <v>45077</v>
      </c>
    </row>
    <row r="28" spans="1:44" x14ac:dyDescent="0.25">
      <c r="A28" s="1">
        <v>900169638</v>
      </c>
      <c r="B28" s="1" t="s">
        <v>11</v>
      </c>
      <c r="C28" s="1" t="s">
        <v>12</v>
      </c>
      <c r="D28" s="1">
        <v>81714</v>
      </c>
      <c r="E28" s="1" t="s">
        <v>12</v>
      </c>
      <c r="F28" s="1">
        <v>81714</v>
      </c>
      <c r="G28" s="1" t="s">
        <v>83</v>
      </c>
      <c r="H28" s="1" t="s">
        <v>130</v>
      </c>
      <c r="I28" s="11">
        <v>44985</v>
      </c>
      <c r="J28" s="14">
        <v>38653</v>
      </c>
      <c r="K28" s="14">
        <v>38653</v>
      </c>
      <c r="L28" s="1" t="s">
        <v>56</v>
      </c>
      <c r="M28" s="1" t="s">
        <v>156</v>
      </c>
      <c r="N28" s="1"/>
      <c r="O28" s="1" t="s">
        <v>54</v>
      </c>
      <c r="P28" s="14">
        <v>39442</v>
      </c>
      <c r="Q28" s="14">
        <v>0</v>
      </c>
      <c r="R28" s="14">
        <v>0</v>
      </c>
      <c r="S28" s="14">
        <v>0</v>
      </c>
      <c r="T28" s="14">
        <v>0</v>
      </c>
      <c r="U28" s="14"/>
      <c r="V28" s="14">
        <v>0</v>
      </c>
      <c r="W28" s="1"/>
      <c r="X28" s="14">
        <v>0</v>
      </c>
      <c r="Y28" s="14">
        <v>39442</v>
      </c>
      <c r="Z28" s="1"/>
      <c r="AA28" s="1"/>
      <c r="AB28" s="1"/>
      <c r="AC28" s="1"/>
      <c r="AD28" s="1"/>
      <c r="AE28" s="16">
        <v>230548554559139</v>
      </c>
      <c r="AF28" s="1"/>
      <c r="AG28" s="11">
        <v>45044</v>
      </c>
      <c r="AH28" s="1"/>
      <c r="AI28" s="1">
        <v>2</v>
      </c>
      <c r="AJ28" s="1"/>
      <c r="AK28" s="1" t="s">
        <v>52</v>
      </c>
      <c r="AL28" s="1">
        <v>1</v>
      </c>
      <c r="AM28" s="1">
        <v>20230530</v>
      </c>
      <c r="AN28" s="1">
        <v>20230521</v>
      </c>
      <c r="AO28" s="14">
        <v>39442</v>
      </c>
      <c r="AP28" s="14">
        <v>0</v>
      </c>
      <c r="AQ28" s="1"/>
      <c r="AR28" s="11">
        <v>45077</v>
      </c>
    </row>
    <row r="29" spans="1:44" x14ac:dyDescent="0.25">
      <c r="A29" s="1">
        <v>900169638</v>
      </c>
      <c r="B29" s="1" t="s">
        <v>11</v>
      </c>
      <c r="C29" s="1" t="s">
        <v>12</v>
      </c>
      <c r="D29" s="1">
        <v>77747</v>
      </c>
      <c r="E29" s="1" t="s">
        <v>12</v>
      </c>
      <c r="F29" s="1">
        <v>77747</v>
      </c>
      <c r="G29" s="1" t="s">
        <v>84</v>
      </c>
      <c r="H29" s="1" t="s">
        <v>131</v>
      </c>
      <c r="I29" s="11">
        <v>44926</v>
      </c>
      <c r="J29" s="14">
        <v>5841527</v>
      </c>
      <c r="K29" s="14">
        <v>5841527</v>
      </c>
      <c r="L29" s="1" t="s">
        <v>56</v>
      </c>
      <c r="M29" s="1" t="s">
        <v>156</v>
      </c>
      <c r="N29" s="1"/>
      <c r="O29" s="1" t="s">
        <v>54</v>
      </c>
      <c r="P29" s="14">
        <v>5960742</v>
      </c>
      <c r="Q29" s="14">
        <v>0</v>
      </c>
      <c r="R29" s="14">
        <v>0</v>
      </c>
      <c r="S29" s="14">
        <v>0</v>
      </c>
      <c r="T29" s="14">
        <v>0</v>
      </c>
      <c r="U29" s="14"/>
      <c r="V29" s="14">
        <v>0</v>
      </c>
      <c r="W29" s="1"/>
      <c r="X29" s="14">
        <v>0</v>
      </c>
      <c r="Y29" s="14">
        <v>5960742</v>
      </c>
      <c r="Z29" s="1"/>
      <c r="AA29" s="1"/>
      <c r="AB29" s="1"/>
      <c r="AC29" s="1"/>
      <c r="AD29" s="1"/>
      <c r="AE29" s="16">
        <v>223358544313774</v>
      </c>
      <c r="AF29" s="1"/>
      <c r="AG29" s="11">
        <v>44985</v>
      </c>
      <c r="AH29" s="1"/>
      <c r="AI29" s="1">
        <v>2</v>
      </c>
      <c r="AJ29" s="1"/>
      <c r="AK29" s="1" t="s">
        <v>52</v>
      </c>
      <c r="AL29" s="1">
        <v>1</v>
      </c>
      <c r="AM29" s="1">
        <v>20230130</v>
      </c>
      <c r="AN29" s="1">
        <v>20230110</v>
      </c>
      <c r="AO29" s="14">
        <v>5960742</v>
      </c>
      <c r="AP29" s="14">
        <v>0</v>
      </c>
      <c r="AQ29" s="1"/>
      <c r="AR29" s="11">
        <v>45077</v>
      </c>
    </row>
    <row r="30" spans="1:44" x14ac:dyDescent="0.25">
      <c r="A30" s="1">
        <v>900169638</v>
      </c>
      <c r="B30" s="1" t="s">
        <v>11</v>
      </c>
      <c r="C30" s="1" t="s">
        <v>12</v>
      </c>
      <c r="D30" s="1">
        <v>78080</v>
      </c>
      <c r="E30" s="1" t="s">
        <v>12</v>
      </c>
      <c r="F30" s="1">
        <v>78080</v>
      </c>
      <c r="G30" s="1" t="s">
        <v>85</v>
      </c>
      <c r="H30" s="1" t="s">
        <v>132</v>
      </c>
      <c r="I30" s="11">
        <v>44926</v>
      </c>
      <c r="J30" s="14">
        <v>178015</v>
      </c>
      <c r="K30" s="14">
        <v>178015</v>
      </c>
      <c r="L30" s="1" t="s">
        <v>56</v>
      </c>
      <c r="M30" s="1" t="s">
        <v>156</v>
      </c>
      <c r="N30" s="1"/>
      <c r="O30" s="1" t="s">
        <v>54</v>
      </c>
      <c r="P30" s="14">
        <v>181648</v>
      </c>
      <c r="Q30" s="14">
        <v>0</v>
      </c>
      <c r="R30" s="14">
        <v>0</v>
      </c>
      <c r="S30" s="14">
        <v>0</v>
      </c>
      <c r="T30" s="14">
        <v>0</v>
      </c>
      <c r="U30" s="14"/>
      <c r="V30" s="14">
        <v>0</v>
      </c>
      <c r="W30" s="1"/>
      <c r="X30" s="14">
        <v>0</v>
      </c>
      <c r="Y30" s="14">
        <v>181648</v>
      </c>
      <c r="Z30" s="1"/>
      <c r="AA30" s="1"/>
      <c r="AB30" s="1"/>
      <c r="AC30" s="1"/>
      <c r="AD30" s="1"/>
      <c r="AE30" s="16">
        <v>223358544321949</v>
      </c>
      <c r="AF30" s="1"/>
      <c r="AG30" s="11">
        <v>44985</v>
      </c>
      <c r="AH30" s="1"/>
      <c r="AI30" s="1">
        <v>2</v>
      </c>
      <c r="AJ30" s="1"/>
      <c r="AK30" s="1" t="s">
        <v>52</v>
      </c>
      <c r="AL30" s="1">
        <v>1</v>
      </c>
      <c r="AM30" s="1">
        <v>20230130</v>
      </c>
      <c r="AN30" s="1">
        <v>20230110</v>
      </c>
      <c r="AO30" s="14">
        <v>181648</v>
      </c>
      <c r="AP30" s="14">
        <v>0</v>
      </c>
      <c r="AQ30" s="1"/>
      <c r="AR30" s="11">
        <v>45077</v>
      </c>
    </row>
    <row r="31" spans="1:44" x14ac:dyDescent="0.25">
      <c r="A31" s="1">
        <v>900169638</v>
      </c>
      <c r="B31" s="1" t="s">
        <v>11</v>
      </c>
      <c r="C31" s="1" t="s">
        <v>12</v>
      </c>
      <c r="D31" s="1">
        <v>78923</v>
      </c>
      <c r="E31" s="1" t="s">
        <v>12</v>
      </c>
      <c r="F31" s="1">
        <v>78923</v>
      </c>
      <c r="G31" s="1" t="s">
        <v>86</v>
      </c>
      <c r="H31" s="1" t="s">
        <v>133</v>
      </c>
      <c r="I31" s="11">
        <v>44951</v>
      </c>
      <c r="J31" s="14">
        <v>1709947</v>
      </c>
      <c r="K31" s="14">
        <v>1709947</v>
      </c>
      <c r="L31" s="1" t="s">
        <v>56</v>
      </c>
      <c r="M31" s="1" t="s">
        <v>156</v>
      </c>
      <c r="N31" s="1"/>
      <c r="O31" s="1" t="s">
        <v>54</v>
      </c>
      <c r="P31" s="14">
        <v>1744844</v>
      </c>
      <c r="Q31" s="14">
        <v>0</v>
      </c>
      <c r="R31" s="14">
        <v>0</v>
      </c>
      <c r="S31" s="14">
        <v>0</v>
      </c>
      <c r="T31" s="14">
        <v>0</v>
      </c>
      <c r="U31" s="14"/>
      <c r="V31" s="14">
        <v>0</v>
      </c>
      <c r="W31" s="1"/>
      <c r="X31" s="14">
        <v>0</v>
      </c>
      <c r="Y31" s="14">
        <v>1744844</v>
      </c>
      <c r="Z31" s="1"/>
      <c r="AA31" s="1"/>
      <c r="AB31" s="1"/>
      <c r="AC31" s="1"/>
      <c r="AD31" s="1"/>
      <c r="AE31" s="16">
        <v>210908493387004</v>
      </c>
      <c r="AF31" s="1"/>
      <c r="AG31" s="11">
        <v>45010</v>
      </c>
      <c r="AH31" s="1"/>
      <c r="AI31" s="1">
        <v>2</v>
      </c>
      <c r="AJ31" s="1"/>
      <c r="AK31" s="1" t="s">
        <v>52</v>
      </c>
      <c r="AL31" s="1">
        <v>1</v>
      </c>
      <c r="AM31" s="1">
        <v>20230228</v>
      </c>
      <c r="AN31" s="1">
        <v>20230220</v>
      </c>
      <c r="AO31" s="14">
        <v>1744844</v>
      </c>
      <c r="AP31" s="14">
        <v>0</v>
      </c>
      <c r="AQ31" s="1"/>
      <c r="AR31" s="11">
        <v>45077</v>
      </c>
    </row>
    <row r="32" spans="1:44" x14ac:dyDescent="0.25">
      <c r="A32" s="1">
        <v>900169638</v>
      </c>
      <c r="B32" s="1" t="s">
        <v>11</v>
      </c>
      <c r="C32" s="1" t="s">
        <v>12</v>
      </c>
      <c r="D32" s="1">
        <v>82884</v>
      </c>
      <c r="E32" s="1" t="s">
        <v>12</v>
      </c>
      <c r="F32" s="1">
        <v>82884</v>
      </c>
      <c r="G32" s="1" t="s">
        <v>87</v>
      </c>
      <c r="H32" s="1" t="s">
        <v>134</v>
      </c>
      <c r="I32" s="11">
        <v>44985</v>
      </c>
      <c r="J32" s="14">
        <v>4979633</v>
      </c>
      <c r="K32" s="14">
        <v>4979633</v>
      </c>
      <c r="L32" s="1" t="s">
        <v>56</v>
      </c>
      <c r="M32" s="1" t="s">
        <v>156</v>
      </c>
      <c r="N32" s="1"/>
      <c r="O32" s="1" t="s">
        <v>54</v>
      </c>
      <c r="P32" s="14">
        <v>5081258</v>
      </c>
      <c r="Q32" s="14">
        <v>0</v>
      </c>
      <c r="R32" s="14">
        <v>0</v>
      </c>
      <c r="S32" s="14">
        <v>0</v>
      </c>
      <c r="T32" s="14">
        <v>0</v>
      </c>
      <c r="U32" s="14"/>
      <c r="V32" s="14">
        <v>0</v>
      </c>
      <c r="W32" s="1"/>
      <c r="X32" s="14">
        <v>0</v>
      </c>
      <c r="Y32" s="14">
        <v>5081258</v>
      </c>
      <c r="Z32" s="1"/>
      <c r="AA32" s="1"/>
      <c r="AB32" s="1"/>
      <c r="AC32" s="1"/>
      <c r="AD32" s="1"/>
      <c r="AE32" s="16">
        <v>230338544267440</v>
      </c>
      <c r="AF32" s="1"/>
      <c r="AG32" s="11">
        <v>45044</v>
      </c>
      <c r="AH32" s="1"/>
      <c r="AI32" s="1">
        <v>2</v>
      </c>
      <c r="AJ32" s="1"/>
      <c r="AK32" s="1" t="s">
        <v>52</v>
      </c>
      <c r="AL32" s="1">
        <v>1</v>
      </c>
      <c r="AM32" s="1">
        <v>20230530</v>
      </c>
      <c r="AN32" s="1">
        <v>20230521</v>
      </c>
      <c r="AO32" s="14">
        <v>5081258</v>
      </c>
      <c r="AP32" s="14">
        <v>0</v>
      </c>
      <c r="AQ32" s="1"/>
      <c r="AR32" s="11">
        <v>45077</v>
      </c>
    </row>
    <row r="33" spans="1:44" x14ac:dyDescent="0.25">
      <c r="A33" s="1">
        <v>900169638</v>
      </c>
      <c r="B33" s="1" t="s">
        <v>11</v>
      </c>
      <c r="C33" s="1" t="s">
        <v>12</v>
      </c>
      <c r="D33" s="1">
        <v>76672</v>
      </c>
      <c r="E33" s="1" t="s">
        <v>12</v>
      </c>
      <c r="F33" s="1">
        <v>76672</v>
      </c>
      <c r="G33" s="1" t="s">
        <v>88</v>
      </c>
      <c r="H33" s="1" t="s">
        <v>135</v>
      </c>
      <c r="I33" s="11">
        <v>44926</v>
      </c>
      <c r="J33" s="14">
        <v>767532</v>
      </c>
      <c r="K33" s="14">
        <v>767532</v>
      </c>
      <c r="L33" s="1" t="s">
        <v>56</v>
      </c>
      <c r="M33" s="1" t="s">
        <v>156</v>
      </c>
      <c r="N33" s="1"/>
      <c r="O33" s="1" t="s">
        <v>54</v>
      </c>
      <c r="P33" s="14">
        <v>783196</v>
      </c>
      <c r="Q33" s="14">
        <v>0</v>
      </c>
      <c r="R33" s="14">
        <v>0</v>
      </c>
      <c r="S33" s="14">
        <v>0</v>
      </c>
      <c r="T33" s="14">
        <v>0</v>
      </c>
      <c r="U33" s="14"/>
      <c r="V33" s="14">
        <v>0</v>
      </c>
      <c r="W33" s="1"/>
      <c r="X33" s="14">
        <v>0</v>
      </c>
      <c r="Y33" s="14">
        <v>783196</v>
      </c>
      <c r="Z33" s="1"/>
      <c r="AA33" s="1"/>
      <c r="AB33" s="1"/>
      <c r="AC33" s="1"/>
      <c r="AD33" s="1"/>
      <c r="AE33" s="16">
        <v>223358544321502</v>
      </c>
      <c r="AF33" s="1"/>
      <c r="AG33" s="11">
        <v>44985</v>
      </c>
      <c r="AH33" s="1"/>
      <c r="AI33" s="1">
        <v>2</v>
      </c>
      <c r="AJ33" s="1"/>
      <c r="AK33" s="1" t="s">
        <v>52</v>
      </c>
      <c r="AL33" s="1">
        <v>1</v>
      </c>
      <c r="AM33" s="1">
        <v>20230130</v>
      </c>
      <c r="AN33" s="1">
        <v>20230110</v>
      </c>
      <c r="AO33" s="14">
        <v>783196</v>
      </c>
      <c r="AP33" s="14">
        <v>0</v>
      </c>
      <c r="AQ33" s="1"/>
      <c r="AR33" s="11">
        <v>45077</v>
      </c>
    </row>
    <row r="34" spans="1:44" x14ac:dyDescent="0.25">
      <c r="A34" s="1">
        <v>900169638</v>
      </c>
      <c r="B34" s="1" t="s">
        <v>11</v>
      </c>
      <c r="C34" s="1" t="s">
        <v>12</v>
      </c>
      <c r="D34" s="1">
        <v>76676</v>
      </c>
      <c r="E34" s="1" t="s">
        <v>12</v>
      </c>
      <c r="F34" s="1">
        <v>76676</v>
      </c>
      <c r="G34" s="1" t="s">
        <v>89</v>
      </c>
      <c r="H34" s="1" t="s">
        <v>136</v>
      </c>
      <c r="I34" s="11">
        <v>44926</v>
      </c>
      <c r="J34" s="14">
        <v>5492955</v>
      </c>
      <c r="K34" s="14">
        <v>5492955</v>
      </c>
      <c r="L34" s="1" t="s">
        <v>56</v>
      </c>
      <c r="M34" s="1" t="s">
        <v>156</v>
      </c>
      <c r="N34" s="1"/>
      <c r="O34" s="1" t="s">
        <v>54</v>
      </c>
      <c r="P34" s="14">
        <v>5605056</v>
      </c>
      <c r="Q34" s="14">
        <v>0</v>
      </c>
      <c r="R34" s="14">
        <v>0</v>
      </c>
      <c r="S34" s="14">
        <v>0</v>
      </c>
      <c r="T34" s="14">
        <v>0</v>
      </c>
      <c r="U34" s="14"/>
      <c r="V34" s="14">
        <v>0</v>
      </c>
      <c r="W34" s="1"/>
      <c r="X34" s="14">
        <v>0</v>
      </c>
      <c r="Y34" s="14">
        <v>5605056</v>
      </c>
      <c r="Z34" s="1"/>
      <c r="AA34" s="1"/>
      <c r="AB34" s="1"/>
      <c r="AC34" s="1"/>
      <c r="AD34" s="1"/>
      <c r="AE34" s="16">
        <v>223358544314632</v>
      </c>
      <c r="AF34" s="1"/>
      <c r="AG34" s="11">
        <v>44985</v>
      </c>
      <c r="AH34" s="1"/>
      <c r="AI34" s="1">
        <v>2</v>
      </c>
      <c r="AJ34" s="1"/>
      <c r="AK34" s="1" t="s">
        <v>52</v>
      </c>
      <c r="AL34" s="1">
        <v>1</v>
      </c>
      <c r="AM34" s="1">
        <v>20230130</v>
      </c>
      <c r="AN34" s="1">
        <v>20230110</v>
      </c>
      <c r="AO34" s="14">
        <v>5605056</v>
      </c>
      <c r="AP34" s="14">
        <v>0</v>
      </c>
      <c r="AQ34" s="1"/>
      <c r="AR34" s="11">
        <v>45077</v>
      </c>
    </row>
    <row r="35" spans="1:44" x14ac:dyDescent="0.25">
      <c r="A35" s="1">
        <v>900169638</v>
      </c>
      <c r="B35" s="1" t="s">
        <v>11</v>
      </c>
      <c r="C35" s="1" t="s">
        <v>12</v>
      </c>
      <c r="D35" s="1">
        <v>76667</v>
      </c>
      <c r="E35" s="1" t="s">
        <v>12</v>
      </c>
      <c r="F35" s="1">
        <v>76667</v>
      </c>
      <c r="G35" s="1" t="s">
        <v>90</v>
      </c>
      <c r="H35" s="1" t="s">
        <v>137</v>
      </c>
      <c r="I35" s="11">
        <v>44926</v>
      </c>
      <c r="J35" s="14">
        <v>914415</v>
      </c>
      <c r="K35" s="14">
        <v>914415</v>
      </c>
      <c r="L35" s="1" t="s">
        <v>56</v>
      </c>
      <c r="M35" s="1" t="s">
        <v>156</v>
      </c>
      <c r="N35" s="1"/>
      <c r="O35" s="1" t="s">
        <v>54</v>
      </c>
      <c r="P35" s="14">
        <v>933077</v>
      </c>
      <c r="Q35" s="14">
        <v>0</v>
      </c>
      <c r="R35" s="14">
        <v>0</v>
      </c>
      <c r="S35" s="14">
        <v>0</v>
      </c>
      <c r="T35" s="14">
        <v>0</v>
      </c>
      <c r="U35" s="14"/>
      <c r="V35" s="14">
        <v>0</v>
      </c>
      <c r="W35" s="1"/>
      <c r="X35" s="14">
        <v>0</v>
      </c>
      <c r="Y35" s="14">
        <v>933077</v>
      </c>
      <c r="Z35" s="1"/>
      <c r="AA35" s="1"/>
      <c r="AB35" s="1"/>
      <c r="AC35" s="1"/>
      <c r="AD35" s="1"/>
      <c r="AE35" s="16">
        <v>223358544299228</v>
      </c>
      <c r="AF35" s="1"/>
      <c r="AG35" s="11">
        <v>44985</v>
      </c>
      <c r="AH35" s="1"/>
      <c r="AI35" s="1">
        <v>2</v>
      </c>
      <c r="AJ35" s="1"/>
      <c r="AK35" s="1" t="s">
        <v>52</v>
      </c>
      <c r="AL35" s="1">
        <v>1</v>
      </c>
      <c r="AM35" s="1">
        <v>20230130</v>
      </c>
      <c r="AN35" s="1">
        <v>20230110</v>
      </c>
      <c r="AO35" s="14">
        <v>933077</v>
      </c>
      <c r="AP35" s="14">
        <v>0</v>
      </c>
      <c r="AQ35" s="1"/>
      <c r="AR35" s="11">
        <v>45077</v>
      </c>
    </row>
    <row r="36" spans="1:44" x14ac:dyDescent="0.25">
      <c r="A36" s="1">
        <v>900169638</v>
      </c>
      <c r="B36" s="1" t="s">
        <v>11</v>
      </c>
      <c r="C36" s="1" t="s">
        <v>12</v>
      </c>
      <c r="D36" s="1">
        <v>79203</v>
      </c>
      <c r="E36" s="1" t="s">
        <v>12</v>
      </c>
      <c r="F36" s="1">
        <v>79203</v>
      </c>
      <c r="G36" s="1" t="s">
        <v>91</v>
      </c>
      <c r="H36" s="1" t="s">
        <v>138</v>
      </c>
      <c r="I36" s="11">
        <v>44957</v>
      </c>
      <c r="J36" s="14">
        <v>808067</v>
      </c>
      <c r="K36" s="14">
        <v>808067</v>
      </c>
      <c r="L36" s="1" t="s">
        <v>56</v>
      </c>
      <c r="M36" s="1" t="s">
        <v>156</v>
      </c>
      <c r="N36" s="1"/>
      <c r="O36" s="1" t="s">
        <v>54</v>
      </c>
      <c r="P36" s="14">
        <v>824558</v>
      </c>
      <c r="Q36" s="14">
        <v>0</v>
      </c>
      <c r="R36" s="14">
        <v>0</v>
      </c>
      <c r="S36" s="14">
        <v>0</v>
      </c>
      <c r="T36" s="14">
        <v>0</v>
      </c>
      <c r="U36" s="14"/>
      <c r="V36" s="14">
        <v>0</v>
      </c>
      <c r="W36" s="1"/>
      <c r="X36" s="14">
        <v>0</v>
      </c>
      <c r="Y36" s="14">
        <v>824558</v>
      </c>
      <c r="Z36" s="1"/>
      <c r="AA36" s="1"/>
      <c r="AB36" s="1"/>
      <c r="AC36" s="1"/>
      <c r="AD36" s="1"/>
      <c r="AE36" s="16">
        <v>230028544510817</v>
      </c>
      <c r="AF36" s="1"/>
      <c r="AG36" s="11">
        <v>45016</v>
      </c>
      <c r="AH36" s="1"/>
      <c r="AI36" s="1">
        <v>2</v>
      </c>
      <c r="AJ36" s="1"/>
      <c r="AK36" s="1" t="s">
        <v>52</v>
      </c>
      <c r="AL36" s="1">
        <v>1</v>
      </c>
      <c r="AM36" s="1">
        <v>20230228</v>
      </c>
      <c r="AN36" s="1">
        <v>20230220</v>
      </c>
      <c r="AO36" s="14">
        <v>824558</v>
      </c>
      <c r="AP36" s="14">
        <v>0</v>
      </c>
      <c r="AQ36" s="1"/>
      <c r="AR36" s="11">
        <v>45077</v>
      </c>
    </row>
    <row r="37" spans="1:44" x14ac:dyDescent="0.25">
      <c r="A37" s="1">
        <v>900169638</v>
      </c>
      <c r="B37" s="1" t="s">
        <v>11</v>
      </c>
      <c r="C37" s="1" t="s">
        <v>12</v>
      </c>
      <c r="D37" s="1">
        <v>79204</v>
      </c>
      <c r="E37" s="1" t="s">
        <v>12</v>
      </c>
      <c r="F37" s="1">
        <v>79204</v>
      </c>
      <c r="G37" s="1" t="s">
        <v>92</v>
      </c>
      <c r="H37" s="1" t="s">
        <v>139</v>
      </c>
      <c r="I37" s="11">
        <v>44957</v>
      </c>
      <c r="J37" s="14">
        <v>5299070</v>
      </c>
      <c r="K37" s="14">
        <v>5299070</v>
      </c>
      <c r="L37" s="1" t="s">
        <v>56</v>
      </c>
      <c r="M37" s="1" t="s">
        <v>156</v>
      </c>
      <c r="N37" s="1"/>
      <c r="O37" s="1" t="s">
        <v>54</v>
      </c>
      <c r="P37" s="14">
        <v>5407214</v>
      </c>
      <c r="Q37" s="14">
        <v>0</v>
      </c>
      <c r="R37" s="14">
        <v>0</v>
      </c>
      <c r="S37" s="14">
        <v>0</v>
      </c>
      <c r="T37" s="14">
        <v>0</v>
      </c>
      <c r="U37" s="14"/>
      <c r="V37" s="14">
        <v>0</v>
      </c>
      <c r="W37" s="1"/>
      <c r="X37" s="14">
        <v>0</v>
      </c>
      <c r="Y37" s="14">
        <v>5407214</v>
      </c>
      <c r="Z37" s="1"/>
      <c r="AA37" s="1"/>
      <c r="AB37" s="1"/>
      <c r="AC37" s="1"/>
      <c r="AD37" s="1"/>
      <c r="AE37" s="16">
        <v>230028544510501</v>
      </c>
      <c r="AF37" s="1"/>
      <c r="AG37" s="11">
        <v>45016</v>
      </c>
      <c r="AH37" s="1"/>
      <c r="AI37" s="1">
        <v>2</v>
      </c>
      <c r="AJ37" s="1"/>
      <c r="AK37" s="1" t="s">
        <v>52</v>
      </c>
      <c r="AL37" s="1">
        <v>1</v>
      </c>
      <c r="AM37" s="1">
        <v>20230228</v>
      </c>
      <c r="AN37" s="1">
        <v>20230220</v>
      </c>
      <c r="AO37" s="14">
        <v>5407214</v>
      </c>
      <c r="AP37" s="14">
        <v>0</v>
      </c>
      <c r="AQ37" s="1"/>
      <c r="AR37" s="11">
        <v>45077</v>
      </c>
    </row>
    <row r="38" spans="1:44" x14ac:dyDescent="0.25">
      <c r="A38" s="1">
        <v>900169638</v>
      </c>
      <c r="B38" s="1" t="s">
        <v>11</v>
      </c>
      <c r="C38" s="1" t="s">
        <v>12</v>
      </c>
      <c r="D38" s="1">
        <v>79837</v>
      </c>
      <c r="E38" s="1" t="s">
        <v>12</v>
      </c>
      <c r="F38" s="1">
        <v>79837</v>
      </c>
      <c r="G38" s="1" t="s">
        <v>93</v>
      </c>
      <c r="H38" s="1" t="s">
        <v>140</v>
      </c>
      <c r="I38" s="11">
        <v>44957</v>
      </c>
      <c r="J38" s="14">
        <v>5937255</v>
      </c>
      <c r="K38" s="14">
        <v>5937255</v>
      </c>
      <c r="L38" s="1" t="s">
        <v>56</v>
      </c>
      <c r="M38" s="1" t="s">
        <v>156</v>
      </c>
      <c r="N38" s="1"/>
      <c r="O38" s="1" t="s">
        <v>54</v>
      </c>
      <c r="P38" s="14">
        <v>6058423</v>
      </c>
      <c r="Q38" s="14">
        <v>0</v>
      </c>
      <c r="R38" s="14">
        <v>0</v>
      </c>
      <c r="S38" s="14">
        <v>0</v>
      </c>
      <c r="T38" s="14">
        <v>0</v>
      </c>
      <c r="U38" s="14"/>
      <c r="V38" s="14">
        <v>0</v>
      </c>
      <c r="W38" s="1"/>
      <c r="X38" s="14">
        <v>0</v>
      </c>
      <c r="Y38" s="14">
        <v>6058423</v>
      </c>
      <c r="Z38" s="1"/>
      <c r="AA38" s="1"/>
      <c r="AB38" s="1"/>
      <c r="AC38" s="1"/>
      <c r="AD38" s="1"/>
      <c r="AE38" s="16">
        <v>230028544508116</v>
      </c>
      <c r="AF38" s="1"/>
      <c r="AG38" s="11">
        <v>45016</v>
      </c>
      <c r="AH38" s="1"/>
      <c r="AI38" s="1">
        <v>2</v>
      </c>
      <c r="AJ38" s="1"/>
      <c r="AK38" s="1" t="s">
        <v>52</v>
      </c>
      <c r="AL38" s="1">
        <v>1</v>
      </c>
      <c r="AM38" s="1">
        <v>20230228</v>
      </c>
      <c r="AN38" s="1">
        <v>20230220</v>
      </c>
      <c r="AO38" s="14">
        <v>6058423</v>
      </c>
      <c r="AP38" s="14">
        <v>0</v>
      </c>
      <c r="AQ38" s="1"/>
      <c r="AR38" s="11">
        <v>45077</v>
      </c>
    </row>
    <row r="39" spans="1:44" x14ac:dyDescent="0.25">
      <c r="A39" s="1">
        <v>900169638</v>
      </c>
      <c r="B39" s="1" t="s">
        <v>11</v>
      </c>
      <c r="C39" s="1" t="s">
        <v>12</v>
      </c>
      <c r="D39" s="1">
        <v>67924</v>
      </c>
      <c r="E39" s="1" t="s">
        <v>12</v>
      </c>
      <c r="F39" s="1">
        <v>67924</v>
      </c>
      <c r="G39" s="1" t="s">
        <v>94</v>
      </c>
      <c r="H39" s="1" t="s">
        <v>141</v>
      </c>
      <c r="I39" s="11">
        <v>45042</v>
      </c>
      <c r="J39" s="14">
        <v>4569</v>
      </c>
      <c r="K39" s="14">
        <v>4569</v>
      </c>
      <c r="L39" s="1" t="s">
        <v>56</v>
      </c>
      <c r="M39" s="1" t="s">
        <v>156</v>
      </c>
      <c r="N39" s="1"/>
      <c r="O39" s="1" t="s">
        <v>54</v>
      </c>
      <c r="P39" s="14">
        <v>11422634</v>
      </c>
      <c r="Q39" s="14">
        <v>0</v>
      </c>
      <c r="R39" s="14">
        <v>0</v>
      </c>
      <c r="S39" s="14">
        <v>0</v>
      </c>
      <c r="T39" s="14">
        <v>0</v>
      </c>
      <c r="U39" s="14"/>
      <c r="V39" s="14">
        <v>0</v>
      </c>
      <c r="W39" s="1"/>
      <c r="X39" s="14">
        <v>0</v>
      </c>
      <c r="Y39" s="14">
        <v>11422634</v>
      </c>
      <c r="Z39" s="1"/>
      <c r="AA39" s="1"/>
      <c r="AB39" s="1"/>
      <c r="AC39" s="1"/>
      <c r="AD39" s="1"/>
      <c r="AE39" s="16">
        <v>222458544358332</v>
      </c>
      <c r="AF39" s="1"/>
      <c r="AG39" s="11">
        <v>45101</v>
      </c>
      <c r="AH39" s="1"/>
      <c r="AI39" s="1">
        <v>2</v>
      </c>
      <c r="AJ39" s="1"/>
      <c r="AK39" s="1" t="s">
        <v>52</v>
      </c>
      <c r="AL39" s="1">
        <v>1</v>
      </c>
      <c r="AM39" s="1">
        <v>20221030</v>
      </c>
      <c r="AN39" s="1">
        <v>20221018</v>
      </c>
      <c r="AO39" s="14">
        <v>11422634</v>
      </c>
      <c r="AP39" s="14">
        <v>0</v>
      </c>
      <c r="AQ39" s="1"/>
      <c r="AR39" s="11">
        <v>45077</v>
      </c>
    </row>
    <row r="40" spans="1:44" x14ac:dyDescent="0.25">
      <c r="A40" s="1">
        <v>900169638</v>
      </c>
      <c r="B40" s="1" t="s">
        <v>11</v>
      </c>
      <c r="C40" s="1" t="s">
        <v>12</v>
      </c>
      <c r="D40" s="1">
        <v>70916</v>
      </c>
      <c r="E40" s="1" t="s">
        <v>12</v>
      </c>
      <c r="F40" s="1">
        <v>70916</v>
      </c>
      <c r="G40" s="1" t="s">
        <v>95</v>
      </c>
      <c r="H40" s="1" t="s">
        <v>142</v>
      </c>
      <c r="I40" s="11">
        <v>44865</v>
      </c>
      <c r="J40" s="14">
        <v>808067</v>
      </c>
      <c r="K40" s="14">
        <v>808067</v>
      </c>
      <c r="L40" s="1" t="s">
        <v>56</v>
      </c>
      <c r="M40" s="1" t="s">
        <v>156</v>
      </c>
      <c r="N40" s="1"/>
      <c r="O40" s="1" t="s">
        <v>54</v>
      </c>
      <c r="P40" s="14">
        <v>824558</v>
      </c>
      <c r="Q40" s="14">
        <v>0</v>
      </c>
      <c r="R40" s="14">
        <v>0</v>
      </c>
      <c r="S40" s="14">
        <v>0</v>
      </c>
      <c r="T40" s="14">
        <v>0</v>
      </c>
      <c r="U40" s="14"/>
      <c r="V40" s="14">
        <v>0</v>
      </c>
      <c r="W40" s="1"/>
      <c r="X40" s="14">
        <v>0</v>
      </c>
      <c r="Y40" s="14">
        <v>824558</v>
      </c>
      <c r="Z40" s="1"/>
      <c r="AA40" s="1"/>
      <c r="AB40" s="1"/>
      <c r="AC40" s="1"/>
      <c r="AD40" s="1"/>
      <c r="AE40" s="16">
        <v>222788544303590</v>
      </c>
      <c r="AF40" s="1"/>
      <c r="AG40" s="11">
        <v>44924</v>
      </c>
      <c r="AH40" s="1"/>
      <c r="AI40" s="1">
        <v>2</v>
      </c>
      <c r="AJ40" s="1"/>
      <c r="AK40" s="1" t="s">
        <v>52</v>
      </c>
      <c r="AL40" s="1">
        <v>1</v>
      </c>
      <c r="AM40" s="1">
        <v>20221230</v>
      </c>
      <c r="AN40" s="1">
        <v>20221219</v>
      </c>
      <c r="AO40" s="14">
        <v>824558</v>
      </c>
      <c r="AP40" s="14">
        <v>0</v>
      </c>
      <c r="AQ40" s="1"/>
      <c r="AR40" s="11">
        <v>45077</v>
      </c>
    </row>
    <row r="41" spans="1:44" x14ac:dyDescent="0.25">
      <c r="A41" s="1">
        <v>900169638</v>
      </c>
      <c r="B41" s="1" t="s">
        <v>11</v>
      </c>
      <c r="C41" s="1" t="s">
        <v>12</v>
      </c>
      <c r="D41" s="1">
        <v>70919</v>
      </c>
      <c r="E41" s="1" t="s">
        <v>12</v>
      </c>
      <c r="F41" s="1">
        <v>70919</v>
      </c>
      <c r="G41" s="1" t="s">
        <v>96</v>
      </c>
      <c r="H41" s="1" t="s">
        <v>143</v>
      </c>
      <c r="I41" s="11">
        <v>44865</v>
      </c>
      <c r="J41" s="14">
        <v>808067</v>
      </c>
      <c r="K41" s="14">
        <v>808067</v>
      </c>
      <c r="L41" s="1" t="s">
        <v>56</v>
      </c>
      <c r="M41" s="1" t="s">
        <v>156</v>
      </c>
      <c r="N41" s="1"/>
      <c r="O41" s="1" t="s">
        <v>54</v>
      </c>
      <c r="P41" s="14">
        <v>824558</v>
      </c>
      <c r="Q41" s="14">
        <v>0</v>
      </c>
      <c r="R41" s="14">
        <v>0</v>
      </c>
      <c r="S41" s="14">
        <v>0</v>
      </c>
      <c r="T41" s="14">
        <v>0</v>
      </c>
      <c r="U41" s="14"/>
      <c r="V41" s="14">
        <v>0</v>
      </c>
      <c r="W41" s="1"/>
      <c r="X41" s="14">
        <v>0</v>
      </c>
      <c r="Y41" s="14">
        <v>824558</v>
      </c>
      <c r="Z41" s="1"/>
      <c r="AA41" s="1"/>
      <c r="AB41" s="1"/>
      <c r="AC41" s="1"/>
      <c r="AD41" s="1"/>
      <c r="AE41" s="16">
        <v>221538544334312</v>
      </c>
      <c r="AF41" s="1"/>
      <c r="AG41" s="11">
        <v>44924</v>
      </c>
      <c r="AH41" s="1"/>
      <c r="AI41" s="1">
        <v>2</v>
      </c>
      <c r="AJ41" s="1"/>
      <c r="AK41" s="1" t="s">
        <v>52</v>
      </c>
      <c r="AL41" s="1">
        <v>1</v>
      </c>
      <c r="AM41" s="1">
        <v>20221230</v>
      </c>
      <c r="AN41" s="1">
        <v>20221219</v>
      </c>
      <c r="AO41" s="14">
        <v>824558</v>
      </c>
      <c r="AP41" s="14">
        <v>0</v>
      </c>
      <c r="AQ41" s="1"/>
      <c r="AR41" s="11">
        <v>45077</v>
      </c>
    </row>
    <row r="42" spans="1:44" x14ac:dyDescent="0.25">
      <c r="A42" s="1">
        <v>900169638</v>
      </c>
      <c r="B42" s="1" t="s">
        <v>11</v>
      </c>
      <c r="C42" s="1" t="s">
        <v>12</v>
      </c>
      <c r="D42" s="1">
        <v>73700</v>
      </c>
      <c r="E42" s="1" t="s">
        <v>12</v>
      </c>
      <c r="F42" s="1">
        <v>73700</v>
      </c>
      <c r="G42" s="1" t="s">
        <v>97</v>
      </c>
      <c r="H42" s="1" t="s">
        <v>144</v>
      </c>
      <c r="I42" s="11">
        <v>44895</v>
      </c>
      <c r="J42" s="14">
        <v>5448451</v>
      </c>
      <c r="K42" s="14">
        <v>5448451</v>
      </c>
      <c r="L42" s="1" t="s">
        <v>56</v>
      </c>
      <c r="M42" s="1" t="s">
        <v>156</v>
      </c>
      <c r="N42" s="1"/>
      <c r="O42" s="1" t="s">
        <v>54</v>
      </c>
      <c r="P42" s="14">
        <v>5559644</v>
      </c>
      <c r="Q42" s="14">
        <v>0</v>
      </c>
      <c r="R42" s="14">
        <v>0</v>
      </c>
      <c r="S42" s="14">
        <v>0</v>
      </c>
      <c r="T42" s="14">
        <v>0</v>
      </c>
      <c r="U42" s="14"/>
      <c r="V42" s="14">
        <v>0</v>
      </c>
      <c r="W42" s="1"/>
      <c r="X42" s="14">
        <v>0</v>
      </c>
      <c r="Y42" s="14">
        <v>5559644</v>
      </c>
      <c r="Z42" s="1"/>
      <c r="AA42" s="1"/>
      <c r="AB42" s="1"/>
      <c r="AC42" s="1"/>
      <c r="AD42" s="1"/>
      <c r="AE42" s="16">
        <v>223068544393114</v>
      </c>
      <c r="AF42" s="1"/>
      <c r="AG42" s="11">
        <v>44954</v>
      </c>
      <c r="AH42" s="1"/>
      <c r="AI42" s="1">
        <v>2</v>
      </c>
      <c r="AJ42" s="1"/>
      <c r="AK42" s="1" t="s">
        <v>52</v>
      </c>
      <c r="AL42" s="1">
        <v>1</v>
      </c>
      <c r="AM42" s="1">
        <v>20221230</v>
      </c>
      <c r="AN42" s="1">
        <v>20221219</v>
      </c>
      <c r="AO42" s="14">
        <v>5559644</v>
      </c>
      <c r="AP42" s="14">
        <v>0</v>
      </c>
      <c r="AQ42" s="1"/>
      <c r="AR42" s="11">
        <v>45077</v>
      </c>
    </row>
    <row r="43" spans="1:44" x14ac:dyDescent="0.25">
      <c r="A43" s="1">
        <v>900169638</v>
      </c>
      <c r="B43" s="1" t="s">
        <v>11</v>
      </c>
      <c r="C43" s="1" t="s">
        <v>12</v>
      </c>
      <c r="D43" s="1">
        <v>74691</v>
      </c>
      <c r="E43" s="1" t="s">
        <v>12</v>
      </c>
      <c r="F43" s="1">
        <v>74691</v>
      </c>
      <c r="G43" s="1" t="s">
        <v>98</v>
      </c>
      <c r="H43" s="1" t="s">
        <v>145</v>
      </c>
      <c r="I43" s="11">
        <v>44895</v>
      </c>
      <c r="J43" s="14">
        <v>5745730</v>
      </c>
      <c r="K43" s="14">
        <v>5745730</v>
      </c>
      <c r="L43" s="1" t="s">
        <v>56</v>
      </c>
      <c r="M43" s="1" t="s">
        <v>156</v>
      </c>
      <c r="N43" s="1"/>
      <c r="O43" s="1" t="s">
        <v>54</v>
      </c>
      <c r="P43" s="14">
        <v>5862990</v>
      </c>
      <c r="Q43" s="14">
        <v>0</v>
      </c>
      <c r="R43" s="14">
        <v>0</v>
      </c>
      <c r="S43" s="14">
        <v>0</v>
      </c>
      <c r="T43" s="14">
        <v>0</v>
      </c>
      <c r="U43" s="14"/>
      <c r="V43" s="14">
        <v>0</v>
      </c>
      <c r="W43" s="1"/>
      <c r="X43" s="14">
        <v>0</v>
      </c>
      <c r="Y43" s="14">
        <v>5862990</v>
      </c>
      <c r="Z43" s="1"/>
      <c r="AA43" s="1"/>
      <c r="AB43" s="1"/>
      <c r="AC43" s="1"/>
      <c r="AD43" s="1"/>
      <c r="AE43" s="16">
        <v>223068544394461</v>
      </c>
      <c r="AF43" s="1"/>
      <c r="AG43" s="11">
        <v>44954</v>
      </c>
      <c r="AH43" s="1"/>
      <c r="AI43" s="1">
        <v>2</v>
      </c>
      <c r="AJ43" s="1"/>
      <c r="AK43" s="1" t="s">
        <v>52</v>
      </c>
      <c r="AL43" s="1">
        <v>1</v>
      </c>
      <c r="AM43" s="1">
        <v>20221230</v>
      </c>
      <c r="AN43" s="1">
        <v>20221219</v>
      </c>
      <c r="AO43" s="14">
        <v>5862990</v>
      </c>
      <c r="AP43" s="14">
        <v>0</v>
      </c>
      <c r="AQ43" s="1"/>
      <c r="AR43" s="11">
        <v>45077</v>
      </c>
    </row>
    <row r="44" spans="1:44" x14ac:dyDescent="0.25">
      <c r="A44" s="1">
        <v>900169638</v>
      </c>
      <c r="B44" s="1" t="s">
        <v>11</v>
      </c>
      <c r="C44" s="1" t="s">
        <v>12</v>
      </c>
      <c r="D44" s="1">
        <v>44049</v>
      </c>
      <c r="E44" s="1" t="s">
        <v>12</v>
      </c>
      <c r="F44" s="1">
        <v>44049</v>
      </c>
      <c r="G44" s="1" t="s">
        <v>99</v>
      </c>
      <c r="H44" s="1" t="s">
        <v>146</v>
      </c>
      <c r="I44" s="11">
        <v>44799</v>
      </c>
      <c r="J44" s="14">
        <v>176400</v>
      </c>
      <c r="K44" s="14">
        <v>176400</v>
      </c>
      <c r="L44" s="1" t="s">
        <v>56</v>
      </c>
      <c r="M44" s="1" t="s">
        <v>156</v>
      </c>
      <c r="N44" s="1"/>
      <c r="O44" s="1" t="s">
        <v>54</v>
      </c>
      <c r="P44" s="14">
        <v>11352438</v>
      </c>
      <c r="Q44" s="14">
        <v>0</v>
      </c>
      <c r="R44" s="14">
        <v>0</v>
      </c>
      <c r="S44" s="14">
        <v>0</v>
      </c>
      <c r="T44" s="14">
        <v>0</v>
      </c>
      <c r="U44" s="14"/>
      <c r="V44" s="14">
        <v>0</v>
      </c>
      <c r="W44" s="1"/>
      <c r="X44" s="14">
        <v>0</v>
      </c>
      <c r="Y44" s="14">
        <v>11352438</v>
      </c>
      <c r="Z44" s="1"/>
      <c r="AA44" s="1"/>
      <c r="AB44" s="1"/>
      <c r="AC44" s="1"/>
      <c r="AD44" s="1"/>
      <c r="AE44" s="16">
        <v>213348493649798</v>
      </c>
      <c r="AF44" s="1"/>
      <c r="AG44" s="11">
        <v>44858</v>
      </c>
      <c r="AH44" s="1"/>
      <c r="AI44" s="1">
        <v>2</v>
      </c>
      <c r="AJ44" s="1"/>
      <c r="AK44" s="1" t="s">
        <v>52</v>
      </c>
      <c r="AL44" s="1">
        <v>1</v>
      </c>
      <c r="AM44" s="1">
        <v>20220130</v>
      </c>
      <c r="AN44" s="1">
        <v>20220111</v>
      </c>
      <c r="AO44" s="14">
        <v>11352438</v>
      </c>
      <c r="AP44" s="14">
        <v>0</v>
      </c>
      <c r="AQ44" s="1"/>
      <c r="AR44" s="11">
        <v>45077</v>
      </c>
    </row>
    <row r="45" spans="1:44" x14ac:dyDescent="0.25">
      <c r="A45" s="1">
        <v>900169638</v>
      </c>
      <c r="B45" s="1" t="s">
        <v>11</v>
      </c>
      <c r="C45" s="1" t="s">
        <v>12</v>
      </c>
      <c r="D45" s="1">
        <v>78924</v>
      </c>
      <c r="E45" s="1" t="s">
        <v>12</v>
      </c>
      <c r="F45" s="1">
        <v>78924</v>
      </c>
      <c r="G45" s="1" t="s">
        <v>100</v>
      </c>
      <c r="H45" s="1" t="s">
        <v>147</v>
      </c>
      <c r="I45" s="11">
        <v>44951</v>
      </c>
      <c r="J45" s="14">
        <v>617202</v>
      </c>
      <c r="K45" s="14">
        <v>617202</v>
      </c>
      <c r="L45" s="1" t="s">
        <v>56</v>
      </c>
      <c r="M45" s="1" t="s">
        <v>156</v>
      </c>
      <c r="N45" s="1"/>
      <c r="O45" s="1" t="s">
        <v>54</v>
      </c>
      <c r="P45" s="14">
        <v>617202</v>
      </c>
      <c r="Q45" s="14">
        <v>0</v>
      </c>
      <c r="R45" s="14">
        <v>0</v>
      </c>
      <c r="S45" s="14">
        <v>0</v>
      </c>
      <c r="T45" s="14">
        <v>0</v>
      </c>
      <c r="U45" s="14"/>
      <c r="V45" s="14">
        <v>0</v>
      </c>
      <c r="W45" s="1"/>
      <c r="X45" s="14">
        <v>0</v>
      </c>
      <c r="Y45" s="14">
        <v>617202</v>
      </c>
      <c r="Z45" s="1"/>
      <c r="AA45" s="1"/>
      <c r="AB45" s="1"/>
      <c r="AC45" s="1"/>
      <c r="AD45" s="1"/>
      <c r="AE45" s="16">
        <v>210908493400565</v>
      </c>
      <c r="AF45" s="1"/>
      <c r="AG45" s="11">
        <v>45010</v>
      </c>
      <c r="AH45" s="1"/>
      <c r="AI45" s="1">
        <v>2</v>
      </c>
      <c r="AJ45" s="1"/>
      <c r="AK45" s="1" t="s">
        <v>52</v>
      </c>
      <c r="AL45" s="1">
        <v>1</v>
      </c>
      <c r="AM45" s="1">
        <v>20230228</v>
      </c>
      <c r="AN45" s="1">
        <v>20230220</v>
      </c>
      <c r="AO45" s="14">
        <v>617202</v>
      </c>
      <c r="AP45" s="14">
        <v>0</v>
      </c>
      <c r="AQ45" s="1"/>
      <c r="AR45" s="11">
        <v>45077</v>
      </c>
    </row>
    <row r="46" spans="1:44" x14ac:dyDescent="0.25">
      <c r="A46" s="1">
        <v>900169638</v>
      </c>
      <c r="B46" s="1" t="s">
        <v>11</v>
      </c>
      <c r="C46" s="1" t="s">
        <v>12</v>
      </c>
      <c r="D46" s="1">
        <v>79201</v>
      </c>
      <c r="E46" s="1" t="s">
        <v>12</v>
      </c>
      <c r="F46" s="1">
        <v>79201</v>
      </c>
      <c r="G46" s="1" t="s">
        <v>101</v>
      </c>
      <c r="H46" s="1" t="s">
        <v>148</v>
      </c>
      <c r="I46" s="11">
        <v>44957</v>
      </c>
      <c r="J46" s="14">
        <v>795217</v>
      </c>
      <c r="K46" s="14">
        <v>795217</v>
      </c>
      <c r="L46" s="1" t="s">
        <v>56</v>
      </c>
      <c r="M46" s="1" t="s">
        <v>156</v>
      </c>
      <c r="N46" s="1"/>
      <c r="O46" s="1" t="s">
        <v>54</v>
      </c>
      <c r="P46" s="14">
        <v>795217</v>
      </c>
      <c r="Q46" s="14">
        <v>0</v>
      </c>
      <c r="R46" s="14">
        <v>0</v>
      </c>
      <c r="S46" s="14">
        <v>0</v>
      </c>
      <c r="T46" s="14">
        <v>0</v>
      </c>
      <c r="U46" s="14"/>
      <c r="V46" s="14">
        <v>0</v>
      </c>
      <c r="W46" s="1"/>
      <c r="X46" s="14">
        <v>0</v>
      </c>
      <c r="Y46" s="14">
        <v>795217</v>
      </c>
      <c r="Z46" s="1"/>
      <c r="AA46" s="1"/>
      <c r="AB46" s="1"/>
      <c r="AC46" s="1"/>
      <c r="AD46" s="1"/>
      <c r="AE46" s="16">
        <v>230028544509741</v>
      </c>
      <c r="AF46" s="1"/>
      <c r="AG46" s="11">
        <v>45016</v>
      </c>
      <c r="AH46" s="1"/>
      <c r="AI46" s="1">
        <v>2</v>
      </c>
      <c r="AJ46" s="1"/>
      <c r="AK46" s="1" t="s">
        <v>52</v>
      </c>
      <c r="AL46" s="1">
        <v>1</v>
      </c>
      <c r="AM46" s="1">
        <v>20230228</v>
      </c>
      <c r="AN46" s="1">
        <v>20230220</v>
      </c>
      <c r="AO46" s="14">
        <v>795217</v>
      </c>
      <c r="AP46" s="14">
        <v>0</v>
      </c>
      <c r="AQ46" s="1"/>
      <c r="AR46" s="11">
        <v>45077</v>
      </c>
    </row>
    <row r="47" spans="1:44" x14ac:dyDescent="0.25">
      <c r="A47" s="1">
        <v>900169638</v>
      </c>
      <c r="B47" s="1" t="s">
        <v>11</v>
      </c>
      <c r="C47" s="1" t="s">
        <v>12</v>
      </c>
      <c r="D47" s="1">
        <v>79202</v>
      </c>
      <c r="E47" s="1" t="s">
        <v>12</v>
      </c>
      <c r="F47" s="1">
        <v>79202</v>
      </c>
      <c r="G47" s="1" t="s">
        <v>102</v>
      </c>
      <c r="H47" s="1" t="s">
        <v>149</v>
      </c>
      <c r="I47" s="11">
        <v>44957</v>
      </c>
      <c r="J47" s="14">
        <v>1527016</v>
      </c>
      <c r="K47" s="14">
        <v>1527016</v>
      </c>
      <c r="L47" s="1" t="s">
        <v>56</v>
      </c>
      <c r="M47" s="1" t="s">
        <v>156</v>
      </c>
      <c r="N47" s="1"/>
      <c r="O47" s="1" t="s">
        <v>54</v>
      </c>
      <c r="P47" s="14">
        <v>1527016</v>
      </c>
      <c r="Q47" s="14">
        <v>0</v>
      </c>
      <c r="R47" s="14">
        <v>0</v>
      </c>
      <c r="S47" s="14">
        <v>0</v>
      </c>
      <c r="T47" s="14">
        <v>0</v>
      </c>
      <c r="U47" s="14"/>
      <c r="V47" s="14">
        <v>0</v>
      </c>
      <c r="W47" s="1"/>
      <c r="X47" s="14">
        <v>0</v>
      </c>
      <c r="Y47" s="14">
        <v>1527016</v>
      </c>
      <c r="Z47" s="1"/>
      <c r="AA47" s="1"/>
      <c r="AB47" s="1"/>
      <c r="AC47" s="1"/>
      <c r="AD47" s="1"/>
      <c r="AE47" s="16">
        <v>230028544510084</v>
      </c>
      <c r="AF47" s="1"/>
      <c r="AG47" s="11">
        <v>45016</v>
      </c>
      <c r="AH47" s="1"/>
      <c r="AI47" s="1">
        <v>2</v>
      </c>
      <c r="AJ47" s="1"/>
      <c r="AK47" s="1" t="s">
        <v>52</v>
      </c>
      <c r="AL47" s="1">
        <v>1</v>
      </c>
      <c r="AM47" s="1">
        <v>20230228</v>
      </c>
      <c r="AN47" s="1">
        <v>20230220</v>
      </c>
      <c r="AO47" s="14">
        <v>1527016</v>
      </c>
      <c r="AP47" s="14">
        <v>0</v>
      </c>
      <c r="AQ47" s="1"/>
      <c r="AR47" s="11">
        <v>45077</v>
      </c>
    </row>
    <row r="48" spans="1:44" x14ac:dyDescent="0.25">
      <c r="A48" s="1">
        <v>900169638</v>
      </c>
      <c r="B48" s="1" t="s">
        <v>11</v>
      </c>
      <c r="C48" s="1" t="s">
        <v>12</v>
      </c>
      <c r="D48" s="1">
        <v>76669</v>
      </c>
      <c r="E48" s="1" t="s">
        <v>12</v>
      </c>
      <c r="F48" s="1">
        <v>76669</v>
      </c>
      <c r="G48" s="1" t="s">
        <v>103</v>
      </c>
      <c r="H48" s="1" t="s">
        <v>150</v>
      </c>
      <c r="I48" s="11">
        <v>44926</v>
      </c>
      <c r="J48" s="14">
        <v>712060</v>
      </c>
      <c r="K48" s="14">
        <v>712060</v>
      </c>
      <c r="L48" s="1" t="s">
        <v>56</v>
      </c>
      <c r="M48" s="1" t="s">
        <v>156</v>
      </c>
      <c r="N48" s="1"/>
      <c r="O48" s="1" t="s">
        <v>54</v>
      </c>
      <c r="P48" s="14">
        <v>712060</v>
      </c>
      <c r="Q48" s="14">
        <v>0</v>
      </c>
      <c r="R48" s="14">
        <v>0</v>
      </c>
      <c r="S48" s="14">
        <v>0</v>
      </c>
      <c r="T48" s="14">
        <v>0</v>
      </c>
      <c r="U48" s="14"/>
      <c r="V48" s="14">
        <v>0</v>
      </c>
      <c r="W48" s="1"/>
      <c r="X48" s="14">
        <v>0</v>
      </c>
      <c r="Y48" s="14">
        <v>712060</v>
      </c>
      <c r="Z48" s="1"/>
      <c r="AA48" s="1"/>
      <c r="AB48" s="1"/>
      <c r="AC48" s="1"/>
      <c r="AD48" s="1"/>
      <c r="AE48" s="16">
        <v>223358544297203</v>
      </c>
      <c r="AF48" s="1"/>
      <c r="AG48" s="11">
        <v>44985</v>
      </c>
      <c r="AH48" s="1"/>
      <c r="AI48" s="1">
        <v>2</v>
      </c>
      <c r="AJ48" s="1"/>
      <c r="AK48" s="1" t="s">
        <v>52</v>
      </c>
      <c r="AL48" s="1">
        <v>1</v>
      </c>
      <c r="AM48" s="1">
        <v>20230130</v>
      </c>
      <c r="AN48" s="1">
        <v>20230110</v>
      </c>
      <c r="AO48" s="14">
        <v>712060</v>
      </c>
      <c r="AP48" s="14">
        <v>0</v>
      </c>
      <c r="AQ48" s="1"/>
      <c r="AR48" s="11">
        <v>45077</v>
      </c>
    </row>
  </sheetData>
  <autoFilter ref="A2:AR4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TD</vt:lpstr>
      <vt:lpstr>ESTADO DE CADA FACTURA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2023-06-05T15:52:48Z</dcterms:modified>
</cp:coreProperties>
</file>