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960789_ EMERGENCIAS 911 SAS\"/>
    </mc:Choice>
  </mc:AlternateContent>
  <bookViews>
    <workbookView xWindow="-120" yWindow="-120" windowWidth="29040" windowHeight="15840" activeTab="2"/>
  </bookViews>
  <sheets>
    <sheet name="INFO IPS" sheetId="2" r:id="rId1"/>
    <sheet name="TD" sheetId="4" r:id="rId2"/>
    <sheet name="ESTADO DE CADA FACTURA" sheetId="3" r:id="rId3"/>
    <sheet name="FOR-CSA-018" sheetId="5" r:id="rId4"/>
    <sheet name="FOR_CSA_004" sheetId="6" r:id="rId5"/>
  </sheets>
  <definedNames>
    <definedName name="_xlnm._FilterDatabase" localSheetId="2" hidden="1">'ESTADO DE CADA FACTURA'!$A$2:$AS$66</definedName>
    <definedName name="_xlnm._FilterDatabase" localSheetId="0" hidden="1">'INFO IPS'!$A$1:$G$66</definedName>
  </definedNames>
  <calcPr calcId="152511"/>
  <pivotCaches>
    <pivotCache cacheId="9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6" l="1"/>
  <c r="H20" i="6"/>
  <c r="I29" i="5"/>
  <c r="H29" i="5"/>
  <c r="I27" i="5"/>
  <c r="H27" i="5"/>
  <c r="I24" i="5"/>
  <c r="H24" i="5"/>
  <c r="H31" i="5" s="1"/>
  <c r="I31" i="5" l="1"/>
  <c r="AQ1" i="3" l="1"/>
  <c r="AP1" i="3"/>
  <c r="AA1" i="3"/>
  <c r="Z1" i="3"/>
  <c r="X1" i="3"/>
  <c r="S1" i="3"/>
  <c r="R1" i="3"/>
  <c r="K1" i="3"/>
  <c r="J1" i="3"/>
  <c r="G66" i="2" l="1"/>
</calcChain>
</file>

<file path=xl/sharedStrings.xml><?xml version="1.0" encoding="utf-8"?>
<sst xmlns="http://schemas.openxmlformats.org/spreadsheetml/2006/main" count="792" uniqueCount="240">
  <si>
    <t>FACTURA</t>
  </si>
  <si>
    <t>NIT</t>
  </si>
  <si>
    <t>NOMBRE ENTIDAD</t>
  </si>
  <si>
    <t>PREFIJO</t>
  </si>
  <si>
    <t>NUMERO DE FACTURA</t>
  </si>
  <si>
    <t>FECHA FACTURA</t>
  </si>
  <si>
    <t>VALOR INICIAL FACTURA</t>
  </si>
  <si>
    <t>SALDO FACTURA</t>
  </si>
  <si>
    <t>EMERGENCIAS 911 SAS</t>
  </si>
  <si>
    <t>FE</t>
  </si>
  <si>
    <t xml:space="preserve"> </t>
  </si>
  <si>
    <t>ADEUDADO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</si>
  <si>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</si>
  <si>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</si>
  <si>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</si>
  <si>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</si>
  <si>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</si>
  <si>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</si>
  <si>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</si>
  <si>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</si>
  <si>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</si>
  <si>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</si>
  <si>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</si>
  <si>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</si>
  <si>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</si>
  <si>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</si>
  <si>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</si>
  <si>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</si>
  <si>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</si>
  <si>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</si>
  <si>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</si>
  <si>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</si>
  <si>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</si>
  <si>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</si>
  <si>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</si>
  <si>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</si>
  <si>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</si>
  <si>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</si>
  <si>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</si>
  <si>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</si>
  <si>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</si>
  <si>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</si>
  <si>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</si>
  <si>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</si>
  <si>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</si>
  <si>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</si>
  <si>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</si>
  <si>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</si>
  <si>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</si>
  <si>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</si>
  <si>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OK</t>
  </si>
  <si>
    <t>B)Factura sin saldo ERP</t>
  </si>
  <si>
    <t>B)Factura sin saldo ERP/conciliar diferencia glosa aceptada</t>
  </si>
  <si>
    <t>C)Glosas total pendiente por respuesta de IPS</t>
  </si>
  <si>
    <t>AUT: SE DEVUELVE FACTURA NO CUENTA CON AUTORIZACION POR EL SERVICIO FACTURADO TRASLADO FAVOR SOLICITAR PARA DAR TRAMITE.JENNIFER REBOLLEDO</t>
  </si>
  <si>
    <t>FE_9351</t>
  </si>
  <si>
    <t>FE_9352</t>
  </si>
  <si>
    <t>FE_9353</t>
  </si>
  <si>
    <t>FE_9355</t>
  </si>
  <si>
    <t>FE_9356</t>
  </si>
  <si>
    <t>FE_9357</t>
  </si>
  <si>
    <t>FE_9363</t>
  </si>
  <si>
    <t>FE_9364</t>
  </si>
  <si>
    <t>FE_8490</t>
  </si>
  <si>
    <t>FE_8491</t>
  </si>
  <si>
    <t>FE_8492</t>
  </si>
  <si>
    <t>FE_8493</t>
  </si>
  <si>
    <t>FE_8494</t>
  </si>
  <si>
    <t>FE_8495</t>
  </si>
  <si>
    <t>FE_8496</t>
  </si>
  <si>
    <t>FE_8497</t>
  </si>
  <si>
    <t>FE_8498</t>
  </si>
  <si>
    <t>FE_8499</t>
  </si>
  <si>
    <t>FE_8500</t>
  </si>
  <si>
    <t>FE_8501</t>
  </si>
  <si>
    <t>FE_8502</t>
  </si>
  <si>
    <t>FE_8503</t>
  </si>
  <si>
    <t>FE_8504</t>
  </si>
  <si>
    <t>FE_8505</t>
  </si>
  <si>
    <t>FE_8506</t>
  </si>
  <si>
    <t>FE_8507</t>
  </si>
  <si>
    <t>FE_8508</t>
  </si>
  <si>
    <t>FE_8509</t>
  </si>
  <si>
    <t>FE_8510</t>
  </si>
  <si>
    <t>FE_8511</t>
  </si>
  <si>
    <t>FE_8512</t>
  </si>
  <si>
    <t>FE_8513</t>
  </si>
  <si>
    <t>FE_8514</t>
  </si>
  <si>
    <t>FE_8515</t>
  </si>
  <si>
    <t>FE_8516</t>
  </si>
  <si>
    <t>FE_8517</t>
  </si>
  <si>
    <t>FE_8518</t>
  </si>
  <si>
    <t>FE_8534</t>
  </si>
  <si>
    <t>FE_8863</t>
  </si>
  <si>
    <t>FE_8864</t>
  </si>
  <si>
    <t>FE_8865</t>
  </si>
  <si>
    <t>FE_8866</t>
  </si>
  <si>
    <t>FE_8867</t>
  </si>
  <si>
    <t>FE_8868</t>
  </si>
  <si>
    <t>FE_8871</t>
  </si>
  <si>
    <t>FE_8872</t>
  </si>
  <si>
    <t>FE_8892</t>
  </si>
  <si>
    <t>FE_8893</t>
  </si>
  <si>
    <t>FE_9276</t>
  </si>
  <si>
    <t>FE_8862</t>
  </si>
  <si>
    <t>FE_8535</t>
  </si>
  <si>
    <t>FE_9277</t>
  </si>
  <si>
    <t>FE_9278</t>
  </si>
  <si>
    <t>FE_9279</t>
  </si>
  <si>
    <t>FE_9280</t>
  </si>
  <si>
    <t>FE_9281</t>
  </si>
  <si>
    <t>FE_9282</t>
  </si>
  <si>
    <t>FE_9283</t>
  </si>
  <si>
    <t>FE_9284</t>
  </si>
  <si>
    <t>FE_9285</t>
  </si>
  <si>
    <t>FE_9286</t>
  </si>
  <si>
    <t>FE_9287</t>
  </si>
  <si>
    <t>FE_9288</t>
  </si>
  <si>
    <t>FE_9289</t>
  </si>
  <si>
    <t>ESTADO EPS 23 DE MAYO DE 2023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</si>
  <si>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</si>
  <si>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</si>
  <si>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</si>
  <si>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</si>
  <si>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</si>
  <si>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</si>
  <si>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VAGLO</t>
  </si>
  <si>
    <t>LLAVE</t>
  </si>
  <si>
    <t>900960789_FE_9351</t>
  </si>
  <si>
    <t>900960789_FE_9352</t>
  </si>
  <si>
    <t>900960789_FE_9353</t>
  </si>
  <si>
    <t>900960789_FE_9355</t>
  </si>
  <si>
    <t>900960789_FE_9356</t>
  </si>
  <si>
    <t>900960789_FE_9357</t>
  </si>
  <si>
    <t>900960789_FE_9363</t>
  </si>
  <si>
    <t>900960789_FE_9364</t>
  </si>
  <si>
    <t>900960789_FE_8490</t>
  </si>
  <si>
    <t>900960789_FE_8491</t>
  </si>
  <si>
    <t>900960789_FE_8492</t>
  </si>
  <si>
    <t>900960789_FE_8493</t>
  </si>
  <si>
    <t>900960789_FE_8494</t>
  </si>
  <si>
    <t>900960789_FE_8495</t>
  </si>
  <si>
    <t>900960789_FE_8496</t>
  </si>
  <si>
    <t>900960789_FE_8497</t>
  </si>
  <si>
    <t>900960789_FE_8498</t>
  </si>
  <si>
    <t>900960789_FE_8499</t>
  </si>
  <si>
    <t>900960789_FE_8500</t>
  </si>
  <si>
    <t>900960789_FE_8501</t>
  </si>
  <si>
    <t>900960789_FE_8502</t>
  </si>
  <si>
    <t>900960789_FE_8503</t>
  </si>
  <si>
    <t>900960789_FE_8504</t>
  </si>
  <si>
    <t>900960789_FE_8505</t>
  </si>
  <si>
    <t>900960789_FE_8506</t>
  </si>
  <si>
    <t>900960789_FE_8507</t>
  </si>
  <si>
    <t>900960789_FE_8508</t>
  </si>
  <si>
    <t>900960789_FE_8509</t>
  </si>
  <si>
    <t>900960789_FE_8510</t>
  </si>
  <si>
    <t>900960789_FE_8511</t>
  </si>
  <si>
    <t>900960789_FE_8512</t>
  </si>
  <si>
    <t>900960789_FE_8513</t>
  </si>
  <si>
    <t>900960789_FE_8514</t>
  </si>
  <si>
    <t>900960789_FE_8515</t>
  </si>
  <si>
    <t>900960789_FE_8516</t>
  </si>
  <si>
    <t>900960789_FE_8517</t>
  </si>
  <si>
    <t>900960789_FE_8518</t>
  </si>
  <si>
    <t>900960789_FE_8534</t>
  </si>
  <si>
    <t>900960789_FE_8863</t>
  </si>
  <si>
    <t>900960789_FE_8864</t>
  </si>
  <si>
    <t>900960789_FE_8865</t>
  </si>
  <si>
    <t>900960789_FE_8866</t>
  </si>
  <si>
    <t>900960789_FE_8867</t>
  </si>
  <si>
    <t>900960789_FE_8868</t>
  </si>
  <si>
    <t>900960789_FE_8871</t>
  </si>
  <si>
    <t>900960789_FE_8872</t>
  </si>
  <si>
    <t>900960789_FE_8892</t>
  </si>
  <si>
    <t>900960789_FE_8893</t>
  </si>
  <si>
    <t>900960789_FE_9276</t>
  </si>
  <si>
    <t>900960789_FE_8862</t>
  </si>
  <si>
    <t>900960789_FE_8535</t>
  </si>
  <si>
    <t>900960789_FE_9277</t>
  </si>
  <si>
    <t>900960789_FE_9278</t>
  </si>
  <si>
    <t>900960789_FE_9279</t>
  </si>
  <si>
    <t>900960789_FE_9280</t>
  </si>
  <si>
    <t>900960789_FE_9281</t>
  </si>
  <si>
    <t>900960789_FE_9282</t>
  </si>
  <si>
    <t>900960789_FE_9283</t>
  </si>
  <si>
    <t>900960789_FE_9284</t>
  </si>
  <si>
    <t>900960789_FE_9285</t>
  </si>
  <si>
    <t>900960789_FE_9286</t>
  </si>
  <si>
    <t>900960789_FE_9287</t>
  </si>
  <si>
    <t>900960789_FE_9288</t>
  </si>
  <si>
    <t>900960789_FE_9289</t>
  </si>
  <si>
    <t>DEVOLUCION</t>
  </si>
  <si>
    <t>FACTURA DEVUELTA</t>
  </si>
  <si>
    <t>FACTURA NO RADICADA</t>
  </si>
  <si>
    <t>FACTURA EN PROGRAMACION DE PAGO</t>
  </si>
  <si>
    <t>GLOSA ACEPTADA POR LA IPS</t>
  </si>
  <si>
    <t>FACTURA CANCELADA</t>
  </si>
  <si>
    <t>Total general</t>
  </si>
  <si>
    <t xml:space="preserve"> TIPIFICACION</t>
  </si>
  <si>
    <t xml:space="preserve"> CANT FACT</t>
  </si>
  <si>
    <t xml:space="preserve"> SUMA SALDO FACT</t>
  </si>
  <si>
    <t>FOR-CSA-018</t>
  </si>
  <si>
    <t>HOJA 1 DE 2</t>
  </si>
  <si>
    <t>RESUMEN DE CARTERA REVISADA POR LA EPS</t>
  </si>
  <si>
    <t>VERSION 1</t>
  </si>
  <si>
    <t>Con Corte al dia :30/04/2023</t>
  </si>
  <si>
    <t>Cant Fact</t>
  </si>
  <si>
    <t>Valor</t>
  </si>
  <si>
    <t xml:space="preserve">VALOR PRESENTADO POR LA ENTIDAD </t>
  </si>
  <si>
    <t>FACTURA YA CANCELADA</t>
  </si>
  <si>
    <t>GLOSA POR CONCILIAR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</si>
  <si>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</si>
  <si>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</si>
  <si>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</si>
  <si>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</si>
  <si>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</si>
  <si>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</si>
  <si>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</si>
  <si>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</si>
  <si>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</si>
  <si>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</si>
  <si>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</si>
  <si>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</si>
  <si>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</si>
  <si>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</si>
  <si>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</si>
  <si>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</si>
  <si>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</si>
  <si>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</si>
  <si>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</si>
  <si>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</si>
  <si>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</si>
  <si>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</si>
  <si>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SANTIAGO DE CALI , MAYO 24  DE 2023</t>
  </si>
  <si>
    <t>Señores : EMERGENCIAS 911</t>
  </si>
  <si>
    <t>NIT: 900960789</t>
  </si>
  <si>
    <t>A continuacion me permito remitir nuestra respuesta al estado de cartera presentado en la fecha:11/05/2023</t>
  </si>
  <si>
    <t>FACTURA GLOSA ACEPTADA POR LA IPS</t>
  </si>
  <si>
    <t>Cartera - EMERGENCIAS 911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</si>
</sst>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[$$-240A]\ #,##0"/>
    <numFmt numFmtId="165" formatCode="&quot;$&quot;\ #,##0"/>
    <numFmt numFmtId="166" formatCode="&quot;$&quot;\ #,##0;[Red]&quot;$&quot;\ #,##0"/>
    <numFmt numFmtId="167" formatCode="_-* #,##0_-;\-* #,##0_-;_-* &quot;-&quot;??_-;_-@_-"/>
    <numFmt numFmtId="168" formatCode="[$-240A]d&quot; de &quot;mmmm&quot; de &quot;yyyy;@"/>
    <numFmt numFmtId="169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"/>
      <family val="1"/>
    </font>
    <font>
      <sz val="11"/>
      <color rgb="FF000000"/>
      <name val="Times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164" fontId="2" fillId="0" borderId="1" xfId="0" applyNumberFormat="1" applyFont="1" applyBorder="1"/>
    <xf numFmtId="164" fontId="2" fillId="3" borderId="1" xfId="0" applyNumberFormat="1" applyFont="1" applyFill="1" applyBorder="1"/>
    <xf numFmtId="0" fontId="0" fillId="3" borderId="0" xfId="0" applyFill="1"/>
    <xf numFmtId="164" fontId="1" fillId="0" borderId="2" xfId="0" applyNumberFormat="1" applyFont="1" applyBorder="1"/>
    <xf numFmtId="0" fontId="0" fillId="0" borderId="1" xfId="0" applyBorder="1"/>
    <xf numFmtId="14" fontId="0" fillId="0" borderId="1" xfId="0" applyNumberFormat="1" applyBorder="1"/>
    <xf numFmtId="0" fontId="3" fillId="3" borderId="1" xfId="0" applyFont="1" applyFill="1" applyBorder="1" applyAlignment="1">
      <alignment horizontal="right"/>
    </xf>
    <xf numFmtId="0" fontId="1" fillId="0" borderId="1" xfId="0" applyFont="1" applyBorder="1"/>
    <xf numFmtId="0" fontId="1" fillId="3" borderId="1" xfId="0" applyFont="1" applyFill="1" applyBorder="1"/>
    <xf numFmtId="41" fontId="0" fillId="0" borderId="1" xfId="2" applyFont="1" applyBorder="1"/>
    <xf numFmtId="0" fontId="0" fillId="4" borderId="1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1" fontId="0" fillId="0" borderId="0" xfId="2" applyFont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5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6" fontId="6" fillId="0" borderId="10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6" fontId="7" fillId="0" borderId="14" xfId="3" applyNumberFormat="1" applyFont="1" applyBorder="1" applyAlignment="1">
      <alignment horizontal="right"/>
    </xf>
    <xf numFmtId="166" fontId="6" fillId="0" borderId="0" xfId="3" applyNumberFormat="1" applyFont="1"/>
    <xf numFmtId="166" fontId="7" fillId="0" borderId="10" xfId="3" applyNumberFormat="1" applyFont="1" applyBorder="1"/>
    <xf numFmtId="166" fontId="6" fillId="0" borderId="10" xfId="3" applyNumberFormat="1" applyFont="1" applyBorder="1"/>
    <xf numFmtId="166" fontId="7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0" fontId="7" fillId="0" borderId="6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168" fontId="6" fillId="0" borderId="0" xfId="3" applyNumberFormat="1" applyFont="1"/>
    <xf numFmtId="0" fontId="6" fillId="3" borderId="0" xfId="3" applyFont="1" applyFill="1"/>
    <xf numFmtId="167" fontId="7" fillId="0" borderId="0" xfId="1" applyNumberFormat="1" applyFont="1"/>
    <xf numFmtId="169" fontId="7" fillId="0" borderId="0" xfId="1" applyNumberFormat="1" applyFont="1" applyAlignment="1">
      <alignment horizontal="right"/>
    </xf>
    <xf numFmtId="167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67" fontId="6" fillId="0" borderId="19" xfId="1" applyNumberFormat="1" applyFont="1" applyBorder="1" applyAlignment="1">
      <alignment horizontal="center"/>
    </xf>
    <xf numFmtId="169" fontId="6" fillId="0" borderId="19" xfId="1" applyNumberFormat="1" applyFont="1" applyBorder="1" applyAlignment="1">
      <alignment horizontal="right"/>
    </xf>
    <xf numFmtId="167" fontId="6" fillId="0" borderId="14" xfId="1" applyNumberFormat="1" applyFont="1" applyBorder="1" applyAlignment="1">
      <alignment horizontal="center"/>
    </xf>
    <xf numFmtId="169" fontId="6" fillId="0" borderId="14" xfId="1" applyNumberFormat="1" applyFont="1" applyBorder="1" applyAlignment="1">
      <alignment horizontal="right"/>
    </xf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7" fillId="0" borderId="3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10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0.402823032404" createdVersion="5" refreshedVersion="5" minRefreshableVersion="3" recordCount="64">
  <cacheSource type="worksheet">
    <worksheetSource ref="A2:AS66" sheet="ESTADO DE CADA FACTURA"/>
  </cacheSource>
  <cacheFields count="45">
    <cacheField name="NIT_IPS" numFmtId="0">
      <sharedItems containsSemiMixedTypes="0" containsString="0" containsNumber="1" containsInteger="1" minValue="900960789" maxValue="900960789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8490" maxValue="9364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8490" maxValue="9289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3-02-07T00:00:00" maxDate="2023-05-11T00:00:00"/>
    </cacheField>
    <cacheField name="VALOR_FACT_IPS" numFmtId="41">
      <sharedItems containsSemiMixedTypes="0" containsString="0" containsNumber="1" containsInteger="1" minValue="176400" maxValue="815360"/>
    </cacheField>
    <cacheField name="SALDO_FACT_IPS" numFmtId="41">
      <sharedItems containsSemiMixedTypes="0" containsString="0" containsNumber="1" containsInteger="1" minValue="0" maxValue="458000"/>
    </cacheField>
    <cacheField name="OBSERVACION_SASS" numFmtId="0">
      <sharedItems containsBlank="1"/>
    </cacheField>
    <cacheField name="ESTADO EPS 23 DE MAYO DE 2023" numFmtId="0">
      <sharedItems count="5">
        <s v="FACTURA NO RADICADA"/>
        <s v="FACTURA CANCELADA"/>
        <s v="FACTURA EN PROGRAMACION DE PAGO"/>
        <s v="GLOSA ACEPTADA POR LA IPS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458000"/>
    </cacheField>
    <cacheField name="VALOR_NOTA_CREDITO" numFmtId="41">
      <sharedItems containsSemiMixedTypes="0" containsString="0" containsNumber="1" containsInteger="1" minValue="0" maxValue="45800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GLO" numFmtId="41">
      <sharedItems containsBlank="1"/>
    </cacheField>
    <cacheField name="VALOR_GLOSA_DEVOLUCION" numFmtId="41">
      <sharedItems containsSemiMixedTypes="0" containsString="0" containsNumber="1" containsInteger="1" minValue="0" maxValue="458000"/>
    </cacheField>
    <cacheField name="OBSERVACION_GLOSA_DEVOLUCION" numFmtId="0">
      <sharedItems containsBlank="1"/>
    </cacheField>
    <cacheField name="VALOR_CRUZADO_SASS" numFmtId="41">
      <sharedItems containsSemiMixedTypes="0" containsString="0" containsNumber="1" containsInteger="1" minValue="0" maxValue="458000"/>
    </cacheField>
    <cacheField name="SALDO_SASS" numFmtId="41">
      <sharedItems containsSemiMixedTypes="0" containsString="0" containsNumber="1" containsInteger="1" minValue="0" maxValue="458000"/>
    </cacheField>
    <cacheField name="VALOR_CANCELADO_SAP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23398516510847" maxValue="99999999999999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3-02-07T00:00:00" maxDate="2023-05-1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30330" maxValue="21001231"/>
    </cacheField>
    <cacheField name="F_RAD_SASS" numFmtId="0">
      <sharedItems containsString="0" containsBlank="1" containsNumber="1" containsInteger="1" minValue="20230307" maxValue="20230419"/>
    </cacheField>
    <cacheField name="VALOR_REPORTADO_CRICULAR 030" numFmtId="41">
      <sharedItems containsSemiMixedTypes="0" containsString="0" containsNumber="1" containsInteger="1" minValue="0" maxValue="458000"/>
    </cacheField>
    <cacheField name="VALOR_GLOSA_ACEPTADA_REPORTADO_CIRCULAR 030" numFmtId="41">
      <sharedItems containsSemiMixedTypes="0" containsString="0" containsNumber="1" containsInteger="1" minValue="0" maxValue="45800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2305" maxValue="202323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">
  <r>
    <n v="900960789"/>
    <s v="EMERGENCIAS 911 SAS"/>
    <s v="FE"/>
    <n v="9351"/>
    <m/>
    <m/>
    <s v="FE_9351"/>
    <s v="900960789_FE_9351"/>
    <d v="2023-05-09T00:00:00"/>
    <n v="458000"/>
    <n v="4580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5-09T00:00:00"/>
    <m/>
    <m/>
    <m/>
    <s v="SI"/>
    <m/>
    <m/>
    <m/>
    <n v="0"/>
    <n v="0"/>
    <m/>
    <n v="20232305"/>
  </r>
  <r>
    <n v="900960789"/>
    <s v="EMERGENCIAS 911 SAS"/>
    <s v="FE"/>
    <n v="9352"/>
    <m/>
    <m/>
    <s v="FE_9352"/>
    <s v="900960789_FE_9352"/>
    <d v="2023-05-09T00:00:00"/>
    <n v="458000"/>
    <n v="4580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5-09T00:00:00"/>
    <m/>
    <m/>
    <m/>
    <s v="SI"/>
    <m/>
    <m/>
    <m/>
    <n v="0"/>
    <n v="0"/>
    <m/>
    <n v="20232305"/>
  </r>
  <r>
    <n v="900960789"/>
    <s v="EMERGENCIAS 911 SAS"/>
    <s v="FE"/>
    <n v="9353"/>
    <m/>
    <m/>
    <s v="FE_9353"/>
    <s v="900960789_FE_9353"/>
    <d v="2023-05-09T00:00:00"/>
    <n v="458000"/>
    <n v="4580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5-09T00:00:00"/>
    <m/>
    <m/>
    <m/>
    <s v="SI"/>
    <m/>
    <m/>
    <m/>
    <n v="0"/>
    <n v="0"/>
    <m/>
    <n v="20232305"/>
  </r>
  <r>
    <n v="900960789"/>
    <s v="EMERGENCIAS 911 SAS"/>
    <s v="FE"/>
    <n v="9355"/>
    <m/>
    <m/>
    <s v="FE_9355"/>
    <s v="900960789_FE_9355"/>
    <d v="2023-05-09T00:00:00"/>
    <n v="458000"/>
    <n v="4580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5-09T00:00:00"/>
    <m/>
    <m/>
    <m/>
    <s v="SI"/>
    <m/>
    <m/>
    <m/>
    <n v="0"/>
    <n v="0"/>
    <m/>
    <n v="20232305"/>
  </r>
  <r>
    <n v="900960789"/>
    <s v="EMERGENCIAS 911 SAS"/>
    <s v="FE"/>
    <n v="9356"/>
    <m/>
    <m/>
    <s v="FE_9356"/>
    <s v="900960789_FE_9356"/>
    <d v="2023-05-09T00:00:00"/>
    <n v="458000"/>
    <n v="4580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5-09T00:00:00"/>
    <m/>
    <m/>
    <m/>
    <s v="SI"/>
    <m/>
    <m/>
    <m/>
    <n v="0"/>
    <n v="0"/>
    <m/>
    <n v="20232305"/>
  </r>
  <r>
    <n v="900960789"/>
    <s v="EMERGENCIAS 911 SAS"/>
    <s v="FE"/>
    <n v="9357"/>
    <m/>
    <m/>
    <s v="FE_9357"/>
    <s v="900960789_FE_9357"/>
    <d v="2023-05-09T00:00:00"/>
    <n v="458000"/>
    <n v="4580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5-09T00:00:00"/>
    <m/>
    <m/>
    <m/>
    <s v="SI"/>
    <m/>
    <m/>
    <m/>
    <n v="0"/>
    <n v="0"/>
    <m/>
    <n v="20232305"/>
  </r>
  <r>
    <n v="900960789"/>
    <s v="EMERGENCIAS 911 SAS"/>
    <s v="FE"/>
    <n v="9363"/>
    <m/>
    <m/>
    <s v="FE_9363"/>
    <s v="900960789_FE_9363"/>
    <d v="2023-05-10T00:00:00"/>
    <n v="815360"/>
    <n v="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5-10T00:00:00"/>
    <m/>
    <m/>
    <m/>
    <s v="SI"/>
    <m/>
    <m/>
    <m/>
    <n v="0"/>
    <n v="0"/>
    <m/>
    <n v="20232305"/>
  </r>
  <r>
    <n v="900960789"/>
    <s v="EMERGENCIAS 911 SAS"/>
    <s v="FE"/>
    <n v="9364"/>
    <m/>
    <m/>
    <s v="FE_9364"/>
    <s v="900960789_FE_9364"/>
    <d v="2023-05-10T00:00:00"/>
    <n v="176400"/>
    <n v="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5-10T00:00:00"/>
    <m/>
    <m/>
    <m/>
    <s v="SI"/>
    <m/>
    <m/>
    <m/>
    <n v="0"/>
    <n v="0"/>
    <m/>
    <n v="20232305"/>
  </r>
  <r>
    <n v="900960789"/>
    <s v="EMERGENCIAS 911 SAS"/>
    <s v="FE"/>
    <n v="8490"/>
    <s v="FE"/>
    <n v="8490"/>
    <s v="FE_8490"/>
    <s v="900960789_FE_8490"/>
    <d v="2023-02-07T00:00:00"/>
    <n v="272000"/>
    <n v="0"/>
    <m/>
    <x v="1"/>
    <m/>
    <m/>
    <m/>
    <s v="OK"/>
    <n v="272000"/>
    <n v="0"/>
    <n v="0"/>
    <n v="0"/>
    <n v="0"/>
    <m/>
    <n v="0"/>
    <m/>
    <n v="272000"/>
    <n v="0"/>
    <m/>
    <m/>
    <m/>
    <m/>
    <n v="999999999999999"/>
    <m/>
    <d v="2023-02-07T00:00:00"/>
    <m/>
    <n v="2"/>
    <m/>
    <s v="SI"/>
    <n v="1"/>
    <n v="20230331"/>
    <n v="20230307"/>
    <n v="272000"/>
    <n v="0"/>
    <m/>
    <n v="20232305"/>
  </r>
  <r>
    <n v="900960789"/>
    <s v="EMERGENCIAS 911 SAS"/>
    <s v="FE"/>
    <n v="8491"/>
    <s v="FE"/>
    <n v="8491"/>
    <s v="FE_8491"/>
    <s v="900960789_FE_8491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492"/>
    <s v="FE"/>
    <n v="8492"/>
    <s v="FE_8492"/>
    <s v="900960789_FE_8492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493"/>
    <s v="FE"/>
    <n v="8493"/>
    <s v="FE_8493"/>
    <s v="900960789_FE_8493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494"/>
    <s v="FE"/>
    <n v="8494"/>
    <s v="FE_8494"/>
    <s v="900960789_FE_8494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495"/>
    <s v="FE"/>
    <n v="8495"/>
    <s v="FE_8495"/>
    <s v="900960789_FE_8495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496"/>
    <s v="FE"/>
    <n v="8496"/>
    <s v="FE_8496"/>
    <s v="900960789_FE_8496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497"/>
    <s v="FE"/>
    <n v="8497"/>
    <s v="FE_8497"/>
    <s v="900960789_FE_8497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498"/>
    <s v="FE"/>
    <n v="8498"/>
    <s v="FE_8498"/>
    <s v="900960789_FE_8498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499"/>
    <s v="FE"/>
    <n v="8499"/>
    <s v="FE_8499"/>
    <s v="900960789_FE_8499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0"/>
    <s v="FE"/>
    <n v="8500"/>
    <s v="FE_8500"/>
    <s v="900960789_FE_8500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1"/>
    <s v="FE"/>
    <n v="8501"/>
    <s v="FE_8501"/>
    <s v="900960789_FE_8501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2"/>
    <s v="FE"/>
    <n v="8502"/>
    <s v="FE_8502"/>
    <s v="900960789_FE_8502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3"/>
    <s v="FE"/>
    <n v="8503"/>
    <s v="FE_8503"/>
    <s v="900960789_FE_8503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4"/>
    <s v="FE"/>
    <n v="8504"/>
    <s v="FE_8504"/>
    <s v="900960789_FE_8504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5"/>
    <s v="FE"/>
    <n v="8505"/>
    <s v="FE_8505"/>
    <s v="900960789_FE_8505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6"/>
    <s v="FE"/>
    <n v="8506"/>
    <s v="FE_8506"/>
    <s v="900960789_FE_8506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7"/>
    <s v="FE"/>
    <n v="8507"/>
    <s v="FE_8507"/>
    <s v="900960789_FE_8507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8"/>
    <s v="FE"/>
    <n v="8508"/>
    <s v="FE_8508"/>
    <s v="900960789_FE_8508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09"/>
    <s v="FE"/>
    <n v="8509"/>
    <s v="FE_8509"/>
    <s v="900960789_FE_8509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10"/>
    <s v="FE"/>
    <n v="8510"/>
    <s v="FE_8510"/>
    <s v="900960789_FE_8510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11"/>
    <s v="FE"/>
    <n v="8511"/>
    <s v="FE_8511"/>
    <s v="900960789_FE_8511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12"/>
    <s v="FE"/>
    <n v="8512"/>
    <s v="FE_8512"/>
    <s v="900960789_FE_8512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13"/>
    <s v="FE"/>
    <n v="8513"/>
    <s v="FE_8513"/>
    <s v="900960789_FE_8513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14"/>
    <s v="FE"/>
    <n v="8514"/>
    <s v="FE_8514"/>
    <s v="900960789_FE_8514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15"/>
    <s v="FE"/>
    <n v="8515"/>
    <s v="FE_8515"/>
    <s v="900960789_FE_8515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16"/>
    <s v="FE"/>
    <n v="8516"/>
    <s v="FE_8516"/>
    <s v="900960789_FE_8516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17"/>
    <s v="FE"/>
    <n v="8517"/>
    <s v="FE_8517"/>
    <s v="900960789_FE_8517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18"/>
    <s v="FE"/>
    <n v="8518"/>
    <s v="FE_8518"/>
    <s v="900960789_FE_8518"/>
    <d v="2023-02-07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07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534"/>
    <s v="FE"/>
    <n v="8534"/>
    <s v="FE_8534"/>
    <s v="900960789_FE_8534"/>
    <d v="2023-02-14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2-14T00:00:00"/>
    <m/>
    <n v="2"/>
    <m/>
    <s v="SI"/>
    <n v="1"/>
    <n v="20230331"/>
    <n v="20230307"/>
    <n v="458000"/>
    <n v="0"/>
    <m/>
    <n v="20232305"/>
  </r>
  <r>
    <n v="900960789"/>
    <s v="EMERGENCIAS 911 SAS"/>
    <s v="FE"/>
    <n v="8863"/>
    <s v="FE"/>
    <n v="8863"/>
    <s v="FE_8863"/>
    <s v="900960789_FE_8863"/>
    <d v="2023-03-10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0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8864"/>
    <s v="FE"/>
    <n v="8864"/>
    <s v="FE_8864"/>
    <s v="900960789_FE_8864"/>
    <d v="2023-03-10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0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8865"/>
    <s v="FE"/>
    <n v="8865"/>
    <s v="FE_8865"/>
    <s v="900960789_FE_8865"/>
    <d v="2023-03-10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0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8866"/>
    <s v="FE"/>
    <n v="8866"/>
    <s v="FE_8866"/>
    <s v="900960789_FE_8866"/>
    <d v="2023-03-10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0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8867"/>
    <s v="FE"/>
    <n v="8867"/>
    <s v="FE_8867"/>
    <s v="900960789_FE_8867"/>
    <d v="2023-03-10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0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8868"/>
    <s v="FE"/>
    <n v="8868"/>
    <s v="FE_8868"/>
    <s v="900960789_FE_8868"/>
    <d v="2023-03-10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0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8871"/>
    <s v="FE"/>
    <n v="8871"/>
    <s v="FE_8871"/>
    <s v="900960789_FE_8871"/>
    <d v="2023-03-10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0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8872"/>
    <s v="FE"/>
    <n v="8872"/>
    <s v="FE_8872"/>
    <s v="900960789_FE_8872"/>
    <d v="2023-03-10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0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8892"/>
    <s v="FE"/>
    <n v="8892"/>
    <s v="FE_8892"/>
    <s v="900960789_FE_8892"/>
    <d v="2023-03-13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3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8893"/>
    <s v="FE"/>
    <n v="8893"/>
    <s v="FE_8893"/>
    <s v="900960789_FE_8893"/>
    <d v="2023-03-13T00:00:00"/>
    <n v="458000"/>
    <n v="0"/>
    <m/>
    <x v="1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3-13T00:00:00"/>
    <m/>
    <n v="2"/>
    <m/>
    <s v="SI"/>
    <n v="1"/>
    <n v="20230330"/>
    <n v="20230322"/>
    <n v="458000"/>
    <n v="0"/>
    <m/>
    <n v="20232305"/>
  </r>
  <r>
    <n v="900960789"/>
    <s v="EMERGENCIAS 911 SAS"/>
    <s v="FE"/>
    <n v="9276"/>
    <s v="FE"/>
    <n v="9276"/>
    <s v="FE_9276"/>
    <s v="900960789_FE_9276"/>
    <d v="2023-04-11T00:00:00"/>
    <n v="458000"/>
    <n v="458000"/>
    <s v="B)Factura sin saldo ERP"/>
    <x v="2"/>
    <m/>
    <m/>
    <m/>
    <s v="OK"/>
    <n v="458000"/>
    <n v="0"/>
    <n v="0"/>
    <n v="0"/>
    <n v="0"/>
    <m/>
    <n v="0"/>
    <m/>
    <n v="458000"/>
    <n v="0"/>
    <m/>
    <m/>
    <m/>
    <m/>
    <n v="223398516510847"/>
    <m/>
    <d v="2023-04-11T00:00:00"/>
    <m/>
    <n v="2"/>
    <m/>
    <s v="SI"/>
    <n v="1"/>
    <n v="20230430"/>
    <n v="20230419"/>
    <n v="458000"/>
    <n v="0"/>
    <m/>
    <n v="20232305"/>
  </r>
  <r>
    <n v="900960789"/>
    <s v="EMERGENCIAS 911 SAS"/>
    <s v="FE"/>
    <n v="8862"/>
    <s v="FE"/>
    <n v="8862"/>
    <s v="FE_8862"/>
    <s v="900960789_FE_8862"/>
    <d v="2023-05-09T00:00:00"/>
    <n v="458000"/>
    <n v="458000"/>
    <s v="B)Factura sin saldo ERP"/>
    <x v="2"/>
    <m/>
    <m/>
    <m/>
    <s v="OK"/>
    <n v="458000"/>
    <n v="0"/>
    <n v="0"/>
    <n v="0"/>
    <n v="0"/>
    <m/>
    <n v="0"/>
    <m/>
    <n v="458000"/>
    <n v="0"/>
    <m/>
    <m/>
    <m/>
    <m/>
    <n v="999999999999999"/>
    <m/>
    <d v="2023-05-09T00:00:00"/>
    <m/>
    <n v="2"/>
    <m/>
    <s v="SI"/>
    <n v="1"/>
    <n v="20230330"/>
    <n v="20230329"/>
    <n v="458000"/>
    <n v="0"/>
    <m/>
    <n v="20232305"/>
  </r>
  <r>
    <n v="900960789"/>
    <s v="EMERGENCIAS 911 SAS"/>
    <s v="FE"/>
    <n v="8535"/>
    <s v="FE"/>
    <n v="8535"/>
    <s v="FE_8535"/>
    <s v="900960789_FE_8535"/>
    <d v="2023-02-14T00:00:00"/>
    <n v="458000"/>
    <n v="458000"/>
    <s v="B)Factura sin saldo ERP/conciliar diferencia glosa aceptada"/>
    <x v="3"/>
    <m/>
    <m/>
    <m/>
    <s v="OK"/>
    <n v="458000"/>
    <n v="458000"/>
    <n v="0"/>
    <n v="0"/>
    <n v="0"/>
    <m/>
    <n v="0"/>
    <m/>
    <n v="0"/>
    <n v="0"/>
    <m/>
    <m/>
    <m/>
    <m/>
    <n v="999999999999999"/>
    <m/>
    <d v="2023-02-14T00:00:00"/>
    <m/>
    <n v="2"/>
    <m/>
    <s v="SI"/>
    <n v="1"/>
    <n v="20230331"/>
    <n v="20230307"/>
    <n v="458000"/>
    <n v="458000"/>
    <m/>
    <n v="20232305"/>
  </r>
  <r>
    <n v="900960789"/>
    <s v="EMERGENCIAS 911 SAS"/>
    <s v="FE"/>
    <n v="9277"/>
    <s v="FE"/>
    <n v="9277"/>
    <s v="FE_9277"/>
    <s v="900960789_FE_9277"/>
    <d v="2023-04-11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1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78"/>
    <s v="FE"/>
    <n v="9278"/>
    <s v="FE_9278"/>
    <s v="900960789_FE_9278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79"/>
    <s v="FE"/>
    <n v="9279"/>
    <s v="FE_9279"/>
    <s v="900960789_FE_9279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0"/>
    <s v="FE"/>
    <n v="9280"/>
    <s v="FE_9280"/>
    <s v="900960789_FE_9280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1"/>
    <s v="FE"/>
    <n v="9281"/>
    <s v="FE_9281"/>
    <s v="900960789_FE_9281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2"/>
    <s v="FE"/>
    <n v="9282"/>
    <s v="FE_9282"/>
    <s v="900960789_FE_9282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3"/>
    <s v="FE"/>
    <n v="9283"/>
    <s v="FE_9283"/>
    <s v="900960789_FE_9283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4"/>
    <s v="FE"/>
    <n v="9284"/>
    <s v="FE_9284"/>
    <s v="900960789_FE_9284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5"/>
    <s v="FE"/>
    <n v="9285"/>
    <s v="FE_9285"/>
    <s v="900960789_FE_9285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6"/>
    <s v="FE"/>
    <n v="9286"/>
    <s v="FE_9286"/>
    <s v="900960789_FE_9286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7"/>
    <s v="FE"/>
    <n v="9287"/>
    <s v="FE_9287"/>
    <s v="900960789_FE_9287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8"/>
    <s v="FE"/>
    <n v="9288"/>
    <s v="FE_9288"/>
    <s v="900960789_FE_9288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  <r>
    <n v="900960789"/>
    <s v="EMERGENCIAS 911 SAS"/>
    <s v="FE"/>
    <n v="9289"/>
    <s v="FE"/>
    <n v="9289"/>
    <s v="FE_9289"/>
    <s v="900960789_FE_9289"/>
    <d v="2023-04-12T00:00:00"/>
    <n v="458000"/>
    <n v="458000"/>
    <s v="C)Glosas total pendiente por respuesta de IPS"/>
    <x v="4"/>
    <m/>
    <m/>
    <m/>
    <s v="OK"/>
    <n v="458000"/>
    <n v="0"/>
    <n v="0"/>
    <n v="0"/>
    <n v="0"/>
    <s v="DEVOLUCION"/>
    <n v="458000"/>
    <s v="AUT: SE DEVUELVE FACTURA NO CUENTA CON AUTORIZACION POR EL SERVICIO FACTURADO TRASLADO FAVOR SOLICITAR PARA DAR TRAMITE.JENNIFER REBOLLEDO"/>
    <n v="0"/>
    <n v="458000"/>
    <m/>
    <m/>
    <m/>
    <m/>
    <m/>
    <m/>
    <d v="2023-04-12T00:00:00"/>
    <m/>
    <n v="9"/>
    <m/>
    <s v="SI"/>
    <n v="1"/>
    <n v="21001231"/>
    <n v="20230419"/>
    <n v="458000"/>
    <n v="0"/>
    <m/>
    <n v="202323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9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6">
        <item h="1" x="1"/>
        <item x="4"/>
        <item x="2"/>
        <item x="0"/>
        <item x="3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2"/>
  </rowFields>
  <rowItems count="5"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UMA SALDO FACT" fld="10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66"/>
  <sheetViews>
    <sheetView zoomScaleNormal="100" workbookViewId="0">
      <selection activeCell="G11" sqref="G11:G63"/>
    </sheetView>
  </sheetViews>
  <sheetFormatPr baseColWidth="10" defaultRowHeight="15" x14ac:dyDescent="0.25"/>
  <cols>
    <col min="2" max="2" width="20.85546875" bestFit="1" customWidth="1"/>
    <col min="4" max="4" width="20.42578125" style="3" bestFit="1" customWidth="1"/>
    <col min="5" max="5" width="15.28515625" bestFit="1" customWidth="1"/>
    <col min="6" max="6" width="22.7109375" bestFit="1" customWidth="1"/>
    <col min="7" max="7" width="15.42578125" bestFit="1" customWidth="1"/>
  </cols>
  <sheetData>
    <row r="1" spans="1:8" x14ac:dyDescent="0.25">
      <c r="A1" s="8" t="s">
        <v>1</v>
      </c>
      <c r="B1" s="8" t="s">
        <v>2</v>
      </c>
      <c r="C1" s="8" t="s">
        <v>3</v>
      </c>
      <c r="D1" s="9" t="s">
        <v>4</v>
      </c>
      <c r="E1" s="8" t="s">
        <v>5</v>
      </c>
      <c r="F1" s="8" t="s">
        <v>6</v>
      </c>
      <c r="G1" s="8" t="s">
        <v>7</v>
      </c>
    </row>
    <row r="2" spans="1:8" hidden="1" x14ac:dyDescent="0.25">
      <c r="A2" s="5">
        <v>900960789</v>
      </c>
      <c r="B2" s="5" t="s">
        <v>8</v>
      </c>
      <c r="C2" s="5" t="s">
        <v>9</v>
      </c>
      <c r="D2" s="7">
        <v>8865</v>
      </c>
      <c r="E2" s="6">
        <v>44995</v>
      </c>
      <c r="F2" s="5">
        <v>458000</v>
      </c>
      <c r="G2" s="2">
        <v>0</v>
      </c>
      <c r="H2" t="s">
        <v>10</v>
      </c>
    </row>
    <row r="3" spans="1:8" hidden="1" x14ac:dyDescent="0.25">
      <c r="A3" s="5">
        <v>900960789</v>
      </c>
      <c r="B3" s="5" t="s">
        <v>8</v>
      </c>
      <c r="C3" s="5" t="s">
        <v>9</v>
      </c>
      <c r="D3" s="7">
        <v>8867</v>
      </c>
      <c r="E3" s="6">
        <v>44995</v>
      </c>
      <c r="F3" s="5">
        <v>458000</v>
      </c>
      <c r="G3" s="2">
        <v>0</v>
      </c>
    </row>
    <row r="4" spans="1:8" hidden="1" x14ac:dyDescent="0.25">
      <c r="A4" s="5">
        <v>900960789</v>
      </c>
      <c r="B4" s="5" t="s">
        <v>8</v>
      </c>
      <c r="C4" s="5" t="s">
        <v>9</v>
      </c>
      <c r="D4" s="7">
        <v>8863</v>
      </c>
      <c r="E4" s="6">
        <v>44995</v>
      </c>
      <c r="F4" s="5">
        <v>458000</v>
      </c>
      <c r="G4" s="2">
        <v>0</v>
      </c>
    </row>
    <row r="5" spans="1:8" hidden="1" x14ac:dyDescent="0.25">
      <c r="A5" s="5">
        <v>900960789</v>
      </c>
      <c r="B5" s="5" t="s">
        <v>8</v>
      </c>
      <c r="C5" s="5" t="s">
        <v>9</v>
      </c>
      <c r="D5" s="7">
        <v>8864</v>
      </c>
      <c r="E5" s="6">
        <v>44995</v>
      </c>
      <c r="F5" s="5">
        <v>458000</v>
      </c>
      <c r="G5" s="2">
        <v>0</v>
      </c>
    </row>
    <row r="6" spans="1:8" hidden="1" x14ac:dyDescent="0.25">
      <c r="A6" s="5">
        <v>900960789</v>
      </c>
      <c r="B6" s="5" t="s">
        <v>8</v>
      </c>
      <c r="C6" s="5" t="s">
        <v>9</v>
      </c>
      <c r="D6" s="7">
        <v>8866</v>
      </c>
      <c r="E6" s="6">
        <v>44995</v>
      </c>
      <c r="F6" s="5">
        <v>458000</v>
      </c>
      <c r="G6" s="2">
        <v>0</v>
      </c>
    </row>
    <row r="7" spans="1:8" hidden="1" x14ac:dyDescent="0.25">
      <c r="A7" s="5">
        <v>900960789</v>
      </c>
      <c r="B7" s="5" t="s">
        <v>8</v>
      </c>
      <c r="C7" s="5" t="s">
        <v>9</v>
      </c>
      <c r="D7" s="7">
        <v>8871</v>
      </c>
      <c r="E7" s="6">
        <v>44995</v>
      </c>
      <c r="F7" s="5">
        <v>458000</v>
      </c>
      <c r="G7" s="2">
        <v>0</v>
      </c>
    </row>
    <row r="8" spans="1:8" hidden="1" x14ac:dyDescent="0.25">
      <c r="A8" s="5">
        <v>900960789</v>
      </c>
      <c r="B8" s="5" t="s">
        <v>8</v>
      </c>
      <c r="C8" s="5" t="s">
        <v>9</v>
      </c>
      <c r="D8" s="7">
        <v>8868</v>
      </c>
      <c r="E8" s="6">
        <v>44995</v>
      </c>
      <c r="F8" s="5">
        <v>458000</v>
      </c>
      <c r="G8" s="2">
        <v>0</v>
      </c>
    </row>
    <row r="9" spans="1:8" hidden="1" x14ac:dyDescent="0.25">
      <c r="A9" s="5">
        <v>900960789</v>
      </c>
      <c r="B9" s="5" t="s">
        <v>8</v>
      </c>
      <c r="C9" s="5" t="s">
        <v>9</v>
      </c>
      <c r="D9" s="7">
        <v>8872</v>
      </c>
      <c r="E9" s="6">
        <v>44995</v>
      </c>
      <c r="F9" s="5">
        <v>458000</v>
      </c>
      <c r="G9" s="2">
        <v>0</v>
      </c>
    </row>
    <row r="10" spans="1:8" hidden="1" x14ac:dyDescent="0.25">
      <c r="A10" s="5">
        <v>900960789</v>
      </c>
      <c r="B10" s="5" t="s">
        <v>8</v>
      </c>
      <c r="C10" s="5" t="s">
        <v>9</v>
      </c>
      <c r="D10" s="7">
        <v>8892</v>
      </c>
      <c r="E10" s="6">
        <v>44998</v>
      </c>
      <c r="F10" s="5">
        <v>458000</v>
      </c>
      <c r="G10" s="2">
        <v>0</v>
      </c>
    </row>
    <row r="11" spans="1:8" x14ac:dyDescent="0.25">
      <c r="A11" s="5">
        <v>900960789</v>
      </c>
      <c r="B11" s="5" t="s">
        <v>8</v>
      </c>
      <c r="C11" s="5" t="s">
        <v>9</v>
      </c>
      <c r="D11" s="7">
        <v>9289</v>
      </c>
      <c r="E11" s="6">
        <v>45028</v>
      </c>
      <c r="F11" s="5">
        <v>458000</v>
      </c>
      <c r="G11" s="1">
        <v>458000</v>
      </c>
    </row>
    <row r="12" spans="1:8" hidden="1" x14ac:dyDescent="0.25">
      <c r="A12" s="5">
        <v>900960789</v>
      </c>
      <c r="B12" s="5" t="s">
        <v>8</v>
      </c>
      <c r="C12" s="5" t="s">
        <v>9</v>
      </c>
      <c r="D12" s="7">
        <v>8893</v>
      </c>
      <c r="E12" s="6">
        <v>44998</v>
      </c>
      <c r="F12" s="5">
        <v>458000</v>
      </c>
      <c r="G12" s="2">
        <v>0</v>
      </c>
    </row>
    <row r="13" spans="1:8" x14ac:dyDescent="0.25">
      <c r="A13" s="5">
        <v>900960789</v>
      </c>
      <c r="B13" s="5" t="s">
        <v>8</v>
      </c>
      <c r="C13" s="5" t="s">
        <v>9</v>
      </c>
      <c r="D13" s="7">
        <v>9276</v>
      </c>
      <c r="E13" s="6">
        <v>45027</v>
      </c>
      <c r="F13" s="5">
        <v>458000</v>
      </c>
      <c r="G13" s="1">
        <v>458000</v>
      </c>
    </row>
    <row r="14" spans="1:8" x14ac:dyDescent="0.25">
      <c r="A14" s="5">
        <v>900960789</v>
      </c>
      <c r="B14" s="5" t="s">
        <v>8</v>
      </c>
      <c r="C14" s="5" t="s">
        <v>9</v>
      </c>
      <c r="D14" s="7">
        <v>9277</v>
      </c>
      <c r="E14" s="6">
        <v>45027</v>
      </c>
      <c r="F14" s="5">
        <v>458000</v>
      </c>
      <c r="G14" s="1">
        <v>458000</v>
      </c>
    </row>
    <row r="15" spans="1:8" x14ac:dyDescent="0.25">
      <c r="A15" s="5">
        <v>900960789</v>
      </c>
      <c r="B15" s="5" t="s">
        <v>8</v>
      </c>
      <c r="C15" s="5" t="s">
        <v>9</v>
      </c>
      <c r="D15" s="7">
        <v>9278</v>
      </c>
      <c r="E15" s="6">
        <v>45028</v>
      </c>
      <c r="F15" s="5">
        <v>458000</v>
      </c>
      <c r="G15" s="1">
        <v>458000</v>
      </c>
    </row>
    <row r="16" spans="1:8" x14ac:dyDescent="0.25">
      <c r="A16" s="5">
        <v>900960789</v>
      </c>
      <c r="B16" s="5" t="s">
        <v>8</v>
      </c>
      <c r="C16" s="5" t="s">
        <v>9</v>
      </c>
      <c r="D16" s="7">
        <v>9279</v>
      </c>
      <c r="E16" s="6">
        <v>45028</v>
      </c>
      <c r="F16" s="5">
        <v>458000</v>
      </c>
      <c r="G16" s="1">
        <v>458000</v>
      </c>
    </row>
    <row r="17" spans="1:7" x14ac:dyDescent="0.25">
      <c r="A17" s="5">
        <v>900960789</v>
      </c>
      <c r="B17" s="5" t="s">
        <v>8</v>
      </c>
      <c r="C17" s="5" t="s">
        <v>9</v>
      </c>
      <c r="D17" s="7">
        <v>9280</v>
      </c>
      <c r="E17" s="6">
        <v>45028</v>
      </c>
      <c r="F17" s="5">
        <v>458000</v>
      </c>
      <c r="G17" s="1">
        <v>458000</v>
      </c>
    </row>
    <row r="18" spans="1:7" x14ac:dyDescent="0.25">
      <c r="A18" s="5">
        <v>900960789</v>
      </c>
      <c r="B18" s="5" t="s">
        <v>8</v>
      </c>
      <c r="C18" s="5" t="s">
        <v>9</v>
      </c>
      <c r="D18" s="7">
        <v>9281</v>
      </c>
      <c r="E18" s="6">
        <v>45028</v>
      </c>
      <c r="F18" s="5">
        <v>458000</v>
      </c>
      <c r="G18" s="1">
        <v>458000</v>
      </c>
    </row>
    <row r="19" spans="1:7" x14ac:dyDescent="0.25">
      <c r="A19" s="5">
        <v>900960789</v>
      </c>
      <c r="B19" s="5" t="s">
        <v>8</v>
      </c>
      <c r="C19" s="5" t="s">
        <v>9</v>
      </c>
      <c r="D19" s="7">
        <v>9282</v>
      </c>
      <c r="E19" s="6">
        <v>45028</v>
      </c>
      <c r="F19" s="5">
        <v>458000</v>
      </c>
      <c r="G19" s="1">
        <v>458000</v>
      </c>
    </row>
    <row r="20" spans="1:7" x14ac:dyDescent="0.25">
      <c r="A20" s="5">
        <v>900960789</v>
      </c>
      <c r="B20" s="5" t="s">
        <v>8</v>
      </c>
      <c r="C20" s="5" t="s">
        <v>9</v>
      </c>
      <c r="D20" s="7">
        <v>9283</v>
      </c>
      <c r="E20" s="6">
        <v>45028</v>
      </c>
      <c r="F20" s="5">
        <v>458000</v>
      </c>
      <c r="G20" s="1">
        <v>458000</v>
      </c>
    </row>
    <row r="21" spans="1:7" x14ac:dyDescent="0.25">
      <c r="A21" s="5">
        <v>900960789</v>
      </c>
      <c r="B21" s="5" t="s">
        <v>8</v>
      </c>
      <c r="C21" s="5" t="s">
        <v>9</v>
      </c>
      <c r="D21" s="7">
        <v>9284</v>
      </c>
      <c r="E21" s="6">
        <v>45028</v>
      </c>
      <c r="F21" s="5">
        <v>458000</v>
      </c>
      <c r="G21" s="1">
        <v>458000</v>
      </c>
    </row>
    <row r="22" spans="1:7" x14ac:dyDescent="0.25">
      <c r="A22" s="5">
        <v>900960789</v>
      </c>
      <c r="B22" s="5" t="s">
        <v>8</v>
      </c>
      <c r="C22" s="5" t="s">
        <v>9</v>
      </c>
      <c r="D22" s="7">
        <v>9285</v>
      </c>
      <c r="E22" s="6">
        <v>45028</v>
      </c>
      <c r="F22" s="5">
        <v>458000</v>
      </c>
      <c r="G22" s="1">
        <v>458000</v>
      </c>
    </row>
    <row r="23" spans="1:7" x14ac:dyDescent="0.25">
      <c r="A23" s="5">
        <v>900960789</v>
      </c>
      <c r="B23" s="5" t="s">
        <v>8</v>
      </c>
      <c r="C23" s="5" t="s">
        <v>9</v>
      </c>
      <c r="D23" s="7">
        <v>9286</v>
      </c>
      <c r="E23" s="6">
        <v>45028</v>
      </c>
      <c r="F23" s="5">
        <v>458000</v>
      </c>
      <c r="G23" s="1">
        <v>458000</v>
      </c>
    </row>
    <row r="24" spans="1:7" x14ac:dyDescent="0.25">
      <c r="A24" s="5">
        <v>900960789</v>
      </c>
      <c r="B24" s="5" t="s">
        <v>8</v>
      </c>
      <c r="C24" s="5" t="s">
        <v>9</v>
      </c>
      <c r="D24" s="7">
        <v>9287</v>
      </c>
      <c r="E24" s="6">
        <v>45028</v>
      </c>
      <c r="F24" s="5">
        <v>458000</v>
      </c>
      <c r="G24" s="1">
        <v>458000</v>
      </c>
    </row>
    <row r="25" spans="1:7" x14ac:dyDescent="0.25">
      <c r="A25" s="5">
        <v>900960789</v>
      </c>
      <c r="B25" s="5" t="s">
        <v>8</v>
      </c>
      <c r="C25" s="5" t="s">
        <v>9</v>
      </c>
      <c r="D25" s="7">
        <v>9288</v>
      </c>
      <c r="E25" s="6">
        <v>45028</v>
      </c>
      <c r="F25" s="5">
        <v>458000</v>
      </c>
      <c r="G25" s="1">
        <v>458000</v>
      </c>
    </row>
    <row r="26" spans="1:7" hidden="1" x14ac:dyDescent="0.25">
      <c r="A26" s="5">
        <v>900960789</v>
      </c>
      <c r="B26" s="5" t="s">
        <v>8</v>
      </c>
      <c r="C26" s="5" t="s">
        <v>9</v>
      </c>
      <c r="D26" s="7">
        <v>8490</v>
      </c>
      <c r="E26" s="6">
        <v>44964</v>
      </c>
      <c r="F26" s="5">
        <v>272000</v>
      </c>
      <c r="G26" s="2">
        <v>0</v>
      </c>
    </row>
    <row r="27" spans="1:7" hidden="1" x14ac:dyDescent="0.25">
      <c r="A27" s="5">
        <v>900960789</v>
      </c>
      <c r="B27" s="5" t="s">
        <v>8</v>
      </c>
      <c r="C27" s="5" t="s">
        <v>9</v>
      </c>
      <c r="D27" s="7">
        <v>8491</v>
      </c>
      <c r="E27" s="6">
        <v>44964</v>
      </c>
      <c r="F27" s="5">
        <v>458000</v>
      </c>
      <c r="G27" s="2">
        <v>0</v>
      </c>
    </row>
    <row r="28" spans="1:7" hidden="1" x14ac:dyDescent="0.25">
      <c r="A28" s="5">
        <v>900960789</v>
      </c>
      <c r="B28" s="5" t="s">
        <v>8</v>
      </c>
      <c r="C28" s="5" t="s">
        <v>9</v>
      </c>
      <c r="D28" s="7">
        <v>8492</v>
      </c>
      <c r="E28" s="6">
        <v>44964</v>
      </c>
      <c r="F28" s="5">
        <v>458000</v>
      </c>
      <c r="G28" s="2">
        <v>0</v>
      </c>
    </row>
    <row r="29" spans="1:7" hidden="1" x14ac:dyDescent="0.25">
      <c r="A29" s="5">
        <v>900960789</v>
      </c>
      <c r="B29" s="5" t="s">
        <v>8</v>
      </c>
      <c r="C29" s="5" t="s">
        <v>9</v>
      </c>
      <c r="D29" s="7">
        <v>8493</v>
      </c>
      <c r="E29" s="6">
        <v>44964</v>
      </c>
      <c r="F29" s="5">
        <v>458000</v>
      </c>
      <c r="G29" s="2">
        <v>0</v>
      </c>
    </row>
    <row r="30" spans="1:7" hidden="1" x14ac:dyDescent="0.25">
      <c r="A30" s="5">
        <v>900960789</v>
      </c>
      <c r="B30" s="5" t="s">
        <v>8</v>
      </c>
      <c r="C30" s="5" t="s">
        <v>9</v>
      </c>
      <c r="D30" s="7">
        <v>8494</v>
      </c>
      <c r="E30" s="6">
        <v>44964</v>
      </c>
      <c r="F30" s="5">
        <v>458000</v>
      </c>
      <c r="G30" s="2">
        <v>0</v>
      </c>
    </row>
    <row r="31" spans="1:7" hidden="1" x14ac:dyDescent="0.25">
      <c r="A31" s="5">
        <v>900960789</v>
      </c>
      <c r="B31" s="5" t="s">
        <v>8</v>
      </c>
      <c r="C31" s="5" t="s">
        <v>9</v>
      </c>
      <c r="D31" s="7">
        <v>8495</v>
      </c>
      <c r="E31" s="6">
        <v>44964</v>
      </c>
      <c r="F31" s="5">
        <v>458000</v>
      </c>
      <c r="G31" s="2">
        <v>0</v>
      </c>
    </row>
    <row r="32" spans="1:7" hidden="1" x14ac:dyDescent="0.25">
      <c r="A32" s="5">
        <v>900960789</v>
      </c>
      <c r="B32" s="5" t="s">
        <v>8</v>
      </c>
      <c r="C32" s="5" t="s">
        <v>9</v>
      </c>
      <c r="D32" s="7">
        <v>8496</v>
      </c>
      <c r="E32" s="6">
        <v>44964</v>
      </c>
      <c r="F32" s="5">
        <v>458000</v>
      </c>
      <c r="G32" s="2">
        <v>0</v>
      </c>
    </row>
    <row r="33" spans="1:9" hidden="1" x14ac:dyDescent="0.25">
      <c r="A33" s="5">
        <v>900960789</v>
      </c>
      <c r="B33" s="5" t="s">
        <v>8</v>
      </c>
      <c r="C33" s="5" t="s">
        <v>9</v>
      </c>
      <c r="D33" s="7">
        <v>8497</v>
      </c>
      <c r="E33" s="6">
        <v>44964</v>
      </c>
      <c r="F33" s="5">
        <v>458000</v>
      </c>
      <c r="G33" s="2">
        <v>0</v>
      </c>
    </row>
    <row r="34" spans="1:9" hidden="1" x14ac:dyDescent="0.25">
      <c r="A34" s="5">
        <v>900960789</v>
      </c>
      <c r="B34" s="5" t="s">
        <v>8</v>
      </c>
      <c r="C34" s="5" t="s">
        <v>9</v>
      </c>
      <c r="D34" s="7">
        <v>8498</v>
      </c>
      <c r="E34" s="6">
        <v>44964</v>
      </c>
      <c r="F34" s="5">
        <v>458000</v>
      </c>
      <c r="G34" s="2">
        <v>0</v>
      </c>
    </row>
    <row r="35" spans="1:9" hidden="1" x14ac:dyDescent="0.25">
      <c r="A35" s="5">
        <v>900960789</v>
      </c>
      <c r="B35" s="5" t="s">
        <v>8</v>
      </c>
      <c r="C35" s="5" t="s">
        <v>9</v>
      </c>
      <c r="D35" s="7">
        <v>8499</v>
      </c>
      <c r="E35" s="6">
        <v>44964</v>
      </c>
      <c r="F35" s="5">
        <v>458000</v>
      </c>
      <c r="G35" s="2">
        <v>0</v>
      </c>
    </row>
    <row r="36" spans="1:9" hidden="1" x14ac:dyDescent="0.25">
      <c r="A36" s="5">
        <v>900960789</v>
      </c>
      <c r="B36" s="5" t="s">
        <v>8</v>
      </c>
      <c r="C36" s="5" t="s">
        <v>9</v>
      </c>
      <c r="D36" s="7">
        <v>8500</v>
      </c>
      <c r="E36" s="6">
        <v>44964</v>
      </c>
      <c r="F36" s="5">
        <v>458000</v>
      </c>
      <c r="G36" s="2">
        <v>0</v>
      </c>
    </row>
    <row r="37" spans="1:9" hidden="1" x14ac:dyDescent="0.25">
      <c r="A37" s="5">
        <v>900960789</v>
      </c>
      <c r="B37" s="5" t="s">
        <v>8</v>
      </c>
      <c r="C37" s="5" t="s">
        <v>9</v>
      </c>
      <c r="D37" s="7">
        <v>8501</v>
      </c>
      <c r="E37" s="6">
        <v>44964</v>
      </c>
      <c r="F37" s="5">
        <v>458000</v>
      </c>
      <c r="G37" s="2">
        <v>0</v>
      </c>
    </row>
    <row r="38" spans="1:9" hidden="1" x14ac:dyDescent="0.25">
      <c r="A38" s="5">
        <v>900960789</v>
      </c>
      <c r="B38" s="5" t="s">
        <v>8</v>
      </c>
      <c r="C38" s="5" t="s">
        <v>9</v>
      </c>
      <c r="D38" s="7">
        <v>8502</v>
      </c>
      <c r="E38" s="6">
        <v>44964</v>
      </c>
      <c r="F38" s="5">
        <v>458000</v>
      </c>
      <c r="G38" s="2">
        <v>0</v>
      </c>
    </row>
    <row r="39" spans="1:9" hidden="1" x14ac:dyDescent="0.25">
      <c r="A39" s="5">
        <v>900960789</v>
      </c>
      <c r="B39" s="5" t="s">
        <v>8</v>
      </c>
      <c r="C39" s="5" t="s">
        <v>9</v>
      </c>
      <c r="D39" s="7">
        <v>8503</v>
      </c>
      <c r="E39" s="6">
        <v>44964</v>
      </c>
      <c r="F39" s="5">
        <v>458000</v>
      </c>
      <c r="G39" s="2">
        <v>0</v>
      </c>
    </row>
    <row r="40" spans="1:9" hidden="1" x14ac:dyDescent="0.25">
      <c r="A40" s="5">
        <v>900960789</v>
      </c>
      <c r="B40" s="5" t="s">
        <v>8</v>
      </c>
      <c r="C40" s="5" t="s">
        <v>9</v>
      </c>
      <c r="D40" s="7">
        <v>8504</v>
      </c>
      <c r="E40" s="6">
        <v>44964</v>
      </c>
      <c r="F40" s="5">
        <v>458000</v>
      </c>
      <c r="G40" s="2">
        <v>0</v>
      </c>
    </row>
    <row r="41" spans="1:9" hidden="1" x14ac:dyDescent="0.25">
      <c r="A41" s="5">
        <v>900960789</v>
      </c>
      <c r="B41" s="5" t="s">
        <v>8</v>
      </c>
      <c r="C41" s="5" t="s">
        <v>9</v>
      </c>
      <c r="D41" s="7">
        <v>8505</v>
      </c>
      <c r="E41" s="6">
        <v>44964</v>
      </c>
      <c r="F41" s="5">
        <v>458000</v>
      </c>
      <c r="G41" s="2">
        <v>0</v>
      </c>
    </row>
    <row r="42" spans="1:9" hidden="1" x14ac:dyDescent="0.25">
      <c r="A42" s="5">
        <v>900960789</v>
      </c>
      <c r="B42" s="5" t="s">
        <v>8</v>
      </c>
      <c r="C42" s="5" t="s">
        <v>9</v>
      </c>
      <c r="D42" s="7">
        <v>8506</v>
      </c>
      <c r="E42" s="6">
        <v>44964</v>
      </c>
      <c r="F42" s="5">
        <v>458000</v>
      </c>
      <c r="G42" s="2">
        <v>0</v>
      </c>
    </row>
    <row r="43" spans="1:9" hidden="1" x14ac:dyDescent="0.25">
      <c r="A43" s="5">
        <v>900960789</v>
      </c>
      <c r="B43" s="5" t="s">
        <v>8</v>
      </c>
      <c r="C43" s="5" t="s">
        <v>9</v>
      </c>
      <c r="D43" s="7">
        <v>8507</v>
      </c>
      <c r="E43" s="6">
        <v>44964</v>
      </c>
      <c r="F43" s="5">
        <v>458000</v>
      </c>
      <c r="G43" s="2">
        <v>0</v>
      </c>
    </row>
    <row r="44" spans="1:9" hidden="1" x14ac:dyDescent="0.25">
      <c r="A44" s="5">
        <v>900960789</v>
      </c>
      <c r="B44" s="5" t="s">
        <v>8</v>
      </c>
      <c r="C44" s="5" t="s">
        <v>9</v>
      </c>
      <c r="D44" s="7">
        <v>8508</v>
      </c>
      <c r="E44" s="6">
        <v>44964</v>
      </c>
      <c r="F44" s="5">
        <v>458000</v>
      </c>
      <c r="G44" s="2">
        <v>0</v>
      </c>
      <c r="I44" s="3"/>
    </row>
    <row r="45" spans="1:9" hidden="1" x14ac:dyDescent="0.25">
      <c r="A45" s="5">
        <v>900960789</v>
      </c>
      <c r="B45" s="5" t="s">
        <v>8</v>
      </c>
      <c r="C45" s="5" t="s">
        <v>9</v>
      </c>
      <c r="D45" s="7">
        <v>8509</v>
      </c>
      <c r="E45" s="6">
        <v>44964</v>
      </c>
      <c r="F45" s="5">
        <v>458000</v>
      </c>
      <c r="G45" s="2">
        <v>0</v>
      </c>
    </row>
    <row r="46" spans="1:9" hidden="1" x14ac:dyDescent="0.25">
      <c r="A46" s="5">
        <v>900960789</v>
      </c>
      <c r="B46" s="5" t="s">
        <v>8</v>
      </c>
      <c r="C46" s="5" t="s">
        <v>9</v>
      </c>
      <c r="D46" s="7">
        <v>8510</v>
      </c>
      <c r="E46" s="6">
        <v>44964</v>
      </c>
      <c r="F46" s="5">
        <v>458000</v>
      </c>
      <c r="G46" s="2">
        <v>0</v>
      </c>
    </row>
    <row r="47" spans="1:9" hidden="1" x14ac:dyDescent="0.25">
      <c r="A47" s="5">
        <v>900960789</v>
      </c>
      <c r="B47" s="5" t="s">
        <v>8</v>
      </c>
      <c r="C47" s="5" t="s">
        <v>9</v>
      </c>
      <c r="D47" s="7">
        <v>8511</v>
      </c>
      <c r="E47" s="6">
        <v>44964</v>
      </c>
      <c r="F47" s="5">
        <v>458000</v>
      </c>
      <c r="G47" s="2">
        <v>0</v>
      </c>
    </row>
    <row r="48" spans="1:9" hidden="1" x14ac:dyDescent="0.25">
      <c r="A48" s="5">
        <v>900960789</v>
      </c>
      <c r="B48" s="5" t="s">
        <v>8</v>
      </c>
      <c r="C48" s="5" t="s">
        <v>9</v>
      </c>
      <c r="D48" s="7">
        <v>8512</v>
      </c>
      <c r="E48" s="6">
        <v>44964</v>
      </c>
      <c r="F48" s="5">
        <v>458000</v>
      </c>
      <c r="G48" s="2">
        <v>0</v>
      </c>
    </row>
    <row r="49" spans="1:7" hidden="1" x14ac:dyDescent="0.25">
      <c r="A49" s="5">
        <v>900960789</v>
      </c>
      <c r="B49" s="5" t="s">
        <v>8</v>
      </c>
      <c r="C49" s="5" t="s">
        <v>9</v>
      </c>
      <c r="D49" s="7">
        <v>8513</v>
      </c>
      <c r="E49" s="6">
        <v>44964</v>
      </c>
      <c r="F49" s="5">
        <v>458000</v>
      </c>
      <c r="G49" s="2">
        <v>0</v>
      </c>
    </row>
    <row r="50" spans="1:7" hidden="1" x14ac:dyDescent="0.25">
      <c r="A50" s="5">
        <v>900960789</v>
      </c>
      <c r="B50" s="5" t="s">
        <v>8</v>
      </c>
      <c r="C50" s="5" t="s">
        <v>9</v>
      </c>
      <c r="D50" s="7">
        <v>8514</v>
      </c>
      <c r="E50" s="6">
        <v>44964</v>
      </c>
      <c r="F50" s="5">
        <v>458000</v>
      </c>
      <c r="G50" s="2">
        <v>0</v>
      </c>
    </row>
    <row r="51" spans="1:7" hidden="1" x14ac:dyDescent="0.25">
      <c r="A51" s="5">
        <v>900960789</v>
      </c>
      <c r="B51" s="5" t="s">
        <v>8</v>
      </c>
      <c r="C51" s="5" t="s">
        <v>9</v>
      </c>
      <c r="D51" s="7">
        <v>8515</v>
      </c>
      <c r="E51" s="6">
        <v>44964</v>
      </c>
      <c r="F51" s="5">
        <v>458000</v>
      </c>
      <c r="G51" s="2">
        <v>0</v>
      </c>
    </row>
    <row r="52" spans="1:7" hidden="1" x14ac:dyDescent="0.25">
      <c r="A52" s="5">
        <v>900960789</v>
      </c>
      <c r="B52" s="5" t="s">
        <v>8</v>
      </c>
      <c r="C52" s="5" t="s">
        <v>9</v>
      </c>
      <c r="D52" s="7">
        <v>8516</v>
      </c>
      <c r="E52" s="6">
        <v>44964</v>
      </c>
      <c r="F52" s="5">
        <v>458000</v>
      </c>
      <c r="G52" s="2">
        <v>0</v>
      </c>
    </row>
    <row r="53" spans="1:7" hidden="1" x14ac:dyDescent="0.25">
      <c r="A53" s="5">
        <v>900960789</v>
      </c>
      <c r="B53" s="5" t="s">
        <v>8</v>
      </c>
      <c r="C53" s="5" t="s">
        <v>9</v>
      </c>
      <c r="D53" s="7">
        <v>8517</v>
      </c>
      <c r="E53" s="6">
        <v>44964</v>
      </c>
      <c r="F53" s="5">
        <v>458000</v>
      </c>
      <c r="G53" s="2">
        <v>0</v>
      </c>
    </row>
    <row r="54" spans="1:7" hidden="1" x14ac:dyDescent="0.25">
      <c r="A54" s="5">
        <v>900960789</v>
      </c>
      <c r="B54" s="5" t="s">
        <v>8</v>
      </c>
      <c r="C54" s="5" t="s">
        <v>9</v>
      </c>
      <c r="D54" s="7">
        <v>8518</v>
      </c>
      <c r="E54" s="6">
        <v>44964</v>
      </c>
      <c r="F54" s="5">
        <v>458000</v>
      </c>
      <c r="G54" s="2">
        <v>0</v>
      </c>
    </row>
    <row r="55" spans="1:7" hidden="1" x14ac:dyDescent="0.25">
      <c r="A55" s="5">
        <v>900960789</v>
      </c>
      <c r="B55" s="5" t="s">
        <v>8</v>
      </c>
      <c r="C55" s="5" t="s">
        <v>9</v>
      </c>
      <c r="D55" s="7">
        <v>8534</v>
      </c>
      <c r="E55" s="6">
        <v>44971</v>
      </c>
      <c r="F55" s="5">
        <v>458000</v>
      </c>
      <c r="G55" s="2">
        <v>0</v>
      </c>
    </row>
    <row r="56" spans="1:7" x14ac:dyDescent="0.25">
      <c r="A56" s="5">
        <v>900960789</v>
      </c>
      <c r="B56" s="5" t="s">
        <v>8</v>
      </c>
      <c r="C56" s="5" t="s">
        <v>9</v>
      </c>
      <c r="D56" s="7">
        <v>8535</v>
      </c>
      <c r="E56" s="6">
        <v>44971</v>
      </c>
      <c r="F56" s="5">
        <v>458000</v>
      </c>
      <c r="G56" s="1">
        <v>458000</v>
      </c>
    </row>
    <row r="57" spans="1:7" x14ac:dyDescent="0.25">
      <c r="A57" s="5">
        <v>900960789</v>
      </c>
      <c r="B57" s="5" t="s">
        <v>8</v>
      </c>
      <c r="C57" s="5" t="s">
        <v>9</v>
      </c>
      <c r="D57" s="7">
        <v>9351</v>
      </c>
      <c r="E57" s="6">
        <v>45055</v>
      </c>
      <c r="F57" s="5">
        <v>458000</v>
      </c>
      <c r="G57" s="1">
        <v>458000</v>
      </c>
    </row>
    <row r="58" spans="1:7" x14ac:dyDescent="0.25">
      <c r="A58" s="5">
        <v>900960789</v>
      </c>
      <c r="B58" s="5" t="s">
        <v>8</v>
      </c>
      <c r="C58" s="5" t="s">
        <v>9</v>
      </c>
      <c r="D58" s="7">
        <v>9352</v>
      </c>
      <c r="E58" s="6">
        <v>45055</v>
      </c>
      <c r="F58" s="5">
        <v>458000</v>
      </c>
      <c r="G58" s="1">
        <v>458000</v>
      </c>
    </row>
    <row r="59" spans="1:7" x14ac:dyDescent="0.25">
      <c r="A59" s="5">
        <v>900960789</v>
      </c>
      <c r="B59" s="5" t="s">
        <v>8</v>
      </c>
      <c r="C59" s="5" t="s">
        <v>9</v>
      </c>
      <c r="D59" s="7">
        <v>9353</v>
      </c>
      <c r="E59" s="6">
        <v>45055</v>
      </c>
      <c r="F59" s="5">
        <v>458000</v>
      </c>
      <c r="G59" s="1">
        <v>458000</v>
      </c>
    </row>
    <row r="60" spans="1:7" x14ac:dyDescent="0.25">
      <c r="A60" s="5">
        <v>900960789</v>
      </c>
      <c r="B60" s="5" t="s">
        <v>8</v>
      </c>
      <c r="C60" s="5" t="s">
        <v>9</v>
      </c>
      <c r="D60" s="7">
        <v>9357</v>
      </c>
      <c r="E60" s="6">
        <v>45055</v>
      </c>
      <c r="F60" s="5">
        <v>458000</v>
      </c>
      <c r="G60" s="1">
        <v>458000</v>
      </c>
    </row>
    <row r="61" spans="1:7" x14ac:dyDescent="0.25">
      <c r="A61" s="5">
        <v>900960789</v>
      </c>
      <c r="B61" s="5" t="s">
        <v>8</v>
      </c>
      <c r="C61" s="5" t="s">
        <v>9</v>
      </c>
      <c r="D61" s="7">
        <v>9355</v>
      </c>
      <c r="E61" s="6">
        <v>45055</v>
      </c>
      <c r="F61" s="5">
        <v>458000</v>
      </c>
      <c r="G61" s="1">
        <v>458000</v>
      </c>
    </row>
    <row r="62" spans="1:7" x14ac:dyDescent="0.25">
      <c r="A62" s="5">
        <v>900960789</v>
      </c>
      <c r="B62" s="5" t="s">
        <v>8</v>
      </c>
      <c r="C62" s="5" t="s">
        <v>9</v>
      </c>
      <c r="D62" s="7">
        <v>8862</v>
      </c>
      <c r="E62" s="6">
        <v>45055</v>
      </c>
      <c r="F62" s="5">
        <v>458000</v>
      </c>
      <c r="G62" s="1">
        <v>458000</v>
      </c>
    </row>
    <row r="63" spans="1:7" x14ac:dyDescent="0.25">
      <c r="A63" s="5">
        <v>900960789</v>
      </c>
      <c r="B63" s="5" t="s">
        <v>8</v>
      </c>
      <c r="C63" s="5" t="s">
        <v>9</v>
      </c>
      <c r="D63" s="7">
        <v>9356</v>
      </c>
      <c r="E63" s="6">
        <v>45055</v>
      </c>
      <c r="F63" s="5">
        <v>458000</v>
      </c>
      <c r="G63" s="1">
        <v>458000</v>
      </c>
    </row>
    <row r="64" spans="1:7" hidden="1" x14ac:dyDescent="0.25">
      <c r="A64" s="5">
        <v>900960789</v>
      </c>
      <c r="B64" s="5" t="s">
        <v>8</v>
      </c>
      <c r="C64" s="5" t="s">
        <v>9</v>
      </c>
      <c r="D64" s="7">
        <v>9364</v>
      </c>
      <c r="E64" s="6">
        <v>45056</v>
      </c>
      <c r="F64" s="2">
        <v>176400</v>
      </c>
      <c r="G64" s="2">
        <v>0</v>
      </c>
    </row>
    <row r="65" spans="1:7" hidden="1" x14ac:dyDescent="0.25">
      <c r="A65" s="5">
        <v>900960789</v>
      </c>
      <c r="B65" s="5" t="s">
        <v>8</v>
      </c>
      <c r="C65" s="5" t="s">
        <v>9</v>
      </c>
      <c r="D65" s="7">
        <v>9363</v>
      </c>
      <c r="E65" s="6">
        <v>45056</v>
      </c>
      <c r="F65" s="2">
        <v>815360</v>
      </c>
      <c r="G65" s="2">
        <v>0</v>
      </c>
    </row>
    <row r="66" spans="1:7" x14ac:dyDescent="0.25">
      <c r="F66" t="s">
        <v>11</v>
      </c>
      <c r="G66" s="4">
        <f>SUM(G2:G65)</f>
        <v>10076000</v>
      </c>
    </row>
  </sheetData>
  <autoFilter ref="A1:G66">
    <filterColumn colId="6">
      <filters>
        <filter val="$ 458.000"/>
        <filter val="$ 10.076.000"/>
      </filters>
    </filterColumn>
  </autoFilter>
  <conditionalFormatting sqref="D2:D65">
    <cfRule type="duplicateValues" dxfId="9" priority="1"/>
    <cfRule type="duplicateValues" dxfId="8" priority="2"/>
    <cfRule type="duplicateValues" dxfId="7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bestFit="1" customWidth="1"/>
    <col min="2" max="2" width="11.140625" customWidth="1"/>
    <col min="3" max="3" width="18.28515625" customWidth="1"/>
  </cols>
  <sheetData>
    <row r="3" spans="1:3" x14ac:dyDescent="0.25">
      <c r="A3" s="16" t="s">
        <v>199</v>
      </c>
      <c r="B3" s="5" t="s">
        <v>200</v>
      </c>
      <c r="C3" s="5" t="s">
        <v>201</v>
      </c>
    </row>
    <row r="4" spans="1:3" x14ac:dyDescent="0.25">
      <c r="A4" s="17" t="s">
        <v>193</v>
      </c>
      <c r="B4" s="18">
        <v>13</v>
      </c>
      <c r="C4" s="19">
        <v>5954000</v>
      </c>
    </row>
    <row r="5" spans="1:3" x14ac:dyDescent="0.25">
      <c r="A5" s="17" t="s">
        <v>195</v>
      </c>
      <c r="B5" s="18">
        <v>2</v>
      </c>
      <c r="C5" s="19">
        <v>916000</v>
      </c>
    </row>
    <row r="6" spans="1:3" x14ac:dyDescent="0.25">
      <c r="A6" s="17" t="s">
        <v>194</v>
      </c>
      <c r="B6" s="18">
        <v>8</v>
      </c>
      <c r="C6" s="19">
        <v>2748000</v>
      </c>
    </row>
    <row r="7" spans="1:3" x14ac:dyDescent="0.25">
      <c r="A7" s="17" t="s">
        <v>196</v>
      </c>
      <c r="B7" s="18">
        <v>1</v>
      </c>
      <c r="C7" s="19">
        <v>458000</v>
      </c>
    </row>
    <row r="8" spans="1:3" x14ac:dyDescent="0.25">
      <c r="A8" s="17" t="s">
        <v>198</v>
      </c>
      <c r="B8" s="18">
        <v>24</v>
      </c>
      <c r="C8" s="19">
        <v>10076000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S66"/>
  <sheetViews>
    <sheetView tabSelected="1" topLeftCell="E1" workbookViewId="0">
      <pane ySplit="1" topLeftCell="A2" activePane="bottomLeft" state="frozen"/>
      <selection pane="bottomLeft" activeCell="Y66" sqref="Y66"/>
    </sheetView>
  </sheetViews>
  <sheetFormatPr baseColWidth="10" defaultRowHeight="15" x14ac:dyDescent="0.25"/>
  <cols>
    <col min="2" max="2" width="22.28515625" customWidth="1"/>
    <col min="8" max="8" width="19.42578125" customWidth="1"/>
    <col min="12" max="12" width="28.85546875" customWidth="1"/>
    <col min="13" max="13" width="31.28515625" customWidth="1"/>
    <col min="14" max="14" width="23.42578125" customWidth="1"/>
    <col min="15" max="15" width="22" customWidth="1"/>
    <col min="16" max="16" width="19.28515625" customWidth="1"/>
    <col min="28" max="28" width="14" customWidth="1"/>
    <col min="32" max="32" width="17" customWidth="1"/>
  </cols>
  <sheetData>
    <row r="1" spans="1:45" x14ac:dyDescent="0.25">
      <c r="J1" s="14">
        <f>SUBTOTAL(9,J3:J66)</f>
        <v>25190000</v>
      </c>
      <c r="K1" s="14">
        <f>SUBTOTAL(9,K3:K66)</f>
        <v>7328000</v>
      </c>
      <c r="R1" s="14">
        <f>SUBTOTAL(9,R3:R66)</f>
        <v>25190000</v>
      </c>
      <c r="S1" s="14">
        <f>SUBTOTAL(9,S3:S66)</f>
        <v>458000</v>
      </c>
      <c r="X1" s="14">
        <f>SUBTOTAL(9,X3:X66)</f>
        <v>5954000</v>
      </c>
      <c r="Z1" s="14">
        <f>SUBTOTAL(9,Z3:Z66)</f>
        <v>18778000</v>
      </c>
      <c r="AA1" s="14">
        <f>SUBTOTAL(9,AA3:AA66)</f>
        <v>5954000</v>
      </c>
      <c r="AP1" s="14">
        <f>SUBTOTAL(9,AP3:AP66)</f>
        <v>25190000</v>
      </c>
      <c r="AQ1" s="14">
        <f>SUBTOTAL(9,AQ3:AQ66)</f>
        <v>458000</v>
      </c>
    </row>
    <row r="2" spans="1:45" s="12" customFormat="1" ht="43.5" customHeight="1" x14ac:dyDescent="0.25">
      <c r="A2" s="11" t="s">
        <v>12</v>
      </c>
      <c r="B2" s="11" t="s">
        <v>13</v>
      </c>
      <c r="C2" s="11" t="s">
        <v>14</v>
      </c>
      <c r="D2" s="11" t="s">
        <v>15</v>
      </c>
      <c r="E2" s="11" t="s">
        <v>16</v>
      </c>
      <c r="F2" s="11" t="s">
        <v>17</v>
      </c>
      <c r="G2" s="13" t="s">
        <v>0</v>
      </c>
      <c r="H2" s="13" t="s">
        <v>127</v>
      </c>
      <c r="I2" s="11" t="s">
        <v>18</v>
      </c>
      <c r="J2" s="11" t="s">
        <v>19</v>
      </c>
      <c r="K2" s="11" t="s">
        <v>20</v>
      </c>
      <c r="L2" s="11" t="s">
        <v>21</v>
      </c>
      <c r="M2" s="13" t="s">
        <v>119</v>
      </c>
      <c r="N2" s="13" t="s">
        <v>120</v>
      </c>
      <c r="O2" s="13" t="s">
        <v>121</v>
      </c>
      <c r="P2" s="13" t="s">
        <v>122</v>
      </c>
      <c r="Q2" s="11" t="s">
        <v>22</v>
      </c>
      <c r="R2" s="11" t="s">
        <v>23</v>
      </c>
      <c r="S2" s="11" t="s">
        <v>24</v>
      </c>
      <c r="T2" s="11" t="s">
        <v>25</v>
      </c>
      <c r="U2" s="11" t="s">
        <v>26</v>
      </c>
      <c r="V2" s="11" t="s">
        <v>27</v>
      </c>
      <c r="W2" s="13" t="s">
        <v>126</v>
      </c>
      <c r="X2" s="13" t="s">
        <v>123</v>
      </c>
      <c r="Y2" s="13" t="s">
        <v>125</v>
      </c>
      <c r="Z2" s="11" t="s">
        <v>28</v>
      </c>
      <c r="AA2" s="11" t="s">
        <v>29</v>
      </c>
      <c r="AB2" s="13" t="s">
        <v>124</v>
      </c>
      <c r="AC2" s="13" t="s">
        <v>30</v>
      </c>
      <c r="AD2" s="13" t="s">
        <v>31</v>
      </c>
      <c r="AE2" s="13" t="s">
        <v>32</v>
      </c>
      <c r="AF2" s="11" t="s">
        <v>33</v>
      </c>
      <c r="AG2" s="11" t="s">
        <v>34</v>
      </c>
      <c r="AH2" s="11" t="s">
        <v>35</v>
      </c>
      <c r="AI2" s="11" t="s">
        <v>36</v>
      </c>
      <c r="AJ2" s="11" t="s">
        <v>37</v>
      </c>
      <c r="AK2" s="11" t="s">
        <v>38</v>
      </c>
      <c r="AL2" s="11" t="s">
        <v>39</v>
      </c>
      <c r="AM2" s="11" t="s">
        <v>40</v>
      </c>
      <c r="AN2" s="11" t="s">
        <v>41</v>
      </c>
      <c r="AO2" s="11" t="s">
        <v>42</v>
      </c>
      <c r="AP2" s="13" t="s">
        <v>43</v>
      </c>
      <c r="AQ2" s="11" t="s">
        <v>44</v>
      </c>
      <c r="AR2" s="11" t="s">
        <v>45</v>
      </c>
      <c r="AS2" s="11" t="s">
        <v>46</v>
      </c>
    </row>
    <row r="3" spans="1:45" hidden="1" x14ac:dyDescent="0.25">
      <c r="A3" s="5">
        <v>900960789</v>
      </c>
      <c r="B3" s="5" t="s">
        <v>8</v>
      </c>
      <c r="C3" s="5" t="s">
        <v>9</v>
      </c>
      <c r="D3" s="5">
        <v>9351</v>
      </c>
      <c r="E3" s="5"/>
      <c r="F3" s="5"/>
      <c r="G3" s="5" t="s">
        <v>55</v>
      </c>
      <c r="H3" s="5" t="s">
        <v>128</v>
      </c>
      <c r="I3" s="6">
        <v>45055</v>
      </c>
      <c r="J3" s="10">
        <v>458000</v>
      </c>
      <c r="K3" s="10">
        <v>458000</v>
      </c>
      <c r="L3" s="5" t="s">
        <v>47</v>
      </c>
      <c r="M3" s="5" t="s">
        <v>194</v>
      </c>
      <c r="N3" s="5"/>
      <c r="O3" s="5"/>
      <c r="P3" s="5"/>
      <c r="Q3" s="5" t="s">
        <v>48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10"/>
      <c r="X3" s="10">
        <v>0</v>
      </c>
      <c r="Y3" s="5"/>
      <c r="Z3" s="10">
        <v>0</v>
      </c>
      <c r="AA3" s="10">
        <v>0</v>
      </c>
      <c r="AB3" s="5"/>
      <c r="AC3" s="5"/>
      <c r="AD3" s="5"/>
      <c r="AE3" s="5"/>
      <c r="AF3" s="5"/>
      <c r="AG3" s="5"/>
      <c r="AH3" s="6">
        <v>45055</v>
      </c>
      <c r="AI3" s="5"/>
      <c r="AJ3" s="5"/>
      <c r="AK3" s="5"/>
      <c r="AL3" s="5" t="s">
        <v>49</v>
      </c>
      <c r="AM3" s="5"/>
      <c r="AN3" s="5"/>
      <c r="AO3" s="5"/>
      <c r="AP3" s="10">
        <v>0</v>
      </c>
      <c r="AQ3" s="10">
        <v>0</v>
      </c>
      <c r="AR3" s="5"/>
      <c r="AS3" s="5">
        <v>20232305</v>
      </c>
    </row>
    <row r="4" spans="1:45" hidden="1" x14ac:dyDescent="0.25">
      <c r="A4" s="5">
        <v>900960789</v>
      </c>
      <c r="B4" s="5" t="s">
        <v>8</v>
      </c>
      <c r="C4" s="5" t="s">
        <v>9</v>
      </c>
      <c r="D4" s="5">
        <v>9352</v>
      </c>
      <c r="E4" s="5"/>
      <c r="F4" s="5"/>
      <c r="G4" s="5" t="s">
        <v>56</v>
      </c>
      <c r="H4" s="5" t="s">
        <v>129</v>
      </c>
      <c r="I4" s="6">
        <v>45055</v>
      </c>
      <c r="J4" s="10">
        <v>458000</v>
      </c>
      <c r="K4" s="10">
        <v>458000</v>
      </c>
      <c r="L4" s="5" t="s">
        <v>47</v>
      </c>
      <c r="M4" s="5" t="s">
        <v>194</v>
      </c>
      <c r="N4" s="5"/>
      <c r="O4" s="5"/>
      <c r="P4" s="5"/>
      <c r="Q4" s="5" t="s">
        <v>48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/>
      <c r="X4" s="10">
        <v>0</v>
      </c>
      <c r="Y4" s="5"/>
      <c r="Z4" s="10">
        <v>0</v>
      </c>
      <c r="AA4" s="10">
        <v>0</v>
      </c>
      <c r="AB4" s="5"/>
      <c r="AC4" s="5"/>
      <c r="AD4" s="5"/>
      <c r="AE4" s="5"/>
      <c r="AF4" s="5"/>
      <c r="AG4" s="5"/>
      <c r="AH4" s="6">
        <v>45055</v>
      </c>
      <c r="AI4" s="5"/>
      <c r="AJ4" s="5"/>
      <c r="AK4" s="5"/>
      <c r="AL4" s="5" t="s">
        <v>49</v>
      </c>
      <c r="AM4" s="5"/>
      <c r="AN4" s="5"/>
      <c r="AO4" s="5"/>
      <c r="AP4" s="10">
        <v>0</v>
      </c>
      <c r="AQ4" s="10">
        <v>0</v>
      </c>
      <c r="AR4" s="5"/>
      <c r="AS4" s="5">
        <v>20232305</v>
      </c>
    </row>
    <row r="5" spans="1:45" hidden="1" x14ac:dyDescent="0.25">
      <c r="A5" s="5">
        <v>900960789</v>
      </c>
      <c r="B5" s="5" t="s">
        <v>8</v>
      </c>
      <c r="C5" s="5" t="s">
        <v>9</v>
      </c>
      <c r="D5" s="5">
        <v>9353</v>
      </c>
      <c r="E5" s="5"/>
      <c r="F5" s="5"/>
      <c r="G5" s="5" t="s">
        <v>57</v>
      </c>
      <c r="H5" s="5" t="s">
        <v>130</v>
      </c>
      <c r="I5" s="6">
        <v>45055</v>
      </c>
      <c r="J5" s="10">
        <v>458000</v>
      </c>
      <c r="K5" s="10">
        <v>458000</v>
      </c>
      <c r="L5" s="5" t="s">
        <v>47</v>
      </c>
      <c r="M5" s="5" t="s">
        <v>194</v>
      </c>
      <c r="N5" s="5"/>
      <c r="O5" s="5"/>
      <c r="P5" s="5"/>
      <c r="Q5" s="5" t="s">
        <v>48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/>
      <c r="X5" s="10">
        <v>0</v>
      </c>
      <c r="Y5" s="5"/>
      <c r="Z5" s="10">
        <v>0</v>
      </c>
      <c r="AA5" s="10">
        <v>0</v>
      </c>
      <c r="AB5" s="5"/>
      <c r="AC5" s="5"/>
      <c r="AD5" s="5"/>
      <c r="AE5" s="5"/>
      <c r="AF5" s="5"/>
      <c r="AG5" s="5"/>
      <c r="AH5" s="6">
        <v>45055</v>
      </c>
      <c r="AI5" s="5"/>
      <c r="AJ5" s="5"/>
      <c r="AK5" s="5"/>
      <c r="AL5" s="5" t="s">
        <v>49</v>
      </c>
      <c r="AM5" s="5"/>
      <c r="AN5" s="5"/>
      <c r="AO5" s="5"/>
      <c r="AP5" s="10">
        <v>0</v>
      </c>
      <c r="AQ5" s="10">
        <v>0</v>
      </c>
      <c r="AR5" s="5"/>
      <c r="AS5" s="5">
        <v>20232305</v>
      </c>
    </row>
    <row r="6" spans="1:45" hidden="1" x14ac:dyDescent="0.25">
      <c r="A6" s="5">
        <v>900960789</v>
      </c>
      <c r="B6" s="5" t="s">
        <v>8</v>
      </c>
      <c r="C6" s="5" t="s">
        <v>9</v>
      </c>
      <c r="D6" s="5">
        <v>9355</v>
      </c>
      <c r="E6" s="5"/>
      <c r="F6" s="5"/>
      <c r="G6" s="5" t="s">
        <v>58</v>
      </c>
      <c r="H6" s="5" t="s">
        <v>131</v>
      </c>
      <c r="I6" s="6">
        <v>45055</v>
      </c>
      <c r="J6" s="10">
        <v>458000</v>
      </c>
      <c r="K6" s="10">
        <v>458000</v>
      </c>
      <c r="L6" s="5" t="s">
        <v>47</v>
      </c>
      <c r="M6" s="5" t="s">
        <v>194</v>
      </c>
      <c r="N6" s="5"/>
      <c r="O6" s="5"/>
      <c r="P6" s="5"/>
      <c r="Q6" s="5" t="s">
        <v>48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/>
      <c r="X6" s="10">
        <v>0</v>
      </c>
      <c r="Y6" s="5"/>
      <c r="Z6" s="10">
        <v>0</v>
      </c>
      <c r="AA6" s="10">
        <v>0</v>
      </c>
      <c r="AB6" s="5"/>
      <c r="AC6" s="5"/>
      <c r="AD6" s="5"/>
      <c r="AE6" s="5"/>
      <c r="AF6" s="5"/>
      <c r="AG6" s="5"/>
      <c r="AH6" s="6">
        <v>45055</v>
      </c>
      <c r="AI6" s="5"/>
      <c r="AJ6" s="5"/>
      <c r="AK6" s="5"/>
      <c r="AL6" s="5" t="s">
        <v>49</v>
      </c>
      <c r="AM6" s="5"/>
      <c r="AN6" s="5"/>
      <c r="AO6" s="5"/>
      <c r="AP6" s="10">
        <v>0</v>
      </c>
      <c r="AQ6" s="10">
        <v>0</v>
      </c>
      <c r="AR6" s="5"/>
      <c r="AS6" s="5">
        <v>20232305</v>
      </c>
    </row>
    <row r="7" spans="1:45" hidden="1" x14ac:dyDescent="0.25">
      <c r="A7" s="5">
        <v>900960789</v>
      </c>
      <c r="B7" s="5" t="s">
        <v>8</v>
      </c>
      <c r="C7" s="5" t="s">
        <v>9</v>
      </c>
      <c r="D7" s="5">
        <v>9356</v>
      </c>
      <c r="E7" s="5"/>
      <c r="F7" s="5"/>
      <c r="G7" s="5" t="s">
        <v>59</v>
      </c>
      <c r="H7" s="5" t="s">
        <v>132</v>
      </c>
      <c r="I7" s="6">
        <v>45055</v>
      </c>
      <c r="J7" s="10">
        <v>458000</v>
      </c>
      <c r="K7" s="10">
        <v>458000</v>
      </c>
      <c r="L7" s="5" t="s">
        <v>47</v>
      </c>
      <c r="M7" s="5" t="s">
        <v>194</v>
      </c>
      <c r="N7" s="5"/>
      <c r="O7" s="5"/>
      <c r="P7" s="5"/>
      <c r="Q7" s="5" t="s">
        <v>48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/>
      <c r="X7" s="10">
        <v>0</v>
      </c>
      <c r="Y7" s="5"/>
      <c r="Z7" s="10">
        <v>0</v>
      </c>
      <c r="AA7" s="10">
        <v>0</v>
      </c>
      <c r="AB7" s="5"/>
      <c r="AC7" s="5"/>
      <c r="AD7" s="5"/>
      <c r="AE7" s="5"/>
      <c r="AF7" s="5"/>
      <c r="AG7" s="5"/>
      <c r="AH7" s="6">
        <v>45055</v>
      </c>
      <c r="AI7" s="5"/>
      <c r="AJ7" s="5"/>
      <c r="AK7" s="5"/>
      <c r="AL7" s="5" t="s">
        <v>49</v>
      </c>
      <c r="AM7" s="5"/>
      <c r="AN7" s="5"/>
      <c r="AO7" s="5"/>
      <c r="AP7" s="10">
        <v>0</v>
      </c>
      <c r="AQ7" s="10">
        <v>0</v>
      </c>
      <c r="AR7" s="5"/>
      <c r="AS7" s="5">
        <v>20232305</v>
      </c>
    </row>
    <row r="8" spans="1:45" hidden="1" x14ac:dyDescent="0.25">
      <c r="A8" s="5">
        <v>900960789</v>
      </c>
      <c r="B8" s="5" t="s">
        <v>8</v>
      </c>
      <c r="C8" s="5" t="s">
        <v>9</v>
      </c>
      <c r="D8" s="5">
        <v>9357</v>
      </c>
      <c r="E8" s="5"/>
      <c r="F8" s="5"/>
      <c r="G8" s="5" t="s">
        <v>60</v>
      </c>
      <c r="H8" s="5" t="s">
        <v>133</v>
      </c>
      <c r="I8" s="6">
        <v>45055</v>
      </c>
      <c r="J8" s="10">
        <v>458000</v>
      </c>
      <c r="K8" s="10">
        <v>458000</v>
      </c>
      <c r="L8" s="5" t="s">
        <v>47</v>
      </c>
      <c r="M8" s="5" t="s">
        <v>194</v>
      </c>
      <c r="N8" s="5"/>
      <c r="O8" s="5"/>
      <c r="P8" s="5"/>
      <c r="Q8" s="5" t="s">
        <v>48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/>
      <c r="X8" s="10">
        <v>0</v>
      </c>
      <c r="Y8" s="5"/>
      <c r="Z8" s="10">
        <v>0</v>
      </c>
      <c r="AA8" s="10">
        <v>0</v>
      </c>
      <c r="AB8" s="5"/>
      <c r="AC8" s="5"/>
      <c r="AD8" s="5"/>
      <c r="AE8" s="5"/>
      <c r="AF8" s="5"/>
      <c r="AG8" s="5"/>
      <c r="AH8" s="6">
        <v>45055</v>
      </c>
      <c r="AI8" s="5"/>
      <c r="AJ8" s="5"/>
      <c r="AK8" s="5"/>
      <c r="AL8" s="5" t="s">
        <v>49</v>
      </c>
      <c r="AM8" s="5"/>
      <c r="AN8" s="5"/>
      <c r="AO8" s="5"/>
      <c r="AP8" s="10">
        <v>0</v>
      </c>
      <c r="AQ8" s="10">
        <v>0</v>
      </c>
      <c r="AR8" s="5"/>
      <c r="AS8" s="5">
        <v>20232305</v>
      </c>
    </row>
    <row r="9" spans="1:45" hidden="1" x14ac:dyDescent="0.25">
      <c r="A9" s="5">
        <v>900960789</v>
      </c>
      <c r="B9" s="5" t="s">
        <v>8</v>
      </c>
      <c r="C9" s="5" t="s">
        <v>9</v>
      </c>
      <c r="D9" s="5">
        <v>9363</v>
      </c>
      <c r="E9" s="5"/>
      <c r="F9" s="5"/>
      <c r="G9" s="5" t="s">
        <v>61</v>
      </c>
      <c r="H9" s="5" t="s">
        <v>134</v>
      </c>
      <c r="I9" s="6">
        <v>45056</v>
      </c>
      <c r="J9" s="10">
        <v>815360</v>
      </c>
      <c r="K9" s="10">
        <v>0</v>
      </c>
      <c r="L9" s="5" t="s">
        <v>47</v>
      </c>
      <c r="M9" s="5" t="s">
        <v>194</v>
      </c>
      <c r="N9" s="5"/>
      <c r="O9" s="5"/>
      <c r="P9" s="5"/>
      <c r="Q9" s="5" t="s">
        <v>48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/>
      <c r="X9" s="10">
        <v>0</v>
      </c>
      <c r="Y9" s="5"/>
      <c r="Z9" s="10">
        <v>0</v>
      </c>
      <c r="AA9" s="10">
        <v>0</v>
      </c>
      <c r="AB9" s="5"/>
      <c r="AC9" s="5"/>
      <c r="AD9" s="5"/>
      <c r="AE9" s="5"/>
      <c r="AF9" s="5"/>
      <c r="AG9" s="5"/>
      <c r="AH9" s="6">
        <v>45056</v>
      </c>
      <c r="AI9" s="5"/>
      <c r="AJ9" s="5"/>
      <c r="AK9" s="5"/>
      <c r="AL9" s="5" t="s">
        <v>49</v>
      </c>
      <c r="AM9" s="5"/>
      <c r="AN9" s="5"/>
      <c r="AO9" s="5"/>
      <c r="AP9" s="10">
        <v>0</v>
      </c>
      <c r="AQ9" s="10">
        <v>0</v>
      </c>
      <c r="AR9" s="5"/>
      <c r="AS9" s="5">
        <v>20232305</v>
      </c>
    </row>
    <row r="10" spans="1:45" hidden="1" x14ac:dyDescent="0.25">
      <c r="A10" s="5">
        <v>900960789</v>
      </c>
      <c r="B10" s="5" t="s">
        <v>8</v>
      </c>
      <c r="C10" s="5" t="s">
        <v>9</v>
      </c>
      <c r="D10" s="5">
        <v>9364</v>
      </c>
      <c r="E10" s="5"/>
      <c r="F10" s="5"/>
      <c r="G10" s="5" t="s">
        <v>62</v>
      </c>
      <c r="H10" s="5" t="s">
        <v>135</v>
      </c>
      <c r="I10" s="6">
        <v>45056</v>
      </c>
      <c r="J10" s="10">
        <v>176400</v>
      </c>
      <c r="K10" s="10">
        <v>0</v>
      </c>
      <c r="L10" s="5" t="s">
        <v>47</v>
      </c>
      <c r="M10" s="5" t="s">
        <v>194</v>
      </c>
      <c r="N10" s="5"/>
      <c r="O10" s="5"/>
      <c r="P10" s="5"/>
      <c r="Q10" s="5" t="s">
        <v>48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/>
      <c r="X10" s="10">
        <v>0</v>
      </c>
      <c r="Y10" s="5"/>
      <c r="Z10" s="10">
        <v>0</v>
      </c>
      <c r="AA10" s="10">
        <v>0</v>
      </c>
      <c r="AB10" s="5"/>
      <c r="AC10" s="5"/>
      <c r="AD10" s="5"/>
      <c r="AE10" s="5"/>
      <c r="AF10" s="5"/>
      <c r="AG10" s="5"/>
      <c r="AH10" s="6">
        <v>45056</v>
      </c>
      <c r="AI10" s="5"/>
      <c r="AJ10" s="5"/>
      <c r="AK10" s="5"/>
      <c r="AL10" s="5" t="s">
        <v>49</v>
      </c>
      <c r="AM10" s="5"/>
      <c r="AN10" s="5"/>
      <c r="AO10" s="5"/>
      <c r="AP10" s="10">
        <v>0</v>
      </c>
      <c r="AQ10" s="10">
        <v>0</v>
      </c>
      <c r="AR10" s="5"/>
      <c r="AS10" s="5">
        <v>20232305</v>
      </c>
    </row>
    <row r="11" spans="1:45" hidden="1" x14ac:dyDescent="0.25">
      <c r="A11" s="5">
        <v>900960789</v>
      </c>
      <c r="B11" s="5" t="s">
        <v>8</v>
      </c>
      <c r="C11" s="5" t="s">
        <v>9</v>
      </c>
      <c r="D11" s="5">
        <v>8490</v>
      </c>
      <c r="E11" s="5" t="s">
        <v>9</v>
      </c>
      <c r="F11" s="5">
        <v>8490</v>
      </c>
      <c r="G11" s="5" t="s">
        <v>63</v>
      </c>
      <c r="H11" s="5" t="s">
        <v>136</v>
      </c>
      <c r="I11" s="6">
        <v>44964</v>
      </c>
      <c r="J11" s="10">
        <v>272000</v>
      </c>
      <c r="K11" s="10">
        <v>0</v>
      </c>
      <c r="L11" s="5"/>
      <c r="M11" s="5" t="s">
        <v>197</v>
      </c>
      <c r="N11" s="5"/>
      <c r="O11" s="5"/>
      <c r="P11" s="5"/>
      <c r="Q11" s="5" t="s">
        <v>50</v>
      </c>
      <c r="R11" s="10">
        <v>272000</v>
      </c>
      <c r="S11" s="10">
        <v>0</v>
      </c>
      <c r="T11" s="10">
        <v>0</v>
      </c>
      <c r="U11" s="10">
        <v>0</v>
      </c>
      <c r="V11" s="10">
        <v>0</v>
      </c>
      <c r="W11" s="10"/>
      <c r="X11" s="10">
        <v>0</v>
      </c>
      <c r="Y11" s="5"/>
      <c r="Z11" s="10">
        <v>272000</v>
      </c>
      <c r="AA11" s="10">
        <v>0</v>
      </c>
      <c r="AB11" s="5"/>
      <c r="AC11" s="5"/>
      <c r="AD11" s="5"/>
      <c r="AE11" s="5"/>
      <c r="AF11" s="15">
        <v>999999999999999</v>
      </c>
      <c r="AG11" s="5"/>
      <c r="AH11" s="6">
        <v>44964</v>
      </c>
      <c r="AI11" s="5"/>
      <c r="AJ11" s="5">
        <v>2</v>
      </c>
      <c r="AK11" s="5"/>
      <c r="AL11" s="5" t="s">
        <v>49</v>
      </c>
      <c r="AM11" s="5">
        <v>1</v>
      </c>
      <c r="AN11" s="5">
        <v>20230331</v>
      </c>
      <c r="AO11" s="5">
        <v>20230307</v>
      </c>
      <c r="AP11" s="10">
        <v>272000</v>
      </c>
      <c r="AQ11" s="10">
        <v>0</v>
      </c>
      <c r="AR11" s="5"/>
      <c r="AS11" s="5">
        <v>20232305</v>
      </c>
    </row>
    <row r="12" spans="1:45" x14ac:dyDescent="0.25">
      <c r="A12" s="5">
        <v>900960789</v>
      </c>
      <c r="B12" s="5" t="s">
        <v>8</v>
      </c>
      <c r="C12" s="5" t="s">
        <v>9</v>
      </c>
      <c r="D12" s="5">
        <v>8491</v>
      </c>
      <c r="E12" s="5" t="s">
        <v>9</v>
      </c>
      <c r="F12" s="5">
        <v>8491</v>
      </c>
      <c r="G12" s="5" t="s">
        <v>64</v>
      </c>
      <c r="H12" s="5" t="s">
        <v>137</v>
      </c>
      <c r="I12" s="6">
        <v>44964</v>
      </c>
      <c r="J12" s="10">
        <v>458000</v>
      </c>
      <c r="K12" s="10">
        <v>0</v>
      </c>
      <c r="L12" s="5"/>
      <c r="M12" s="5" t="s">
        <v>197</v>
      </c>
      <c r="N12" s="5"/>
      <c r="O12" s="5"/>
      <c r="P12" s="5"/>
      <c r="Q12" s="5" t="s">
        <v>50</v>
      </c>
      <c r="R12" s="10">
        <v>458000</v>
      </c>
      <c r="S12" s="10">
        <v>0</v>
      </c>
      <c r="T12" s="10">
        <v>0</v>
      </c>
      <c r="U12" s="10">
        <v>0</v>
      </c>
      <c r="V12" s="10">
        <v>0</v>
      </c>
      <c r="W12" s="10"/>
      <c r="X12" s="10">
        <v>0</v>
      </c>
      <c r="Y12" s="5"/>
      <c r="Z12" s="10">
        <v>458000</v>
      </c>
      <c r="AA12" s="10">
        <v>0</v>
      </c>
      <c r="AB12" s="5"/>
      <c r="AC12" s="5"/>
      <c r="AD12" s="5"/>
      <c r="AE12" s="5"/>
      <c r="AF12" s="15">
        <v>999999999999999</v>
      </c>
      <c r="AG12" s="5"/>
      <c r="AH12" s="6">
        <v>44964</v>
      </c>
      <c r="AI12" s="5"/>
      <c r="AJ12" s="5">
        <v>2</v>
      </c>
      <c r="AK12" s="5"/>
      <c r="AL12" s="5" t="s">
        <v>49</v>
      </c>
      <c r="AM12" s="5">
        <v>1</v>
      </c>
      <c r="AN12" s="5">
        <v>20230331</v>
      </c>
      <c r="AO12" s="5">
        <v>20230307</v>
      </c>
      <c r="AP12" s="10">
        <v>458000</v>
      </c>
      <c r="AQ12" s="10">
        <v>0</v>
      </c>
      <c r="AR12" s="5"/>
      <c r="AS12" s="5">
        <v>20232305</v>
      </c>
    </row>
    <row r="13" spans="1:45" x14ac:dyDescent="0.25">
      <c r="A13" s="5">
        <v>900960789</v>
      </c>
      <c r="B13" s="5" t="s">
        <v>8</v>
      </c>
      <c r="C13" s="5" t="s">
        <v>9</v>
      </c>
      <c r="D13" s="5">
        <v>8492</v>
      </c>
      <c r="E13" s="5" t="s">
        <v>9</v>
      </c>
      <c r="F13" s="5">
        <v>8492</v>
      </c>
      <c r="G13" s="5" t="s">
        <v>65</v>
      </c>
      <c r="H13" s="5" t="s">
        <v>138</v>
      </c>
      <c r="I13" s="6">
        <v>44964</v>
      </c>
      <c r="J13" s="10">
        <v>458000</v>
      </c>
      <c r="K13" s="10">
        <v>0</v>
      </c>
      <c r="L13" s="5"/>
      <c r="M13" s="5" t="s">
        <v>197</v>
      </c>
      <c r="N13" s="5"/>
      <c r="O13" s="5"/>
      <c r="P13" s="5"/>
      <c r="Q13" s="5" t="s">
        <v>50</v>
      </c>
      <c r="R13" s="10">
        <v>458000</v>
      </c>
      <c r="S13" s="10">
        <v>0</v>
      </c>
      <c r="T13" s="10">
        <v>0</v>
      </c>
      <c r="U13" s="10">
        <v>0</v>
      </c>
      <c r="V13" s="10">
        <v>0</v>
      </c>
      <c r="W13" s="10"/>
      <c r="X13" s="10">
        <v>0</v>
      </c>
      <c r="Y13" s="5"/>
      <c r="Z13" s="10">
        <v>458000</v>
      </c>
      <c r="AA13" s="10">
        <v>0</v>
      </c>
      <c r="AB13" s="5"/>
      <c r="AC13" s="5"/>
      <c r="AD13" s="5"/>
      <c r="AE13" s="5"/>
      <c r="AF13" s="15">
        <v>999999999999999</v>
      </c>
      <c r="AG13" s="5"/>
      <c r="AH13" s="6">
        <v>44964</v>
      </c>
      <c r="AI13" s="5"/>
      <c r="AJ13" s="5">
        <v>2</v>
      </c>
      <c r="AK13" s="5"/>
      <c r="AL13" s="5" t="s">
        <v>49</v>
      </c>
      <c r="AM13" s="5">
        <v>1</v>
      </c>
      <c r="AN13" s="5">
        <v>20230331</v>
      </c>
      <c r="AO13" s="5">
        <v>20230307</v>
      </c>
      <c r="AP13" s="10">
        <v>458000</v>
      </c>
      <c r="AQ13" s="10">
        <v>0</v>
      </c>
      <c r="AR13" s="5"/>
      <c r="AS13" s="5">
        <v>20232305</v>
      </c>
    </row>
    <row r="14" spans="1:45" x14ac:dyDescent="0.25">
      <c r="A14" s="5">
        <v>900960789</v>
      </c>
      <c r="B14" s="5" t="s">
        <v>8</v>
      </c>
      <c r="C14" s="5" t="s">
        <v>9</v>
      </c>
      <c r="D14" s="5">
        <v>8493</v>
      </c>
      <c r="E14" s="5" t="s">
        <v>9</v>
      </c>
      <c r="F14" s="5">
        <v>8493</v>
      </c>
      <c r="G14" s="5" t="s">
        <v>66</v>
      </c>
      <c r="H14" s="5" t="s">
        <v>139</v>
      </c>
      <c r="I14" s="6">
        <v>44964</v>
      </c>
      <c r="J14" s="10">
        <v>458000</v>
      </c>
      <c r="K14" s="10">
        <v>0</v>
      </c>
      <c r="L14" s="5"/>
      <c r="M14" s="5" t="s">
        <v>197</v>
      </c>
      <c r="N14" s="5"/>
      <c r="O14" s="5"/>
      <c r="P14" s="5"/>
      <c r="Q14" s="5" t="s">
        <v>50</v>
      </c>
      <c r="R14" s="10">
        <v>458000</v>
      </c>
      <c r="S14" s="10">
        <v>0</v>
      </c>
      <c r="T14" s="10">
        <v>0</v>
      </c>
      <c r="U14" s="10">
        <v>0</v>
      </c>
      <c r="V14" s="10">
        <v>0</v>
      </c>
      <c r="W14" s="10"/>
      <c r="X14" s="10">
        <v>0</v>
      </c>
      <c r="Y14" s="5"/>
      <c r="Z14" s="10">
        <v>458000</v>
      </c>
      <c r="AA14" s="10">
        <v>0</v>
      </c>
      <c r="AB14" s="5"/>
      <c r="AC14" s="5"/>
      <c r="AD14" s="5"/>
      <c r="AE14" s="5"/>
      <c r="AF14" s="15">
        <v>999999999999999</v>
      </c>
      <c r="AG14" s="5"/>
      <c r="AH14" s="6">
        <v>44964</v>
      </c>
      <c r="AI14" s="5"/>
      <c r="AJ14" s="5">
        <v>2</v>
      </c>
      <c r="AK14" s="5"/>
      <c r="AL14" s="5" t="s">
        <v>49</v>
      </c>
      <c r="AM14" s="5">
        <v>1</v>
      </c>
      <c r="AN14" s="5">
        <v>20230331</v>
      </c>
      <c r="AO14" s="5">
        <v>20230307</v>
      </c>
      <c r="AP14" s="10">
        <v>458000</v>
      </c>
      <c r="AQ14" s="10">
        <v>0</v>
      </c>
      <c r="AR14" s="5"/>
      <c r="AS14" s="5">
        <v>20232305</v>
      </c>
    </row>
    <row r="15" spans="1:45" x14ac:dyDescent="0.25">
      <c r="A15" s="5">
        <v>900960789</v>
      </c>
      <c r="B15" s="5" t="s">
        <v>8</v>
      </c>
      <c r="C15" s="5" t="s">
        <v>9</v>
      </c>
      <c r="D15" s="5">
        <v>8494</v>
      </c>
      <c r="E15" s="5" t="s">
        <v>9</v>
      </c>
      <c r="F15" s="5">
        <v>8494</v>
      </c>
      <c r="G15" s="5" t="s">
        <v>67</v>
      </c>
      <c r="H15" s="5" t="s">
        <v>140</v>
      </c>
      <c r="I15" s="6">
        <v>44964</v>
      </c>
      <c r="J15" s="10">
        <v>458000</v>
      </c>
      <c r="K15" s="10">
        <v>0</v>
      </c>
      <c r="L15" s="5"/>
      <c r="M15" s="5" t="s">
        <v>197</v>
      </c>
      <c r="N15" s="5"/>
      <c r="O15" s="5"/>
      <c r="P15" s="5"/>
      <c r="Q15" s="5" t="s">
        <v>50</v>
      </c>
      <c r="R15" s="10">
        <v>458000</v>
      </c>
      <c r="S15" s="10">
        <v>0</v>
      </c>
      <c r="T15" s="10">
        <v>0</v>
      </c>
      <c r="U15" s="10">
        <v>0</v>
      </c>
      <c r="V15" s="10">
        <v>0</v>
      </c>
      <c r="W15" s="10"/>
      <c r="X15" s="10">
        <v>0</v>
      </c>
      <c r="Y15" s="5"/>
      <c r="Z15" s="10">
        <v>458000</v>
      </c>
      <c r="AA15" s="10">
        <v>0</v>
      </c>
      <c r="AB15" s="5"/>
      <c r="AC15" s="5"/>
      <c r="AD15" s="5"/>
      <c r="AE15" s="5"/>
      <c r="AF15" s="15">
        <v>999999999999999</v>
      </c>
      <c r="AG15" s="5"/>
      <c r="AH15" s="6">
        <v>44964</v>
      </c>
      <c r="AI15" s="5"/>
      <c r="AJ15" s="5">
        <v>2</v>
      </c>
      <c r="AK15" s="5"/>
      <c r="AL15" s="5" t="s">
        <v>49</v>
      </c>
      <c r="AM15" s="5">
        <v>1</v>
      </c>
      <c r="AN15" s="5">
        <v>20230331</v>
      </c>
      <c r="AO15" s="5">
        <v>20230307</v>
      </c>
      <c r="AP15" s="10">
        <v>458000</v>
      </c>
      <c r="AQ15" s="10">
        <v>0</v>
      </c>
      <c r="AR15" s="5"/>
      <c r="AS15" s="5">
        <v>20232305</v>
      </c>
    </row>
    <row r="16" spans="1:45" x14ac:dyDescent="0.25">
      <c r="A16" s="5">
        <v>900960789</v>
      </c>
      <c r="B16" s="5" t="s">
        <v>8</v>
      </c>
      <c r="C16" s="5" t="s">
        <v>9</v>
      </c>
      <c r="D16" s="5">
        <v>8495</v>
      </c>
      <c r="E16" s="5" t="s">
        <v>9</v>
      </c>
      <c r="F16" s="5">
        <v>8495</v>
      </c>
      <c r="G16" s="5" t="s">
        <v>68</v>
      </c>
      <c r="H16" s="5" t="s">
        <v>141</v>
      </c>
      <c r="I16" s="6">
        <v>44964</v>
      </c>
      <c r="J16" s="10">
        <v>458000</v>
      </c>
      <c r="K16" s="10">
        <v>0</v>
      </c>
      <c r="L16" s="5"/>
      <c r="M16" s="5" t="s">
        <v>197</v>
      </c>
      <c r="N16" s="5"/>
      <c r="O16" s="5"/>
      <c r="P16" s="5"/>
      <c r="Q16" s="5" t="s">
        <v>50</v>
      </c>
      <c r="R16" s="10">
        <v>458000</v>
      </c>
      <c r="S16" s="10">
        <v>0</v>
      </c>
      <c r="T16" s="10">
        <v>0</v>
      </c>
      <c r="U16" s="10">
        <v>0</v>
      </c>
      <c r="V16" s="10">
        <v>0</v>
      </c>
      <c r="W16" s="10"/>
      <c r="X16" s="10">
        <v>0</v>
      </c>
      <c r="Y16" s="5"/>
      <c r="Z16" s="10">
        <v>458000</v>
      </c>
      <c r="AA16" s="10">
        <v>0</v>
      </c>
      <c r="AB16" s="5"/>
      <c r="AC16" s="5"/>
      <c r="AD16" s="5"/>
      <c r="AE16" s="5"/>
      <c r="AF16" s="15">
        <v>999999999999999</v>
      </c>
      <c r="AG16" s="5"/>
      <c r="AH16" s="6">
        <v>44964</v>
      </c>
      <c r="AI16" s="5"/>
      <c r="AJ16" s="5">
        <v>2</v>
      </c>
      <c r="AK16" s="5"/>
      <c r="AL16" s="5" t="s">
        <v>49</v>
      </c>
      <c r="AM16" s="5">
        <v>1</v>
      </c>
      <c r="AN16" s="5">
        <v>20230331</v>
      </c>
      <c r="AO16" s="5">
        <v>20230307</v>
      </c>
      <c r="AP16" s="10">
        <v>458000</v>
      </c>
      <c r="AQ16" s="10">
        <v>0</v>
      </c>
      <c r="AR16" s="5"/>
      <c r="AS16" s="5">
        <v>20232305</v>
      </c>
    </row>
    <row r="17" spans="1:45" x14ac:dyDescent="0.25">
      <c r="A17" s="5">
        <v>900960789</v>
      </c>
      <c r="B17" s="5" t="s">
        <v>8</v>
      </c>
      <c r="C17" s="5" t="s">
        <v>9</v>
      </c>
      <c r="D17" s="5">
        <v>8496</v>
      </c>
      <c r="E17" s="5" t="s">
        <v>9</v>
      </c>
      <c r="F17" s="5">
        <v>8496</v>
      </c>
      <c r="G17" s="5" t="s">
        <v>69</v>
      </c>
      <c r="H17" s="5" t="s">
        <v>142</v>
      </c>
      <c r="I17" s="6">
        <v>44964</v>
      </c>
      <c r="J17" s="10">
        <v>458000</v>
      </c>
      <c r="K17" s="10">
        <v>0</v>
      </c>
      <c r="L17" s="5"/>
      <c r="M17" s="5" t="s">
        <v>197</v>
      </c>
      <c r="N17" s="5"/>
      <c r="O17" s="5"/>
      <c r="P17" s="5"/>
      <c r="Q17" s="5" t="s">
        <v>50</v>
      </c>
      <c r="R17" s="10">
        <v>458000</v>
      </c>
      <c r="S17" s="10">
        <v>0</v>
      </c>
      <c r="T17" s="10">
        <v>0</v>
      </c>
      <c r="U17" s="10">
        <v>0</v>
      </c>
      <c r="V17" s="10">
        <v>0</v>
      </c>
      <c r="W17" s="10"/>
      <c r="X17" s="10">
        <v>0</v>
      </c>
      <c r="Y17" s="5"/>
      <c r="Z17" s="10">
        <v>458000</v>
      </c>
      <c r="AA17" s="10">
        <v>0</v>
      </c>
      <c r="AB17" s="5"/>
      <c r="AC17" s="5"/>
      <c r="AD17" s="5"/>
      <c r="AE17" s="5"/>
      <c r="AF17" s="15">
        <v>999999999999999</v>
      </c>
      <c r="AG17" s="5"/>
      <c r="AH17" s="6">
        <v>44964</v>
      </c>
      <c r="AI17" s="5"/>
      <c r="AJ17" s="5">
        <v>2</v>
      </c>
      <c r="AK17" s="5"/>
      <c r="AL17" s="5" t="s">
        <v>49</v>
      </c>
      <c r="AM17" s="5">
        <v>1</v>
      </c>
      <c r="AN17" s="5">
        <v>20230331</v>
      </c>
      <c r="AO17" s="5">
        <v>20230307</v>
      </c>
      <c r="AP17" s="10">
        <v>458000</v>
      </c>
      <c r="AQ17" s="10">
        <v>0</v>
      </c>
      <c r="AR17" s="5"/>
      <c r="AS17" s="5">
        <v>20232305</v>
      </c>
    </row>
    <row r="18" spans="1:45" x14ac:dyDescent="0.25">
      <c r="A18" s="5">
        <v>900960789</v>
      </c>
      <c r="B18" s="5" t="s">
        <v>8</v>
      </c>
      <c r="C18" s="5" t="s">
        <v>9</v>
      </c>
      <c r="D18" s="5">
        <v>8497</v>
      </c>
      <c r="E18" s="5" t="s">
        <v>9</v>
      </c>
      <c r="F18" s="5">
        <v>8497</v>
      </c>
      <c r="G18" s="5" t="s">
        <v>70</v>
      </c>
      <c r="H18" s="5" t="s">
        <v>143</v>
      </c>
      <c r="I18" s="6">
        <v>44964</v>
      </c>
      <c r="J18" s="10">
        <v>458000</v>
      </c>
      <c r="K18" s="10">
        <v>0</v>
      </c>
      <c r="L18" s="5"/>
      <c r="M18" s="5" t="s">
        <v>197</v>
      </c>
      <c r="N18" s="5"/>
      <c r="O18" s="5"/>
      <c r="P18" s="5"/>
      <c r="Q18" s="5" t="s">
        <v>50</v>
      </c>
      <c r="R18" s="10">
        <v>458000</v>
      </c>
      <c r="S18" s="10">
        <v>0</v>
      </c>
      <c r="T18" s="10">
        <v>0</v>
      </c>
      <c r="U18" s="10">
        <v>0</v>
      </c>
      <c r="V18" s="10">
        <v>0</v>
      </c>
      <c r="W18" s="10"/>
      <c r="X18" s="10">
        <v>0</v>
      </c>
      <c r="Y18" s="5"/>
      <c r="Z18" s="10">
        <v>458000</v>
      </c>
      <c r="AA18" s="10">
        <v>0</v>
      </c>
      <c r="AB18" s="5"/>
      <c r="AC18" s="5"/>
      <c r="AD18" s="5"/>
      <c r="AE18" s="5"/>
      <c r="AF18" s="15">
        <v>999999999999999</v>
      </c>
      <c r="AG18" s="5"/>
      <c r="AH18" s="6">
        <v>44964</v>
      </c>
      <c r="AI18" s="5"/>
      <c r="AJ18" s="5">
        <v>2</v>
      </c>
      <c r="AK18" s="5"/>
      <c r="AL18" s="5" t="s">
        <v>49</v>
      </c>
      <c r="AM18" s="5">
        <v>1</v>
      </c>
      <c r="AN18" s="5">
        <v>20230331</v>
      </c>
      <c r="AO18" s="5">
        <v>20230307</v>
      </c>
      <c r="AP18" s="10">
        <v>458000</v>
      </c>
      <c r="AQ18" s="10">
        <v>0</v>
      </c>
      <c r="AR18" s="5"/>
      <c r="AS18" s="5">
        <v>20232305</v>
      </c>
    </row>
    <row r="19" spans="1:45" x14ac:dyDescent="0.25">
      <c r="A19" s="5">
        <v>900960789</v>
      </c>
      <c r="B19" s="5" t="s">
        <v>8</v>
      </c>
      <c r="C19" s="5" t="s">
        <v>9</v>
      </c>
      <c r="D19" s="5">
        <v>8498</v>
      </c>
      <c r="E19" s="5" t="s">
        <v>9</v>
      </c>
      <c r="F19" s="5">
        <v>8498</v>
      </c>
      <c r="G19" s="5" t="s">
        <v>71</v>
      </c>
      <c r="H19" s="5" t="s">
        <v>144</v>
      </c>
      <c r="I19" s="6">
        <v>44964</v>
      </c>
      <c r="J19" s="10">
        <v>458000</v>
      </c>
      <c r="K19" s="10">
        <v>0</v>
      </c>
      <c r="L19" s="5"/>
      <c r="M19" s="5" t="s">
        <v>197</v>
      </c>
      <c r="N19" s="5"/>
      <c r="O19" s="5"/>
      <c r="P19" s="5"/>
      <c r="Q19" s="5" t="s">
        <v>50</v>
      </c>
      <c r="R19" s="10">
        <v>458000</v>
      </c>
      <c r="S19" s="10">
        <v>0</v>
      </c>
      <c r="T19" s="10">
        <v>0</v>
      </c>
      <c r="U19" s="10">
        <v>0</v>
      </c>
      <c r="V19" s="10">
        <v>0</v>
      </c>
      <c r="W19" s="10"/>
      <c r="X19" s="10">
        <v>0</v>
      </c>
      <c r="Y19" s="5"/>
      <c r="Z19" s="10">
        <v>458000</v>
      </c>
      <c r="AA19" s="10">
        <v>0</v>
      </c>
      <c r="AB19" s="5"/>
      <c r="AC19" s="5"/>
      <c r="AD19" s="5"/>
      <c r="AE19" s="5"/>
      <c r="AF19" s="15">
        <v>999999999999999</v>
      </c>
      <c r="AG19" s="5"/>
      <c r="AH19" s="6">
        <v>44964</v>
      </c>
      <c r="AI19" s="5"/>
      <c r="AJ19" s="5">
        <v>2</v>
      </c>
      <c r="AK19" s="5"/>
      <c r="AL19" s="5" t="s">
        <v>49</v>
      </c>
      <c r="AM19" s="5">
        <v>1</v>
      </c>
      <c r="AN19" s="5">
        <v>20230331</v>
      </c>
      <c r="AO19" s="5">
        <v>20230307</v>
      </c>
      <c r="AP19" s="10">
        <v>458000</v>
      </c>
      <c r="AQ19" s="10">
        <v>0</v>
      </c>
      <c r="AR19" s="5"/>
      <c r="AS19" s="5">
        <v>20232305</v>
      </c>
    </row>
    <row r="20" spans="1:45" x14ac:dyDescent="0.25">
      <c r="A20" s="5">
        <v>900960789</v>
      </c>
      <c r="B20" s="5" t="s">
        <v>8</v>
      </c>
      <c r="C20" s="5" t="s">
        <v>9</v>
      </c>
      <c r="D20" s="5">
        <v>8499</v>
      </c>
      <c r="E20" s="5" t="s">
        <v>9</v>
      </c>
      <c r="F20" s="5">
        <v>8499</v>
      </c>
      <c r="G20" s="5" t="s">
        <v>72</v>
      </c>
      <c r="H20" s="5" t="s">
        <v>145</v>
      </c>
      <c r="I20" s="6">
        <v>44964</v>
      </c>
      <c r="J20" s="10">
        <v>458000</v>
      </c>
      <c r="K20" s="10">
        <v>0</v>
      </c>
      <c r="L20" s="5"/>
      <c r="M20" s="5" t="s">
        <v>197</v>
      </c>
      <c r="N20" s="5"/>
      <c r="O20" s="5"/>
      <c r="P20" s="5"/>
      <c r="Q20" s="5" t="s">
        <v>50</v>
      </c>
      <c r="R20" s="10">
        <v>458000</v>
      </c>
      <c r="S20" s="10">
        <v>0</v>
      </c>
      <c r="T20" s="10">
        <v>0</v>
      </c>
      <c r="U20" s="10">
        <v>0</v>
      </c>
      <c r="V20" s="10">
        <v>0</v>
      </c>
      <c r="W20" s="10"/>
      <c r="X20" s="10">
        <v>0</v>
      </c>
      <c r="Y20" s="5"/>
      <c r="Z20" s="10">
        <v>458000</v>
      </c>
      <c r="AA20" s="10">
        <v>0</v>
      </c>
      <c r="AB20" s="5"/>
      <c r="AC20" s="5"/>
      <c r="AD20" s="5"/>
      <c r="AE20" s="5"/>
      <c r="AF20" s="15">
        <v>999999999999999</v>
      </c>
      <c r="AG20" s="5"/>
      <c r="AH20" s="6">
        <v>44964</v>
      </c>
      <c r="AI20" s="5"/>
      <c r="AJ20" s="5">
        <v>2</v>
      </c>
      <c r="AK20" s="5"/>
      <c r="AL20" s="5" t="s">
        <v>49</v>
      </c>
      <c r="AM20" s="5">
        <v>1</v>
      </c>
      <c r="AN20" s="5">
        <v>20230331</v>
      </c>
      <c r="AO20" s="5">
        <v>20230307</v>
      </c>
      <c r="AP20" s="10">
        <v>458000</v>
      </c>
      <c r="AQ20" s="10">
        <v>0</v>
      </c>
      <c r="AR20" s="5"/>
      <c r="AS20" s="5">
        <v>20232305</v>
      </c>
    </row>
    <row r="21" spans="1:45" x14ac:dyDescent="0.25">
      <c r="A21" s="5">
        <v>900960789</v>
      </c>
      <c r="B21" s="5" t="s">
        <v>8</v>
      </c>
      <c r="C21" s="5" t="s">
        <v>9</v>
      </c>
      <c r="D21" s="5">
        <v>8500</v>
      </c>
      <c r="E21" s="5" t="s">
        <v>9</v>
      </c>
      <c r="F21" s="5">
        <v>8500</v>
      </c>
      <c r="G21" s="5" t="s">
        <v>73</v>
      </c>
      <c r="H21" s="5" t="s">
        <v>146</v>
      </c>
      <c r="I21" s="6">
        <v>44964</v>
      </c>
      <c r="J21" s="10">
        <v>458000</v>
      </c>
      <c r="K21" s="10">
        <v>0</v>
      </c>
      <c r="L21" s="5"/>
      <c r="M21" s="5" t="s">
        <v>197</v>
      </c>
      <c r="N21" s="5"/>
      <c r="O21" s="5"/>
      <c r="P21" s="5"/>
      <c r="Q21" s="5" t="s">
        <v>50</v>
      </c>
      <c r="R21" s="10">
        <v>458000</v>
      </c>
      <c r="S21" s="10">
        <v>0</v>
      </c>
      <c r="T21" s="10">
        <v>0</v>
      </c>
      <c r="U21" s="10">
        <v>0</v>
      </c>
      <c r="V21" s="10">
        <v>0</v>
      </c>
      <c r="W21" s="10"/>
      <c r="X21" s="10">
        <v>0</v>
      </c>
      <c r="Y21" s="5"/>
      <c r="Z21" s="10">
        <v>458000</v>
      </c>
      <c r="AA21" s="10">
        <v>0</v>
      </c>
      <c r="AB21" s="5"/>
      <c r="AC21" s="5"/>
      <c r="AD21" s="5"/>
      <c r="AE21" s="5"/>
      <c r="AF21" s="15">
        <v>999999999999999</v>
      </c>
      <c r="AG21" s="5"/>
      <c r="AH21" s="6">
        <v>44964</v>
      </c>
      <c r="AI21" s="5"/>
      <c r="AJ21" s="5">
        <v>2</v>
      </c>
      <c r="AK21" s="5"/>
      <c r="AL21" s="5" t="s">
        <v>49</v>
      </c>
      <c r="AM21" s="5">
        <v>1</v>
      </c>
      <c r="AN21" s="5">
        <v>20230331</v>
      </c>
      <c r="AO21" s="5">
        <v>20230307</v>
      </c>
      <c r="AP21" s="10">
        <v>458000</v>
      </c>
      <c r="AQ21" s="10">
        <v>0</v>
      </c>
      <c r="AR21" s="5"/>
      <c r="AS21" s="5">
        <v>20232305</v>
      </c>
    </row>
    <row r="22" spans="1:45" x14ac:dyDescent="0.25">
      <c r="A22" s="5">
        <v>900960789</v>
      </c>
      <c r="B22" s="5" t="s">
        <v>8</v>
      </c>
      <c r="C22" s="5" t="s">
        <v>9</v>
      </c>
      <c r="D22" s="5">
        <v>8501</v>
      </c>
      <c r="E22" s="5" t="s">
        <v>9</v>
      </c>
      <c r="F22" s="5">
        <v>8501</v>
      </c>
      <c r="G22" s="5" t="s">
        <v>74</v>
      </c>
      <c r="H22" s="5" t="s">
        <v>147</v>
      </c>
      <c r="I22" s="6">
        <v>44964</v>
      </c>
      <c r="J22" s="10">
        <v>458000</v>
      </c>
      <c r="K22" s="10">
        <v>0</v>
      </c>
      <c r="L22" s="5"/>
      <c r="M22" s="5" t="s">
        <v>197</v>
      </c>
      <c r="N22" s="5"/>
      <c r="O22" s="5"/>
      <c r="P22" s="5"/>
      <c r="Q22" s="5" t="s">
        <v>50</v>
      </c>
      <c r="R22" s="10">
        <v>458000</v>
      </c>
      <c r="S22" s="10">
        <v>0</v>
      </c>
      <c r="T22" s="10">
        <v>0</v>
      </c>
      <c r="U22" s="10">
        <v>0</v>
      </c>
      <c r="V22" s="10">
        <v>0</v>
      </c>
      <c r="W22" s="10"/>
      <c r="X22" s="10">
        <v>0</v>
      </c>
      <c r="Y22" s="5"/>
      <c r="Z22" s="10">
        <v>458000</v>
      </c>
      <c r="AA22" s="10">
        <v>0</v>
      </c>
      <c r="AB22" s="5"/>
      <c r="AC22" s="5"/>
      <c r="AD22" s="5"/>
      <c r="AE22" s="5"/>
      <c r="AF22" s="15">
        <v>999999999999999</v>
      </c>
      <c r="AG22" s="5"/>
      <c r="AH22" s="6">
        <v>44964</v>
      </c>
      <c r="AI22" s="5"/>
      <c r="AJ22" s="5">
        <v>2</v>
      </c>
      <c r="AK22" s="5"/>
      <c r="AL22" s="5" t="s">
        <v>49</v>
      </c>
      <c r="AM22" s="5">
        <v>1</v>
      </c>
      <c r="AN22" s="5">
        <v>20230331</v>
      </c>
      <c r="AO22" s="5">
        <v>20230307</v>
      </c>
      <c r="AP22" s="10">
        <v>458000</v>
      </c>
      <c r="AQ22" s="10">
        <v>0</v>
      </c>
      <c r="AR22" s="5"/>
      <c r="AS22" s="5">
        <v>20232305</v>
      </c>
    </row>
    <row r="23" spans="1:45" x14ac:dyDescent="0.25">
      <c r="A23" s="5">
        <v>900960789</v>
      </c>
      <c r="B23" s="5" t="s">
        <v>8</v>
      </c>
      <c r="C23" s="5" t="s">
        <v>9</v>
      </c>
      <c r="D23" s="5">
        <v>8502</v>
      </c>
      <c r="E23" s="5" t="s">
        <v>9</v>
      </c>
      <c r="F23" s="5">
        <v>8502</v>
      </c>
      <c r="G23" s="5" t="s">
        <v>75</v>
      </c>
      <c r="H23" s="5" t="s">
        <v>148</v>
      </c>
      <c r="I23" s="6">
        <v>44964</v>
      </c>
      <c r="J23" s="10">
        <v>458000</v>
      </c>
      <c r="K23" s="10">
        <v>0</v>
      </c>
      <c r="L23" s="5"/>
      <c r="M23" s="5" t="s">
        <v>197</v>
      </c>
      <c r="N23" s="5"/>
      <c r="O23" s="5"/>
      <c r="P23" s="5"/>
      <c r="Q23" s="5" t="s">
        <v>50</v>
      </c>
      <c r="R23" s="10">
        <v>458000</v>
      </c>
      <c r="S23" s="10">
        <v>0</v>
      </c>
      <c r="T23" s="10">
        <v>0</v>
      </c>
      <c r="U23" s="10">
        <v>0</v>
      </c>
      <c r="V23" s="10">
        <v>0</v>
      </c>
      <c r="W23" s="10"/>
      <c r="X23" s="10">
        <v>0</v>
      </c>
      <c r="Y23" s="5"/>
      <c r="Z23" s="10">
        <v>458000</v>
      </c>
      <c r="AA23" s="10">
        <v>0</v>
      </c>
      <c r="AB23" s="5"/>
      <c r="AC23" s="5"/>
      <c r="AD23" s="5"/>
      <c r="AE23" s="5"/>
      <c r="AF23" s="15">
        <v>999999999999999</v>
      </c>
      <c r="AG23" s="5"/>
      <c r="AH23" s="6">
        <v>44964</v>
      </c>
      <c r="AI23" s="5"/>
      <c r="AJ23" s="5">
        <v>2</v>
      </c>
      <c r="AK23" s="5"/>
      <c r="AL23" s="5" t="s">
        <v>49</v>
      </c>
      <c r="AM23" s="5">
        <v>1</v>
      </c>
      <c r="AN23" s="5">
        <v>20230331</v>
      </c>
      <c r="AO23" s="5">
        <v>20230307</v>
      </c>
      <c r="AP23" s="10">
        <v>458000</v>
      </c>
      <c r="AQ23" s="10">
        <v>0</v>
      </c>
      <c r="AR23" s="5"/>
      <c r="AS23" s="5">
        <v>20232305</v>
      </c>
    </row>
    <row r="24" spans="1:45" x14ac:dyDescent="0.25">
      <c r="A24" s="5">
        <v>900960789</v>
      </c>
      <c r="B24" s="5" t="s">
        <v>8</v>
      </c>
      <c r="C24" s="5" t="s">
        <v>9</v>
      </c>
      <c r="D24" s="5">
        <v>8503</v>
      </c>
      <c r="E24" s="5" t="s">
        <v>9</v>
      </c>
      <c r="F24" s="5">
        <v>8503</v>
      </c>
      <c r="G24" s="5" t="s">
        <v>76</v>
      </c>
      <c r="H24" s="5" t="s">
        <v>149</v>
      </c>
      <c r="I24" s="6">
        <v>44964</v>
      </c>
      <c r="J24" s="10">
        <v>458000</v>
      </c>
      <c r="K24" s="10">
        <v>0</v>
      </c>
      <c r="L24" s="5"/>
      <c r="M24" s="5" t="s">
        <v>197</v>
      </c>
      <c r="N24" s="5"/>
      <c r="O24" s="5"/>
      <c r="P24" s="5"/>
      <c r="Q24" s="5" t="s">
        <v>50</v>
      </c>
      <c r="R24" s="10">
        <v>458000</v>
      </c>
      <c r="S24" s="10">
        <v>0</v>
      </c>
      <c r="T24" s="10">
        <v>0</v>
      </c>
      <c r="U24" s="10">
        <v>0</v>
      </c>
      <c r="V24" s="10">
        <v>0</v>
      </c>
      <c r="W24" s="10"/>
      <c r="X24" s="10">
        <v>0</v>
      </c>
      <c r="Y24" s="5"/>
      <c r="Z24" s="10">
        <v>458000</v>
      </c>
      <c r="AA24" s="10">
        <v>0</v>
      </c>
      <c r="AB24" s="5"/>
      <c r="AC24" s="5"/>
      <c r="AD24" s="5"/>
      <c r="AE24" s="5"/>
      <c r="AF24" s="15">
        <v>999999999999999</v>
      </c>
      <c r="AG24" s="5"/>
      <c r="AH24" s="6">
        <v>44964</v>
      </c>
      <c r="AI24" s="5"/>
      <c r="AJ24" s="5">
        <v>2</v>
      </c>
      <c r="AK24" s="5"/>
      <c r="AL24" s="5" t="s">
        <v>49</v>
      </c>
      <c r="AM24" s="5">
        <v>1</v>
      </c>
      <c r="AN24" s="5">
        <v>20230331</v>
      </c>
      <c r="AO24" s="5">
        <v>20230307</v>
      </c>
      <c r="AP24" s="10">
        <v>458000</v>
      </c>
      <c r="AQ24" s="10">
        <v>0</v>
      </c>
      <c r="AR24" s="5"/>
      <c r="AS24" s="5">
        <v>20232305</v>
      </c>
    </row>
    <row r="25" spans="1:45" x14ac:dyDescent="0.25">
      <c r="A25" s="5">
        <v>900960789</v>
      </c>
      <c r="B25" s="5" t="s">
        <v>8</v>
      </c>
      <c r="C25" s="5" t="s">
        <v>9</v>
      </c>
      <c r="D25" s="5">
        <v>8504</v>
      </c>
      <c r="E25" s="5" t="s">
        <v>9</v>
      </c>
      <c r="F25" s="5">
        <v>8504</v>
      </c>
      <c r="G25" s="5" t="s">
        <v>77</v>
      </c>
      <c r="H25" s="5" t="s">
        <v>150</v>
      </c>
      <c r="I25" s="6">
        <v>44964</v>
      </c>
      <c r="J25" s="10">
        <v>458000</v>
      </c>
      <c r="K25" s="10">
        <v>0</v>
      </c>
      <c r="L25" s="5"/>
      <c r="M25" s="5" t="s">
        <v>197</v>
      </c>
      <c r="N25" s="5"/>
      <c r="O25" s="5"/>
      <c r="P25" s="5"/>
      <c r="Q25" s="5" t="s">
        <v>50</v>
      </c>
      <c r="R25" s="10">
        <v>458000</v>
      </c>
      <c r="S25" s="10">
        <v>0</v>
      </c>
      <c r="T25" s="10">
        <v>0</v>
      </c>
      <c r="U25" s="10">
        <v>0</v>
      </c>
      <c r="V25" s="10">
        <v>0</v>
      </c>
      <c r="W25" s="10"/>
      <c r="X25" s="10">
        <v>0</v>
      </c>
      <c r="Y25" s="5"/>
      <c r="Z25" s="10">
        <v>458000</v>
      </c>
      <c r="AA25" s="10">
        <v>0</v>
      </c>
      <c r="AB25" s="5"/>
      <c r="AC25" s="5"/>
      <c r="AD25" s="5"/>
      <c r="AE25" s="5"/>
      <c r="AF25" s="15">
        <v>999999999999999</v>
      </c>
      <c r="AG25" s="5"/>
      <c r="AH25" s="6">
        <v>44964</v>
      </c>
      <c r="AI25" s="5"/>
      <c r="AJ25" s="5">
        <v>2</v>
      </c>
      <c r="AK25" s="5"/>
      <c r="AL25" s="5" t="s">
        <v>49</v>
      </c>
      <c r="AM25" s="5">
        <v>1</v>
      </c>
      <c r="AN25" s="5">
        <v>20230331</v>
      </c>
      <c r="AO25" s="5">
        <v>20230307</v>
      </c>
      <c r="AP25" s="10">
        <v>458000</v>
      </c>
      <c r="AQ25" s="10">
        <v>0</v>
      </c>
      <c r="AR25" s="5"/>
      <c r="AS25" s="5">
        <v>20232305</v>
      </c>
    </row>
    <row r="26" spans="1:45" x14ac:dyDescent="0.25">
      <c r="A26" s="5">
        <v>900960789</v>
      </c>
      <c r="B26" s="5" t="s">
        <v>8</v>
      </c>
      <c r="C26" s="5" t="s">
        <v>9</v>
      </c>
      <c r="D26" s="5">
        <v>8505</v>
      </c>
      <c r="E26" s="5" t="s">
        <v>9</v>
      </c>
      <c r="F26" s="5">
        <v>8505</v>
      </c>
      <c r="G26" s="5" t="s">
        <v>78</v>
      </c>
      <c r="H26" s="5" t="s">
        <v>151</v>
      </c>
      <c r="I26" s="6">
        <v>44964</v>
      </c>
      <c r="J26" s="10">
        <v>458000</v>
      </c>
      <c r="K26" s="10">
        <v>0</v>
      </c>
      <c r="L26" s="5"/>
      <c r="M26" s="5" t="s">
        <v>197</v>
      </c>
      <c r="N26" s="5"/>
      <c r="O26" s="5"/>
      <c r="P26" s="5"/>
      <c r="Q26" s="5" t="s">
        <v>50</v>
      </c>
      <c r="R26" s="10">
        <v>458000</v>
      </c>
      <c r="S26" s="10">
        <v>0</v>
      </c>
      <c r="T26" s="10">
        <v>0</v>
      </c>
      <c r="U26" s="10">
        <v>0</v>
      </c>
      <c r="V26" s="10">
        <v>0</v>
      </c>
      <c r="W26" s="10"/>
      <c r="X26" s="10">
        <v>0</v>
      </c>
      <c r="Y26" s="5"/>
      <c r="Z26" s="10">
        <v>458000</v>
      </c>
      <c r="AA26" s="10">
        <v>0</v>
      </c>
      <c r="AB26" s="5"/>
      <c r="AC26" s="5"/>
      <c r="AD26" s="5"/>
      <c r="AE26" s="5"/>
      <c r="AF26" s="15">
        <v>999999999999999</v>
      </c>
      <c r="AG26" s="5"/>
      <c r="AH26" s="6">
        <v>44964</v>
      </c>
      <c r="AI26" s="5"/>
      <c r="AJ26" s="5">
        <v>2</v>
      </c>
      <c r="AK26" s="5"/>
      <c r="AL26" s="5" t="s">
        <v>49</v>
      </c>
      <c r="AM26" s="5">
        <v>1</v>
      </c>
      <c r="AN26" s="5">
        <v>20230331</v>
      </c>
      <c r="AO26" s="5">
        <v>20230307</v>
      </c>
      <c r="AP26" s="10">
        <v>458000</v>
      </c>
      <c r="AQ26" s="10">
        <v>0</v>
      </c>
      <c r="AR26" s="5"/>
      <c r="AS26" s="5">
        <v>20232305</v>
      </c>
    </row>
    <row r="27" spans="1:45" x14ac:dyDescent="0.25">
      <c r="A27" s="5">
        <v>900960789</v>
      </c>
      <c r="B27" s="5" t="s">
        <v>8</v>
      </c>
      <c r="C27" s="5" t="s">
        <v>9</v>
      </c>
      <c r="D27" s="5">
        <v>8506</v>
      </c>
      <c r="E27" s="5" t="s">
        <v>9</v>
      </c>
      <c r="F27" s="5">
        <v>8506</v>
      </c>
      <c r="G27" s="5" t="s">
        <v>79</v>
      </c>
      <c r="H27" s="5" t="s">
        <v>152</v>
      </c>
      <c r="I27" s="6">
        <v>44964</v>
      </c>
      <c r="J27" s="10">
        <v>458000</v>
      </c>
      <c r="K27" s="10">
        <v>0</v>
      </c>
      <c r="L27" s="5"/>
      <c r="M27" s="5" t="s">
        <v>197</v>
      </c>
      <c r="N27" s="5"/>
      <c r="O27" s="5"/>
      <c r="P27" s="5"/>
      <c r="Q27" s="5" t="s">
        <v>50</v>
      </c>
      <c r="R27" s="10">
        <v>458000</v>
      </c>
      <c r="S27" s="10">
        <v>0</v>
      </c>
      <c r="T27" s="10">
        <v>0</v>
      </c>
      <c r="U27" s="10">
        <v>0</v>
      </c>
      <c r="V27" s="10">
        <v>0</v>
      </c>
      <c r="W27" s="10"/>
      <c r="X27" s="10">
        <v>0</v>
      </c>
      <c r="Y27" s="5"/>
      <c r="Z27" s="10">
        <v>458000</v>
      </c>
      <c r="AA27" s="10">
        <v>0</v>
      </c>
      <c r="AB27" s="5"/>
      <c r="AC27" s="5"/>
      <c r="AD27" s="5"/>
      <c r="AE27" s="5"/>
      <c r="AF27" s="15">
        <v>999999999999999</v>
      </c>
      <c r="AG27" s="5"/>
      <c r="AH27" s="6">
        <v>44964</v>
      </c>
      <c r="AI27" s="5"/>
      <c r="AJ27" s="5">
        <v>2</v>
      </c>
      <c r="AK27" s="5"/>
      <c r="AL27" s="5" t="s">
        <v>49</v>
      </c>
      <c r="AM27" s="5">
        <v>1</v>
      </c>
      <c r="AN27" s="5">
        <v>20230331</v>
      </c>
      <c r="AO27" s="5">
        <v>20230307</v>
      </c>
      <c r="AP27" s="10">
        <v>458000</v>
      </c>
      <c r="AQ27" s="10">
        <v>0</v>
      </c>
      <c r="AR27" s="5"/>
      <c r="AS27" s="5">
        <v>20232305</v>
      </c>
    </row>
    <row r="28" spans="1:45" x14ac:dyDescent="0.25">
      <c r="A28" s="5">
        <v>900960789</v>
      </c>
      <c r="B28" s="5" t="s">
        <v>8</v>
      </c>
      <c r="C28" s="5" t="s">
        <v>9</v>
      </c>
      <c r="D28" s="5">
        <v>8507</v>
      </c>
      <c r="E28" s="5" t="s">
        <v>9</v>
      </c>
      <c r="F28" s="5">
        <v>8507</v>
      </c>
      <c r="G28" s="5" t="s">
        <v>80</v>
      </c>
      <c r="H28" s="5" t="s">
        <v>153</v>
      </c>
      <c r="I28" s="6">
        <v>44964</v>
      </c>
      <c r="J28" s="10">
        <v>458000</v>
      </c>
      <c r="K28" s="10">
        <v>0</v>
      </c>
      <c r="L28" s="5"/>
      <c r="M28" s="5" t="s">
        <v>197</v>
      </c>
      <c r="N28" s="5"/>
      <c r="O28" s="5"/>
      <c r="P28" s="5"/>
      <c r="Q28" s="5" t="s">
        <v>50</v>
      </c>
      <c r="R28" s="10">
        <v>458000</v>
      </c>
      <c r="S28" s="10">
        <v>0</v>
      </c>
      <c r="T28" s="10">
        <v>0</v>
      </c>
      <c r="U28" s="10">
        <v>0</v>
      </c>
      <c r="V28" s="10">
        <v>0</v>
      </c>
      <c r="W28" s="10"/>
      <c r="X28" s="10">
        <v>0</v>
      </c>
      <c r="Y28" s="5"/>
      <c r="Z28" s="10">
        <v>458000</v>
      </c>
      <c r="AA28" s="10">
        <v>0</v>
      </c>
      <c r="AB28" s="5"/>
      <c r="AC28" s="5"/>
      <c r="AD28" s="5"/>
      <c r="AE28" s="5"/>
      <c r="AF28" s="15">
        <v>999999999999999</v>
      </c>
      <c r="AG28" s="5"/>
      <c r="AH28" s="6">
        <v>44964</v>
      </c>
      <c r="AI28" s="5"/>
      <c r="AJ28" s="5">
        <v>2</v>
      </c>
      <c r="AK28" s="5"/>
      <c r="AL28" s="5" t="s">
        <v>49</v>
      </c>
      <c r="AM28" s="5">
        <v>1</v>
      </c>
      <c r="AN28" s="5">
        <v>20230331</v>
      </c>
      <c r="AO28" s="5">
        <v>20230307</v>
      </c>
      <c r="AP28" s="10">
        <v>458000</v>
      </c>
      <c r="AQ28" s="10">
        <v>0</v>
      </c>
      <c r="AR28" s="5"/>
      <c r="AS28" s="5">
        <v>20232305</v>
      </c>
    </row>
    <row r="29" spans="1:45" x14ac:dyDescent="0.25">
      <c r="A29" s="5">
        <v>900960789</v>
      </c>
      <c r="B29" s="5" t="s">
        <v>8</v>
      </c>
      <c r="C29" s="5" t="s">
        <v>9</v>
      </c>
      <c r="D29" s="5">
        <v>8508</v>
      </c>
      <c r="E29" s="5" t="s">
        <v>9</v>
      </c>
      <c r="F29" s="5">
        <v>8508</v>
      </c>
      <c r="G29" s="5" t="s">
        <v>81</v>
      </c>
      <c r="H29" s="5" t="s">
        <v>154</v>
      </c>
      <c r="I29" s="6">
        <v>44964</v>
      </c>
      <c r="J29" s="10">
        <v>458000</v>
      </c>
      <c r="K29" s="10">
        <v>0</v>
      </c>
      <c r="L29" s="5"/>
      <c r="M29" s="5" t="s">
        <v>197</v>
      </c>
      <c r="N29" s="5"/>
      <c r="O29" s="5"/>
      <c r="P29" s="5"/>
      <c r="Q29" s="5" t="s">
        <v>50</v>
      </c>
      <c r="R29" s="10">
        <v>458000</v>
      </c>
      <c r="S29" s="10">
        <v>0</v>
      </c>
      <c r="T29" s="10">
        <v>0</v>
      </c>
      <c r="U29" s="10">
        <v>0</v>
      </c>
      <c r="V29" s="10">
        <v>0</v>
      </c>
      <c r="W29" s="10"/>
      <c r="X29" s="10">
        <v>0</v>
      </c>
      <c r="Y29" s="5"/>
      <c r="Z29" s="10">
        <v>458000</v>
      </c>
      <c r="AA29" s="10">
        <v>0</v>
      </c>
      <c r="AB29" s="5"/>
      <c r="AC29" s="5"/>
      <c r="AD29" s="5"/>
      <c r="AE29" s="5"/>
      <c r="AF29" s="15">
        <v>999999999999999</v>
      </c>
      <c r="AG29" s="5"/>
      <c r="AH29" s="6">
        <v>44964</v>
      </c>
      <c r="AI29" s="5"/>
      <c r="AJ29" s="5">
        <v>2</v>
      </c>
      <c r="AK29" s="5"/>
      <c r="AL29" s="5" t="s">
        <v>49</v>
      </c>
      <c r="AM29" s="5">
        <v>1</v>
      </c>
      <c r="AN29" s="5">
        <v>20230331</v>
      </c>
      <c r="AO29" s="5">
        <v>20230307</v>
      </c>
      <c r="AP29" s="10">
        <v>458000</v>
      </c>
      <c r="AQ29" s="10">
        <v>0</v>
      </c>
      <c r="AR29" s="5"/>
      <c r="AS29" s="5">
        <v>20232305</v>
      </c>
    </row>
    <row r="30" spans="1:45" x14ac:dyDescent="0.25">
      <c r="A30" s="5">
        <v>900960789</v>
      </c>
      <c r="B30" s="5" t="s">
        <v>8</v>
      </c>
      <c r="C30" s="5" t="s">
        <v>9</v>
      </c>
      <c r="D30" s="5">
        <v>8509</v>
      </c>
      <c r="E30" s="5" t="s">
        <v>9</v>
      </c>
      <c r="F30" s="5">
        <v>8509</v>
      </c>
      <c r="G30" s="5" t="s">
        <v>82</v>
      </c>
      <c r="H30" s="5" t="s">
        <v>155</v>
      </c>
      <c r="I30" s="6">
        <v>44964</v>
      </c>
      <c r="J30" s="10">
        <v>458000</v>
      </c>
      <c r="K30" s="10">
        <v>0</v>
      </c>
      <c r="L30" s="5"/>
      <c r="M30" s="5" t="s">
        <v>197</v>
      </c>
      <c r="N30" s="5"/>
      <c r="O30" s="5"/>
      <c r="P30" s="5"/>
      <c r="Q30" s="5" t="s">
        <v>50</v>
      </c>
      <c r="R30" s="10">
        <v>458000</v>
      </c>
      <c r="S30" s="10">
        <v>0</v>
      </c>
      <c r="T30" s="10">
        <v>0</v>
      </c>
      <c r="U30" s="10">
        <v>0</v>
      </c>
      <c r="V30" s="10">
        <v>0</v>
      </c>
      <c r="W30" s="10"/>
      <c r="X30" s="10">
        <v>0</v>
      </c>
      <c r="Y30" s="5"/>
      <c r="Z30" s="10">
        <v>458000</v>
      </c>
      <c r="AA30" s="10">
        <v>0</v>
      </c>
      <c r="AB30" s="5"/>
      <c r="AC30" s="5"/>
      <c r="AD30" s="5"/>
      <c r="AE30" s="5"/>
      <c r="AF30" s="15">
        <v>999999999999999</v>
      </c>
      <c r="AG30" s="5"/>
      <c r="AH30" s="6">
        <v>44964</v>
      </c>
      <c r="AI30" s="5"/>
      <c r="AJ30" s="5">
        <v>2</v>
      </c>
      <c r="AK30" s="5"/>
      <c r="AL30" s="5" t="s">
        <v>49</v>
      </c>
      <c r="AM30" s="5">
        <v>1</v>
      </c>
      <c r="AN30" s="5">
        <v>20230331</v>
      </c>
      <c r="AO30" s="5">
        <v>20230307</v>
      </c>
      <c r="AP30" s="10">
        <v>458000</v>
      </c>
      <c r="AQ30" s="10">
        <v>0</v>
      </c>
      <c r="AR30" s="5"/>
      <c r="AS30" s="5">
        <v>20232305</v>
      </c>
    </row>
    <row r="31" spans="1:45" x14ac:dyDescent="0.25">
      <c r="A31" s="5">
        <v>900960789</v>
      </c>
      <c r="B31" s="5" t="s">
        <v>8</v>
      </c>
      <c r="C31" s="5" t="s">
        <v>9</v>
      </c>
      <c r="D31" s="5">
        <v>8510</v>
      </c>
      <c r="E31" s="5" t="s">
        <v>9</v>
      </c>
      <c r="F31" s="5">
        <v>8510</v>
      </c>
      <c r="G31" s="5" t="s">
        <v>83</v>
      </c>
      <c r="H31" s="5" t="s">
        <v>156</v>
      </c>
      <c r="I31" s="6">
        <v>44964</v>
      </c>
      <c r="J31" s="10">
        <v>458000</v>
      </c>
      <c r="K31" s="10">
        <v>0</v>
      </c>
      <c r="L31" s="5"/>
      <c r="M31" s="5" t="s">
        <v>197</v>
      </c>
      <c r="N31" s="5"/>
      <c r="O31" s="5"/>
      <c r="P31" s="5"/>
      <c r="Q31" s="5" t="s">
        <v>50</v>
      </c>
      <c r="R31" s="10">
        <v>458000</v>
      </c>
      <c r="S31" s="10">
        <v>0</v>
      </c>
      <c r="T31" s="10">
        <v>0</v>
      </c>
      <c r="U31" s="10">
        <v>0</v>
      </c>
      <c r="V31" s="10">
        <v>0</v>
      </c>
      <c r="W31" s="10"/>
      <c r="X31" s="10">
        <v>0</v>
      </c>
      <c r="Y31" s="5"/>
      <c r="Z31" s="10">
        <v>458000</v>
      </c>
      <c r="AA31" s="10">
        <v>0</v>
      </c>
      <c r="AB31" s="5"/>
      <c r="AC31" s="5"/>
      <c r="AD31" s="5"/>
      <c r="AE31" s="5"/>
      <c r="AF31" s="15">
        <v>999999999999999</v>
      </c>
      <c r="AG31" s="5"/>
      <c r="AH31" s="6">
        <v>44964</v>
      </c>
      <c r="AI31" s="5"/>
      <c r="AJ31" s="5">
        <v>2</v>
      </c>
      <c r="AK31" s="5"/>
      <c r="AL31" s="5" t="s">
        <v>49</v>
      </c>
      <c r="AM31" s="5">
        <v>1</v>
      </c>
      <c r="AN31" s="5">
        <v>20230331</v>
      </c>
      <c r="AO31" s="5">
        <v>20230307</v>
      </c>
      <c r="AP31" s="10">
        <v>458000</v>
      </c>
      <c r="AQ31" s="10">
        <v>0</v>
      </c>
      <c r="AR31" s="5"/>
      <c r="AS31" s="5">
        <v>20232305</v>
      </c>
    </row>
    <row r="32" spans="1:45" x14ac:dyDescent="0.25">
      <c r="A32" s="5">
        <v>900960789</v>
      </c>
      <c r="B32" s="5" t="s">
        <v>8</v>
      </c>
      <c r="C32" s="5" t="s">
        <v>9</v>
      </c>
      <c r="D32" s="5">
        <v>8511</v>
      </c>
      <c r="E32" s="5" t="s">
        <v>9</v>
      </c>
      <c r="F32" s="5">
        <v>8511</v>
      </c>
      <c r="G32" s="5" t="s">
        <v>84</v>
      </c>
      <c r="H32" s="5" t="s">
        <v>157</v>
      </c>
      <c r="I32" s="6">
        <v>44964</v>
      </c>
      <c r="J32" s="10">
        <v>458000</v>
      </c>
      <c r="K32" s="10">
        <v>0</v>
      </c>
      <c r="L32" s="5"/>
      <c r="M32" s="5" t="s">
        <v>197</v>
      </c>
      <c r="N32" s="5"/>
      <c r="O32" s="5"/>
      <c r="P32" s="5"/>
      <c r="Q32" s="5" t="s">
        <v>50</v>
      </c>
      <c r="R32" s="10">
        <v>458000</v>
      </c>
      <c r="S32" s="10">
        <v>0</v>
      </c>
      <c r="T32" s="10">
        <v>0</v>
      </c>
      <c r="U32" s="10">
        <v>0</v>
      </c>
      <c r="V32" s="10">
        <v>0</v>
      </c>
      <c r="W32" s="10"/>
      <c r="X32" s="10">
        <v>0</v>
      </c>
      <c r="Y32" s="5"/>
      <c r="Z32" s="10">
        <v>458000</v>
      </c>
      <c r="AA32" s="10">
        <v>0</v>
      </c>
      <c r="AB32" s="5"/>
      <c r="AC32" s="5"/>
      <c r="AD32" s="5"/>
      <c r="AE32" s="5"/>
      <c r="AF32" s="15">
        <v>999999999999999</v>
      </c>
      <c r="AG32" s="5"/>
      <c r="AH32" s="6">
        <v>44964</v>
      </c>
      <c r="AI32" s="5"/>
      <c r="AJ32" s="5">
        <v>2</v>
      </c>
      <c r="AK32" s="5"/>
      <c r="AL32" s="5" t="s">
        <v>49</v>
      </c>
      <c r="AM32" s="5">
        <v>1</v>
      </c>
      <c r="AN32" s="5">
        <v>20230331</v>
      </c>
      <c r="AO32" s="5">
        <v>20230307</v>
      </c>
      <c r="AP32" s="10">
        <v>458000</v>
      </c>
      <c r="AQ32" s="10">
        <v>0</v>
      </c>
      <c r="AR32" s="5"/>
      <c r="AS32" s="5">
        <v>20232305</v>
      </c>
    </row>
    <row r="33" spans="1:45" x14ac:dyDescent="0.25">
      <c r="A33" s="5">
        <v>900960789</v>
      </c>
      <c r="B33" s="5" t="s">
        <v>8</v>
      </c>
      <c r="C33" s="5" t="s">
        <v>9</v>
      </c>
      <c r="D33" s="5">
        <v>8512</v>
      </c>
      <c r="E33" s="5" t="s">
        <v>9</v>
      </c>
      <c r="F33" s="5">
        <v>8512</v>
      </c>
      <c r="G33" s="5" t="s">
        <v>85</v>
      </c>
      <c r="H33" s="5" t="s">
        <v>158</v>
      </c>
      <c r="I33" s="6">
        <v>44964</v>
      </c>
      <c r="J33" s="10">
        <v>458000</v>
      </c>
      <c r="K33" s="10">
        <v>0</v>
      </c>
      <c r="L33" s="5"/>
      <c r="M33" s="5" t="s">
        <v>197</v>
      </c>
      <c r="N33" s="5"/>
      <c r="O33" s="5"/>
      <c r="P33" s="5"/>
      <c r="Q33" s="5" t="s">
        <v>50</v>
      </c>
      <c r="R33" s="10">
        <v>458000</v>
      </c>
      <c r="S33" s="10">
        <v>0</v>
      </c>
      <c r="T33" s="10">
        <v>0</v>
      </c>
      <c r="U33" s="10">
        <v>0</v>
      </c>
      <c r="V33" s="10">
        <v>0</v>
      </c>
      <c r="W33" s="10"/>
      <c r="X33" s="10">
        <v>0</v>
      </c>
      <c r="Y33" s="5"/>
      <c r="Z33" s="10">
        <v>458000</v>
      </c>
      <c r="AA33" s="10">
        <v>0</v>
      </c>
      <c r="AB33" s="5"/>
      <c r="AC33" s="5"/>
      <c r="AD33" s="5"/>
      <c r="AE33" s="5"/>
      <c r="AF33" s="15">
        <v>999999999999999</v>
      </c>
      <c r="AG33" s="5"/>
      <c r="AH33" s="6">
        <v>44964</v>
      </c>
      <c r="AI33" s="5"/>
      <c r="AJ33" s="5">
        <v>2</v>
      </c>
      <c r="AK33" s="5"/>
      <c r="AL33" s="5" t="s">
        <v>49</v>
      </c>
      <c r="AM33" s="5">
        <v>1</v>
      </c>
      <c r="AN33" s="5">
        <v>20230331</v>
      </c>
      <c r="AO33" s="5">
        <v>20230307</v>
      </c>
      <c r="AP33" s="10">
        <v>458000</v>
      </c>
      <c r="AQ33" s="10">
        <v>0</v>
      </c>
      <c r="AR33" s="5"/>
      <c r="AS33" s="5">
        <v>20232305</v>
      </c>
    </row>
    <row r="34" spans="1:45" x14ac:dyDescent="0.25">
      <c r="A34" s="5">
        <v>900960789</v>
      </c>
      <c r="B34" s="5" t="s">
        <v>8</v>
      </c>
      <c r="C34" s="5" t="s">
        <v>9</v>
      </c>
      <c r="D34" s="5">
        <v>8513</v>
      </c>
      <c r="E34" s="5" t="s">
        <v>9</v>
      </c>
      <c r="F34" s="5">
        <v>8513</v>
      </c>
      <c r="G34" s="5" t="s">
        <v>86</v>
      </c>
      <c r="H34" s="5" t="s">
        <v>159</v>
      </c>
      <c r="I34" s="6">
        <v>44964</v>
      </c>
      <c r="J34" s="10">
        <v>458000</v>
      </c>
      <c r="K34" s="10">
        <v>0</v>
      </c>
      <c r="L34" s="5"/>
      <c r="M34" s="5" t="s">
        <v>197</v>
      </c>
      <c r="N34" s="5"/>
      <c r="O34" s="5"/>
      <c r="P34" s="5"/>
      <c r="Q34" s="5" t="s">
        <v>50</v>
      </c>
      <c r="R34" s="10">
        <v>458000</v>
      </c>
      <c r="S34" s="10">
        <v>0</v>
      </c>
      <c r="T34" s="10">
        <v>0</v>
      </c>
      <c r="U34" s="10">
        <v>0</v>
      </c>
      <c r="V34" s="10">
        <v>0</v>
      </c>
      <c r="W34" s="10"/>
      <c r="X34" s="10">
        <v>0</v>
      </c>
      <c r="Y34" s="5"/>
      <c r="Z34" s="10">
        <v>458000</v>
      </c>
      <c r="AA34" s="10">
        <v>0</v>
      </c>
      <c r="AB34" s="5"/>
      <c r="AC34" s="5"/>
      <c r="AD34" s="5"/>
      <c r="AE34" s="5"/>
      <c r="AF34" s="15">
        <v>999999999999999</v>
      </c>
      <c r="AG34" s="5"/>
      <c r="AH34" s="6">
        <v>44964</v>
      </c>
      <c r="AI34" s="5"/>
      <c r="AJ34" s="5">
        <v>2</v>
      </c>
      <c r="AK34" s="5"/>
      <c r="AL34" s="5" t="s">
        <v>49</v>
      </c>
      <c r="AM34" s="5">
        <v>1</v>
      </c>
      <c r="AN34" s="5">
        <v>20230331</v>
      </c>
      <c r="AO34" s="5">
        <v>20230307</v>
      </c>
      <c r="AP34" s="10">
        <v>458000</v>
      </c>
      <c r="AQ34" s="10">
        <v>0</v>
      </c>
      <c r="AR34" s="5"/>
      <c r="AS34" s="5">
        <v>20232305</v>
      </c>
    </row>
    <row r="35" spans="1:45" x14ac:dyDescent="0.25">
      <c r="A35" s="5">
        <v>900960789</v>
      </c>
      <c r="B35" s="5" t="s">
        <v>8</v>
      </c>
      <c r="C35" s="5" t="s">
        <v>9</v>
      </c>
      <c r="D35" s="5">
        <v>8514</v>
      </c>
      <c r="E35" s="5" t="s">
        <v>9</v>
      </c>
      <c r="F35" s="5">
        <v>8514</v>
      </c>
      <c r="G35" s="5" t="s">
        <v>87</v>
      </c>
      <c r="H35" s="5" t="s">
        <v>160</v>
      </c>
      <c r="I35" s="6">
        <v>44964</v>
      </c>
      <c r="J35" s="10">
        <v>458000</v>
      </c>
      <c r="K35" s="10">
        <v>0</v>
      </c>
      <c r="L35" s="5"/>
      <c r="M35" s="5" t="s">
        <v>197</v>
      </c>
      <c r="N35" s="5"/>
      <c r="O35" s="5"/>
      <c r="P35" s="5"/>
      <c r="Q35" s="5" t="s">
        <v>50</v>
      </c>
      <c r="R35" s="10">
        <v>458000</v>
      </c>
      <c r="S35" s="10">
        <v>0</v>
      </c>
      <c r="T35" s="10">
        <v>0</v>
      </c>
      <c r="U35" s="10">
        <v>0</v>
      </c>
      <c r="V35" s="10">
        <v>0</v>
      </c>
      <c r="W35" s="10"/>
      <c r="X35" s="10">
        <v>0</v>
      </c>
      <c r="Y35" s="5"/>
      <c r="Z35" s="10">
        <v>458000</v>
      </c>
      <c r="AA35" s="10">
        <v>0</v>
      </c>
      <c r="AB35" s="5"/>
      <c r="AC35" s="5"/>
      <c r="AD35" s="5"/>
      <c r="AE35" s="5"/>
      <c r="AF35" s="15">
        <v>999999999999999</v>
      </c>
      <c r="AG35" s="5"/>
      <c r="AH35" s="6">
        <v>44964</v>
      </c>
      <c r="AI35" s="5"/>
      <c r="AJ35" s="5">
        <v>2</v>
      </c>
      <c r="AK35" s="5"/>
      <c r="AL35" s="5" t="s">
        <v>49</v>
      </c>
      <c r="AM35" s="5">
        <v>1</v>
      </c>
      <c r="AN35" s="5">
        <v>20230331</v>
      </c>
      <c r="AO35" s="5">
        <v>20230307</v>
      </c>
      <c r="AP35" s="10">
        <v>458000</v>
      </c>
      <c r="AQ35" s="10">
        <v>0</v>
      </c>
      <c r="AR35" s="5"/>
      <c r="AS35" s="5">
        <v>20232305</v>
      </c>
    </row>
    <row r="36" spans="1:45" x14ac:dyDescent="0.25">
      <c r="A36" s="5">
        <v>900960789</v>
      </c>
      <c r="B36" s="5" t="s">
        <v>8</v>
      </c>
      <c r="C36" s="5" t="s">
        <v>9</v>
      </c>
      <c r="D36" s="5">
        <v>8515</v>
      </c>
      <c r="E36" s="5" t="s">
        <v>9</v>
      </c>
      <c r="F36" s="5">
        <v>8515</v>
      </c>
      <c r="G36" s="5" t="s">
        <v>88</v>
      </c>
      <c r="H36" s="5" t="s">
        <v>161</v>
      </c>
      <c r="I36" s="6">
        <v>44964</v>
      </c>
      <c r="J36" s="10">
        <v>458000</v>
      </c>
      <c r="K36" s="10">
        <v>0</v>
      </c>
      <c r="L36" s="5"/>
      <c r="M36" s="5" t="s">
        <v>197</v>
      </c>
      <c r="N36" s="5"/>
      <c r="O36" s="5"/>
      <c r="P36" s="5"/>
      <c r="Q36" s="5" t="s">
        <v>50</v>
      </c>
      <c r="R36" s="10">
        <v>458000</v>
      </c>
      <c r="S36" s="10">
        <v>0</v>
      </c>
      <c r="T36" s="10">
        <v>0</v>
      </c>
      <c r="U36" s="10">
        <v>0</v>
      </c>
      <c r="V36" s="10">
        <v>0</v>
      </c>
      <c r="W36" s="10"/>
      <c r="X36" s="10">
        <v>0</v>
      </c>
      <c r="Y36" s="5"/>
      <c r="Z36" s="10">
        <v>458000</v>
      </c>
      <c r="AA36" s="10">
        <v>0</v>
      </c>
      <c r="AB36" s="5"/>
      <c r="AC36" s="5"/>
      <c r="AD36" s="5"/>
      <c r="AE36" s="5"/>
      <c r="AF36" s="15">
        <v>999999999999999</v>
      </c>
      <c r="AG36" s="5"/>
      <c r="AH36" s="6">
        <v>44964</v>
      </c>
      <c r="AI36" s="5"/>
      <c r="AJ36" s="5">
        <v>2</v>
      </c>
      <c r="AK36" s="5"/>
      <c r="AL36" s="5" t="s">
        <v>49</v>
      </c>
      <c r="AM36" s="5">
        <v>1</v>
      </c>
      <c r="AN36" s="5">
        <v>20230331</v>
      </c>
      <c r="AO36" s="5">
        <v>20230307</v>
      </c>
      <c r="AP36" s="10">
        <v>458000</v>
      </c>
      <c r="AQ36" s="10">
        <v>0</v>
      </c>
      <c r="AR36" s="5"/>
      <c r="AS36" s="5">
        <v>20232305</v>
      </c>
    </row>
    <row r="37" spans="1:45" x14ac:dyDescent="0.25">
      <c r="A37" s="5">
        <v>900960789</v>
      </c>
      <c r="B37" s="5" t="s">
        <v>8</v>
      </c>
      <c r="C37" s="5" t="s">
        <v>9</v>
      </c>
      <c r="D37" s="5">
        <v>8516</v>
      </c>
      <c r="E37" s="5" t="s">
        <v>9</v>
      </c>
      <c r="F37" s="5">
        <v>8516</v>
      </c>
      <c r="G37" s="5" t="s">
        <v>89</v>
      </c>
      <c r="H37" s="5" t="s">
        <v>162</v>
      </c>
      <c r="I37" s="6">
        <v>44964</v>
      </c>
      <c r="J37" s="10">
        <v>458000</v>
      </c>
      <c r="K37" s="10">
        <v>0</v>
      </c>
      <c r="L37" s="5"/>
      <c r="M37" s="5" t="s">
        <v>197</v>
      </c>
      <c r="N37" s="5"/>
      <c r="O37" s="5"/>
      <c r="P37" s="5"/>
      <c r="Q37" s="5" t="s">
        <v>50</v>
      </c>
      <c r="R37" s="10">
        <v>458000</v>
      </c>
      <c r="S37" s="10">
        <v>0</v>
      </c>
      <c r="T37" s="10">
        <v>0</v>
      </c>
      <c r="U37" s="10">
        <v>0</v>
      </c>
      <c r="V37" s="10">
        <v>0</v>
      </c>
      <c r="W37" s="10"/>
      <c r="X37" s="10">
        <v>0</v>
      </c>
      <c r="Y37" s="5"/>
      <c r="Z37" s="10">
        <v>458000</v>
      </c>
      <c r="AA37" s="10">
        <v>0</v>
      </c>
      <c r="AB37" s="5"/>
      <c r="AC37" s="5"/>
      <c r="AD37" s="5"/>
      <c r="AE37" s="5"/>
      <c r="AF37" s="15">
        <v>999999999999999</v>
      </c>
      <c r="AG37" s="5"/>
      <c r="AH37" s="6">
        <v>44964</v>
      </c>
      <c r="AI37" s="5"/>
      <c r="AJ37" s="5">
        <v>2</v>
      </c>
      <c r="AK37" s="5"/>
      <c r="AL37" s="5" t="s">
        <v>49</v>
      </c>
      <c r="AM37" s="5">
        <v>1</v>
      </c>
      <c r="AN37" s="5">
        <v>20230331</v>
      </c>
      <c r="AO37" s="5">
        <v>20230307</v>
      </c>
      <c r="AP37" s="10">
        <v>458000</v>
      </c>
      <c r="AQ37" s="10">
        <v>0</v>
      </c>
      <c r="AR37" s="5"/>
      <c r="AS37" s="5">
        <v>20232305</v>
      </c>
    </row>
    <row r="38" spans="1:45" x14ac:dyDescent="0.25">
      <c r="A38" s="5">
        <v>900960789</v>
      </c>
      <c r="B38" s="5" t="s">
        <v>8</v>
      </c>
      <c r="C38" s="5" t="s">
        <v>9</v>
      </c>
      <c r="D38" s="5">
        <v>8517</v>
      </c>
      <c r="E38" s="5" t="s">
        <v>9</v>
      </c>
      <c r="F38" s="5">
        <v>8517</v>
      </c>
      <c r="G38" s="5" t="s">
        <v>90</v>
      </c>
      <c r="H38" s="5" t="s">
        <v>163</v>
      </c>
      <c r="I38" s="6">
        <v>44964</v>
      </c>
      <c r="J38" s="10">
        <v>458000</v>
      </c>
      <c r="K38" s="10">
        <v>0</v>
      </c>
      <c r="L38" s="5"/>
      <c r="M38" s="5" t="s">
        <v>197</v>
      </c>
      <c r="N38" s="5"/>
      <c r="O38" s="5"/>
      <c r="P38" s="5"/>
      <c r="Q38" s="5" t="s">
        <v>50</v>
      </c>
      <c r="R38" s="10">
        <v>458000</v>
      </c>
      <c r="S38" s="10">
        <v>0</v>
      </c>
      <c r="T38" s="10">
        <v>0</v>
      </c>
      <c r="U38" s="10">
        <v>0</v>
      </c>
      <c r="V38" s="10">
        <v>0</v>
      </c>
      <c r="W38" s="10"/>
      <c r="X38" s="10">
        <v>0</v>
      </c>
      <c r="Y38" s="5"/>
      <c r="Z38" s="10">
        <v>458000</v>
      </c>
      <c r="AA38" s="10">
        <v>0</v>
      </c>
      <c r="AB38" s="5"/>
      <c r="AC38" s="5"/>
      <c r="AD38" s="5"/>
      <c r="AE38" s="5"/>
      <c r="AF38" s="15">
        <v>999999999999999</v>
      </c>
      <c r="AG38" s="5"/>
      <c r="AH38" s="6">
        <v>44964</v>
      </c>
      <c r="AI38" s="5"/>
      <c r="AJ38" s="5">
        <v>2</v>
      </c>
      <c r="AK38" s="5"/>
      <c r="AL38" s="5" t="s">
        <v>49</v>
      </c>
      <c r="AM38" s="5">
        <v>1</v>
      </c>
      <c r="AN38" s="5">
        <v>20230331</v>
      </c>
      <c r="AO38" s="5">
        <v>20230307</v>
      </c>
      <c r="AP38" s="10">
        <v>458000</v>
      </c>
      <c r="AQ38" s="10">
        <v>0</v>
      </c>
      <c r="AR38" s="5"/>
      <c r="AS38" s="5">
        <v>20232305</v>
      </c>
    </row>
    <row r="39" spans="1:45" x14ac:dyDescent="0.25">
      <c r="A39" s="5">
        <v>900960789</v>
      </c>
      <c r="B39" s="5" t="s">
        <v>8</v>
      </c>
      <c r="C39" s="5" t="s">
        <v>9</v>
      </c>
      <c r="D39" s="5">
        <v>8518</v>
      </c>
      <c r="E39" s="5" t="s">
        <v>9</v>
      </c>
      <c r="F39" s="5">
        <v>8518</v>
      </c>
      <c r="G39" s="5" t="s">
        <v>91</v>
      </c>
      <c r="H39" s="5" t="s">
        <v>164</v>
      </c>
      <c r="I39" s="6">
        <v>44964</v>
      </c>
      <c r="J39" s="10">
        <v>458000</v>
      </c>
      <c r="K39" s="10">
        <v>0</v>
      </c>
      <c r="L39" s="5"/>
      <c r="M39" s="5" t="s">
        <v>197</v>
      </c>
      <c r="N39" s="5"/>
      <c r="O39" s="5"/>
      <c r="P39" s="5"/>
      <c r="Q39" s="5" t="s">
        <v>50</v>
      </c>
      <c r="R39" s="10">
        <v>458000</v>
      </c>
      <c r="S39" s="10">
        <v>0</v>
      </c>
      <c r="T39" s="10">
        <v>0</v>
      </c>
      <c r="U39" s="10">
        <v>0</v>
      </c>
      <c r="V39" s="10">
        <v>0</v>
      </c>
      <c r="W39" s="10"/>
      <c r="X39" s="10">
        <v>0</v>
      </c>
      <c r="Y39" s="5"/>
      <c r="Z39" s="10">
        <v>458000</v>
      </c>
      <c r="AA39" s="10">
        <v>0</v>
      </c>
      <c r="AB39" s="5"/>
      <c r="AC39" s="5"/>
      <c r="AD39" s="5"/>
      <c r="AE39" s="5"/>
      <c r="AF39" s="15">
        <v>999999999999999</v>
      </c>
      <c r="AG39" s="5"/>
      <c r="AH39" s="6">
        <v>44964</v>
      </c>
      <c r="AI39" s="5"/>
      <c r="AJ39" s="5">
        <v>2</v>
      </c>
      <c r="AK39" s="5"/>
      <c r="AL39" s="5" t="s">
        <v>49</v>
      </c>
      <c r="AM39" s="5">
        <v>1</v>
      </c>
      <c r="AN39" s="5">
        <v>20230331</v>
      </c>
      <c r="AO39" s="5">
        <v>20230307</v>
      </c>
      <c r="AP39" s="10">
        <v>458000</v>
      </c>
      <c r="AQ39" s="10">
        <v>0</v>
      </c>
      <c r="AR39" s="5"/>
      <c r="AS39" s="5">
        <v>20232305</v>
      </c>
    </row>
    <row r="40" spans="1:45" x14ac:dyDescent="0.25">
      <c r="A40" s="5">
        <v>900960789</v>
      </c>
      <c r="B40" s="5" t="s">
        <v>8</v>
      </c>
      <c r="C40" s="5" t="s">
        <v>9</v>
      </c>
      <c r="D40" s="5">
        <v>8534</v>
      </c>
      <c r="E40" s="5" t="s">
        <v>9</v>
      </c>
      <c r="F40" s="5">
        <v>8534</v>
      </c>
      <c r="G40" s="5" t="s">
        <v>92</v>
      </c>
      <c r="H40" s="5" t="s">
        <v>165</v>
      </c>
      <c r="I40" s="6">
        <v>44971</v>
      </c>
      <c r="J40" s="10">
        <v>458000</v>
      </c>
      <c r="K40" s="10">
        <v>0</v>
      </c>
      <c r="L40" s="5"/>
      <c r="M40" s="5" t="s">
        <v>197</v>
      </c>
      <c r="N40" s="5"/>
      <c r="O40" s="5"/>
      <c r="P40" s="5"/>
      <c r="Q40" s="5" t="s">
        <v>50</v>
      </c>
      <c r="R40" s="10">
        <v>458000</v>
      </c>
      <c r="S40" s="10">
        <v>0</v>
      </c>
      <c r="T40" s="10">
        <v>0</v>
      </c>
      <c r="U40" s="10">
        <v>0</v>
      </c>
      <c r="V40" s="10">
        <v>0</v>
      </c>
      <c r="W40" s="10"/>
      <c r="X40" s="10">
        <v>0</v>
      </c>
      <c r="Y40" s="5"/>
      <c r="Z40" s="10">
        <v>458000</v>
      </c>
      <c r="AA40" s="10">
        <v>0</v>
      </c>
      <c r="AB40" s="5"/>
      <c r="AC40" s="5"/>
      <c r="AD40" s="5"/>
      <c r="AE40" s="5"/>
      <c r="AF40" s="15">
        <v>999999999999999</v>
      </c>
      <c r="AG40" s="5"/>
      <c r="AH40" s="6">
        <v>44971</v>
      </c>
      <c r="AI40" s="5"/>
      <c r="AJ40" s="5">
        <v>2</v>
      </c>
      <c r="AK40" s="5"/>
      <c r="AL40" s="5" t="s">
        <v>49</v>
      </c>
      <c r="AM40" s="5">
        <v>1</v>
      </c>
      <c r="AN40" s="5">
        <v>20230331</v>
      </c>
      <c r="AO40" s="5">
        <v>20230307</v>
      </c>
      <c r="AP40" s="10">
        <v>458000</v>
      </c>
      <c r="AQ40" s="10">
        <v>0</v>
      </c>
      <c r="AR40" s="5"/>
      <c r="AS40" s="5">
        <v>20232305</v>
      </c>
    </row>
    <row r="41" spans="1:45" x14ac:dyDescent="0.25">
      <c r="A41" s="5">
        <v>900960789</v>
      </c>
      <c r="B41" s="5" t="s">
        <v>8</v>
      </c>
      <c r="C41" s="5" t="s">
        <v>9</v>
      </c>
      <c r="D41" s="5">
        <v>8863</v>
      </c>
      <c r="E41" s="5" t="s">
        <v>9</v>
      </c>
      <c r="F41" s="5">
        <v>8863</v>
      </c>
      <c r="G41" s="5" t="s">
        <v>93</v>
      </c>
      <c r="H41" s="5" t="s">
        <v>166</v>
      </c>
      <c r="I41" s="6">
        <v>44995</v>
      </c>
      <c r="J41" s="10">
        <v>458000</v>
      </c>
      <c r="K41" s="10">
        <v>0</v>
      </c>
      <c r="L41" s="5"/>
      <c r="M41" s="5" t="s">
        <v>197</v>
      </c>
      <c r="N41" s="5"/>
      <c r="O41" s="5"/>
      <c r="P41" s="5"/>
      <c r="Q41" s="5" t="s">
        <v>50</v>
      </c>
      <c r="R41" s="10">
        <v>458000</v>
      </c>
      <c r="S41" s="10">
        <v>0</v>
      </c>
      <c r="T41" s="10">
        <v>0</v>
      </c>
      <c r="U41" s="10">
        <v>0</v>
      </c>
      <c r="V41" s="10">
        <v>0</v>
      </c>
      <c r="W41" s="10"/>
      <c r="X41" s="10">
        <v>0</v>
      </c>
      <c r="Y41" s="5"/>
      <c r="Z41" s="10">
        <v>458000</v>
      </c>
      <c r="AA41" s="10">
        <v>0</v>
      </c>
      <c r="AB41" s="5"/>
      <c r="AC41" s="5"/>
      <c r="AD41" s="5"/>
      <c r="AE41" s="5"/>
      <c r="AF41" s="15">
        <v>999999999999999</v>
      </c>
      <c r="AG41" s="5"/>
      <c r="AH41" s="6">
        <v>44995</v>
      </c>
      <c r="AI41" s="5"/>
      <c r="AJ41" s="5">
        <v>2</v>
      </c>
      <c r="AK41" s="5"/>
      <c r="AL41" s="5" t="s">
        <v>49</v>
      </c>
      <c r="AM41" s="5">
        <v>1</v>
      </c>
      <c r="AN41" s="5">
        <v>20230330</v>
      </c>
      <c r="AO41" s="5">
        <v>20230322</v>
      </c>
      <c r="AP41" s="10">
        <v>458000</v>
      </c>
      <c r="AQ41" s="10">
        <v>0</v>
      </c>
      <c r="AR41" s="5"/>
      <c r="AS41" s="5">
        <v>20232305</v>
      </c>
    </row>
    <row r="42" spans="1:45" x14ac:dyDescent="0.25">
      <c r="A42" s="5">
        <v>900960789</v>
      </c>
      <c r="B42" s="5" t="s">
        <v>8</v>
      </c>
      <c r="C42" s="5" t="s">
        <v>9</v>
      </c>
      <c r="D42" s="5">
        <v>8864</v>
      </c>
      <c r="E42" s="5" t="s">
        <v>9</v>
      </c>
      <c r="F42" s="5">
        <v>8864</v>
      </c>
      <c r="G42" s="5" t="s">
        <v>94</v>
      </c>
      <c r="H42" s="5" t="s">
        <v>167</v>
      </c>
      <c r="I42" s="6">
        <v>44995</v>
      </c>
      <c r="J42" s="10">
        <v>458000</v>
      </c>
      <c r="K42" s="10">
        <v>0</v>
      </c>
      <c r="L42" s="5"/>
      <c r="M42" s="5" t="s">
        <v>197</v>
      </c>
      <c r="N42" s="5"/>
      <c r="O42" s="5"/>
      <c r="P42" s="5"/>
      <c r="Q42" s="5" t="s">
        <v>50</v>
      </c>
      <c r="R42" s="10">
        <v>458000</v>
      </c>
      <c r="S42" s="10">
        <v>0</v>
      </c>
      <c r="T42" s="10">
        <v>0</v>
      </c>
      <c r="U42" s="10">
        <v>0</v>
      </c>
      <c r="V42" s="10">
        <v>0</v>
      </c>
      <c r="W42" s="10"/>
      <c r="X42" s="10">
        <v>0</v>
      </c>
      <c r="Y42" s="5"/>
      <c r="Z42" s="10">
        <v>458000</v>
      </c>
      <c r="AA42" s="10">
        <v>0</v>
      </c>
      <c r="AB42" s="5"/>
      <c r="AC42" s="5"/>
      <c r="AD42" s="5"/>
      <c r="AE42" s="5"/>
      <c r="AF42" s="15">
        <v>999999999999999</v>
      </c>
      <c r="AG42" s="5"/>
      <c r="AH42" s="6">
        <v>44995</v>
      </c>
      <c r="AI42" s="5"/>
      <c r="AJ42" s="5">
        <v>2</v>
      </c>
      <c r="AK42" s="5"/>
      <c r="AL42" s="5" t="s">
        <v>49</v>
      </c>
      <c r="AM42" s="5">
        <v>1</v>
      </c>
      <c r="AN42" s="5">
        <v>20230330</v>
      </c>
      <c r="AO42" s="5">
        <v>20230322</v>
      </c>
      <c r="AP42" s="10">
        <v>458000</v>
      </c>
      <c r="AQ42" s="10">
        <v>0</v>
      </c>
      <c r="AR42" s="5"/>
      <c r="AS42" s="5">
        <v>20232305</v>
      </c>
    </row>
    <row r="43" spans="1:45" x14ac:dyDescent="0.25">
      <c r="A43" s="5">
        <v>900960789</v>
      </c>
      <c r="B43" s="5" t="s">
        <v>8</v>
      </c>
      <c r="C43" s="5" t="s">
        <v>9</v>
      </c>
      <c r="D43" s="5">
        <v>8865</v>
      </c>
      <c r="E43" s="5" t="s">
        <v>9</v>
      </c>
      <c r="F43" s="5">
        <v>8865</v>
      </c>
      <c r="G43" s="5" t="s">
        <v>95</v>
      </c>
      <c r="H43" s="5" t="s">
        <v>168</v>
      </c>
      <c r="I43" s="6">
        <v>44995</v>
      </c>
      <c r="J43" s="10">
        <v>458000</v>
      </c>
      <c r="K43" s="10">
        <v>0</v>
      </c>
      <c r="L43" s="5"/>
      <c r="M43" s="5" t="s">
        <v>197</v>
      </c>
      <c r="N43" s="5"/>
      <c r="O43" s="5"/>
      <c r="P43" s="5"/>
      <c r="Q43" s="5" t="s">
        <v>50</v>
      </c>
      <c r="R43" s="10">
        <v>458000</v>
      </c>
      <c r="S43" s="10">
        <v>0</v>
      </c>
      <c r="T43" s="10">
        <v>0</v>
      </c>
      <c r="U43" s="10">
        <v>0</v>
      </c>
      <c r="V43" s="10">
        <v>0</v>
      </c>
      <c r="W43" s="10"/>
      <c r="X43" s="10">
        <v>0</v>
      </c>
      <c r="Y43" s="5"/>
      <c r="Z43" s="10">
        <v>458000</v>
      </c>
      <c r="AA43" s="10">
        <v>0</v>
      </c>
      <c r="AB43" s="5"/>
      <c r="AC43" s="5"/>
      <c r="AD43" s="5"/>
      <c r="AE43" s="5"/>
      <c r="AF43" s="15">
        <v>999999999999999</v>
      </c>
      <c r="AG43" s="5"/>
      <c r="AH43" s="6">
        <v>44995</v>
      </c>
      <c r="AI43" s="5"/>
      <c r="AJ43" s="5">
        <v>2</v>
      </c>
      <c r="AK43" s="5"/>
      <c r="AL43" s="5" t="s">
        <v>49</v>
      </c>
      <c r="AM43" s="5">
        <v>1</v>
      </c>
      <c r="AN43" s="5">
        <v>20230330</v>
      </c>
      <c r="AO43" s="5">
        <v>20230322</v>
      </c>
      <c r="AP43" s="10">
        <v>458000</v>
      </c>
      <c r="AQ43" s="10">
        <v>0</v>
      </c>
      <c r="AR43" s="5"/>
      <c r="AS43" s="5">
        <v>20232305</v>
      </c>
    </row>
    <row r="44" spans="1:45" x14ac:dyDescent="0.25">
      <c r="A44" s="5">
        <v>900960789</v>
      </c>
      <c r="B44" s="5" t="s">
        <v>8</v>
      </c>
      <c r="C44" s="5" t="s">
        <v>9</v>
      </c>
      <c r="D44" s="5">
        <v>8866</v>
      </c>
      <c r="E44" s="5" t="s">
        <v>9</v>
      </c>
      <c r="F44" s="5">
        <v>8866</v>
      </c>
      <c r="G44" s="5" t="s">
        <v>96</v>
      </c>
      <c r="H44" s="5" t="s">
        <v>169</v>
      </c>
      <c r="I44" s="6">
        <v>44995</v>
      </c>
      <c r="J44" s="10">
        <v>458000</v>
      </c>
      <c r="K44" s="10">
        <v>0</v>
      </c>
      <c r="L44" s="5"/>
      <c r="M44" s="5" t="s">
        <v>197</v>
      </c>
      <c r="N44" s="5"/>
      <c r="O44" s="5"/>
      <c r="P44" s="5"/>
      <c r="Q44" s="5" t="s">
        <v>50</v>
      </c>
      <c r="R44" s="10">
        <v>458000</v>
      </c>
      <c r="S44" s="10">
        <v>0</v>
      </c>
      <c r="T44" s="10">
        <v>0</v>
      </c>
      <c r="U44" s="10">
        <v>0</v>
      </c>
      <c r="V44" s="10">
        <v>0</v>
      </c>
      <c r="W44" s="10"/>
      <c r="X44" s="10">
        <v>0</v>
      </c>
      <c r="Y44" s="5"/>
      <c r="Z44" s="10">
        <v>458000</v>
      </c>
      <c r="AA44" s="10">
        <v>0</v>
      </c>
      <c r="AB44" s="5"/>
      <c r="AC44" s="5"/>
      <c r="AD44" s="5"/>
      <c r="AE44" s="5"/>
      <c r="AF44" s="15">
        <v>999999999999999</v>
      </c>
      <c r="AG44" s="5"/>
      <c r="AH44" s="6">
        <v>44995</v>
      </c>
      <c r="AI44" s="5"/>
      <c r="AJ44" s="5">
        <v>2</v>
      </c>
      <c r="AK44" s="5"/>
      <c r="AL44" s="5" t="s">
        <v>49</v>
      </c>
      <c r="AM44" s="5">
        <v>1</v>
      </c>
      <c r="AN44" s="5">
        <v>20230330</v>
      </c>
      <c r="AO44" s="5">
        <v>20230322</v>
      </c>
      <c r="AP44" s="10">
        <v>458000</v>
      </c>
      <c r="AQ44" s="10">
        <v>0</v>
      </c>
      <c r="AR44" s="5"/>
      <c r="AS44" s="5">
        <v>20232305</v>
      </c>
    </row>
    <row r="45" spans="1:45" x14ac:dyDescent="0.25">
      <c r="A45" s="5">
        <v>900960789</v>
      </c>
      <c r="B45" s="5" t="s">
        <v>8</v>
      </c>
      <c r="C45" s="5" t="s">
        <v>9</v>
      </c>
      <c r="D45" s="5">
        <v>8867</v>
      </c>
      <c r="E45" s="5" t="s">
        <v>9</v>
      </c>
      <c r="F45" s="5">
        <v>8867</v>
      </c>
      <c r="G45" s="5" t="s">
        <v>97</v>
      </c>
      <c r="H45" s="5" t="s">
        <v>170</v>
      </c>
      <c r="I45" s="6">
        <v>44995</v>
      </c>
      <c r="J45" s="10">
        <v>458000</v>
      </c>
      <c r="K45" s="10">
        <v>0</v>
      </c>
      <c r="L45" s="5"/>
      <c r="M45" s="5" t="s">
        <v>197</v>
      </c>
      <c r="N45" s="5"/>
      <c r="O45" s="5"/>
      <c r="P45" s="5"/>
      <c r="Q45" s="5" t="s">
        <v>50</v>
      </c>
      <c r="R45" s="10">
        <v>458000</v>
      </c>
      <c r="S45" s="10">
        <v>0</v>
      </c>
      <c r="T45" s="10">
        <v>0</v>
      </c>
      <c r="U45" s="10">
        <v>0</v>
      </c>
      <c r="V45" s="10">
        <v>0</v>
      </c>
      <c r="W45" s="10"/>
      <c r="X45" s="10">
        <v>0</v>
      </c>
      <c r="Y45" s="5"/>
      <c r="Z45" s="10">
        <v>458000</v>
      </c>
      <c r="AA45" s="10">
        <v>0</v>
      </c>
      <c r="AB45" s="5"/>
      <c r="AC45" s="5"/>
      <c r="AD45" s="5"/>
      <c r="AE45" s="5"/>
      <c r="AF45" s="15">
        <v>999999999999999</v>
      </c>
      <c r="AG45" s="5"/>
      <c r="AH45" s="6">
        <v>44995</v>
      </c>
      <c r="AI45" s="5"/>
      <c r="AJ45" s="5">
        <v>2</v>
      </c>
      <c r="AK45" s="5"/>
      <c r="AL45" s="5" t="s">
        <v>49</v>
      </c>
      <c r="AM45" s="5">
        <v>1</v>
      </c>
      <c r="AN45" s="5">
        <v>20230330</v>
      </c>
      <c r="AO45" s="5">
        <v>20230322</v>
      </c>
      <c r="AP45" s="10">
        <v>458000</v>
      </c>
      <c r="AQ45" s="10">
        <v>0</v>
      </c>
      <c r="AR45" s="5"/>
      <c r="AS45" s="5">
        <v>20232305</v>
      </c>
    </row>
    <row r="46" spans="1:45" x14ac:dyDescent="0.25">
      <c r="A46" s="5">
        <v>900960789</v>
      </c>
      <c r="B46" s="5" t="s">
        <v>8</v>
      </c>
      <c r="C46" s="5" t="s">
        <v>9</v>
      </c>
      <c r="D46" s="5">
        <v>8868</v>
      </c>
      <c r="E46" s="5" t="s">
        <v>9</v>
      </c>
      <c r="F46" s="5">
        <v>8868</v>
      </c>
      <c r="G46" s="5" t="s">
        <v>98</v>
      </c>
      <c r="H46" s="5" t="s">
        <v>171</v>
      </c>
      <c r="I46" s="6">
        <v>44995</v>
      </c>
      <c r="J46" s="10">
        <v>458000</v>
      </c>
      <c r="K46" s="10">
        <v>0</v>
      </c>
      <c r="L46" s="5"/>
      <c r="M46" s="5" t="s">
        <v>197</v>
      </c>
      <c r="N46" s="5"/>
      <c r="O46" s="5"/>
      <c r="P46" s="5"/>
      <c r="Q46" s="5" t="s">
        <v>50</v>
      </c>
      <c r="R46" s="10">
        <v>458000</v>
      </c>
      <c r="S46" s="10">
        <v>0</v>
      </c>
      <c r="T46" s="10">
        <v>0</v>
      </c>
      <c r="U46" s="10">
        <v>0</v>
      </c>
      <c r="V46" s="10">
        <v>0</v>
      </c>
      <c r="W46" s="10"/>
      <c r="X46" s="10">
        <v>0</v>
      </c>
      <c r="Y46" s="5"/>
      <c r="Z46" s="10">
        <v>458000</v>
      </c>
      <c r="AA46" s="10">
        <v>0</v>
      </c>
      <c r="AB46" s="5"/>
      <c r="AC46" s="5"/>
      <c r="AD46" s="5"/>
      <c r="AE46" s="5"/>
      <c r="AF46" s="15">
        <v>999999999999999</v>
      </c>
      <c r="AG46" s="5"/>
      <c r="AH46" s="6">
        <v>44995</v>
      </c>
      <c r="AI46" s="5"/>
      <c r="AJ46" s="5">
        <v>2</v>
      </c>
      <c r="AK46" s="5"/>
      <c r="AL46" s="5" t="s">
        <v>49</v>
      </c>
      <c r="AM46" s="5">
        <v>1</v>
      </c>
      <c r="AN46" s="5">
        <v>20230330</v>
      </c>
      <c r="AO46" s="5">
        <v>20230322</v>
      </c>
      <c r="AP46" s="10">
        <v>458000</v>
      </c>
      <c r="AQ46" s="10">
        <v>0</v>
      </c>
      <c r="AR46" s="5"/>
      <c r="AS46" s="5">
        <v>20232305</v>
      </c>
    </row>
    <row r="47" spans="1:45" x14ac:dyDescent="0.25">
      <c r="A47" s="5">
        <v>900960789</v>
      </c>
      <c r="B47" s="5" t="s">
        <v>8</v>
      </c>
      <c r="C47" s="5" t="s">
        <v>9</v>
      </c>
      <c r="D47" s="5">
        <v>8871</v>
      </c>
      <c r="E47" s="5" t="s">
        <v>9</v>
      </c>
      <c r="F47" s="5">
        <v>8871</v>
      </c>
      <c r="G47" s="5" t="s">
        <v>99</v>
      </c>
      <c r="H47" s="5" t="s">
        <v>172</v>
      </c>
      <c r="I47" s="6">
        <v>44995</v>
      </c>
      <c r="J47" s="10">
        <v>458000</v>
      </c>
      <c r="K47" s="10">
        <v>0</v>
      </c>
      <c r="L47" s="5"/>
      <c r="M47" s="5" t="s">
        <v>197</v>
      </c>
      <c r="N47" s="5"/>
      <c r="O47" s="5"/>
      <c r="P47" s="5"/>
      <c r="Q47" s="5" t="s">
        <v>50</v>
      </c>
      <c r="R47" s="10">
        <v>458000</v>
      </c>
      <c r="S47" s="10">
        <v>0</v>
      </c>
      <c r="T47" s="10">
        <v>0</v>
      </c>
      <c r="U47" s="10">
        <v>0</v>
      </c>
      <c r="V47" s="10">
        <v>0</v>
      </c>
      <c r="W47" s="10"/>
      <c r="X47" s="10">
        <v>0</v>
      </c>
      <c r="Y47" s="5"/>
      <c r="Z47" s="10">
        <v>458000</v>
      </c>
      <c r="AA47" s="10">
        <v>0</v>
      </c>
      <c r="AB47" s="5"/>
      <c r="AC47" s="5"/>
      <c r="AD47" s="5"/>
      <c r="AE47" s="5"/>
      <c r="AF47" s="15">
        <v>999999999999999</v>
      </c>
      <c r="AG47" s="5"/>
      <c r="AH47" s="6">
        <v>44995</v>
      </c>
      <c r="AI47" s="5"/>
      <c r="AJ47" s="5">
        <v>2</v>
      </c>
      <c r="AK47" s="5"/>
      <c r="AL47" s="5" t="s">
        <v>49</v>
      </c>
      <c r="AM47" s="5">
        <v>1</v>
      </c>
      <c r="AN47" s="5">
        <v>20230330</v>
      </c>
      <c r="AO47" s="5">
        <v>20230322</v>
      </c>
      <c r="AP47" s="10">
        <v>458000</v>
      </c>
      <c r="AQ47" s="10">
        <v>0</v>
      </c>
      <c r="AR47" s="5"/>
      <c r="AS47" s="5">
        <v>20232305</v>
      </c>
    </row>
    <row r="48" spans="1:45" x14ac:dyDescent="0.25">
      <c r="A48" s="5">
        <v>900960789</v>
      </c>
      <c r="B48" s="5" t="s">
        <v>8</v>
      </c>
      <c r="C48" s="5" t="s">
        <v>9</v>
      </c>
      <c r="D48" s="5">
        <v>8872</v>
      </c>
      <c r="E48" s="5" t="s">
        <v>9</v>
      </c>
      <c r="F48" s="5">
        <v>8872</v>
      </c>
      <c r="G48" s="5" t="s">
        <v>100</v>
      </c>
      <c r="H48" s="5" t="s">
        <v>173</v>
      </c>
      <c r="I48" s="6">
        <v>44995</v>
      </c>
      <c r="J48" s="10">
        <v>458000</v>
      </c>
      <c r="K48" s="10">
        <v>0</v>
      </c>
      <c r="L48" s="5"/>
      <c r="M48" s="5" t="s">
        <v>197</v>
      </c>
      <c r="N48" s="5"/>
      <c r="O48" s="5"/>
      <c r="P48" s="5"/>
      <c r="Q48" s="5" t="s">
        <v>50</v>
      </c>
      <c r="R48" s="10">
        <v>458000</v>
      </c>
      <c r="S48" s="10">
        <v>0</v>
      </c>
      <c r="T48" s="10">
        <v>0</v>
      </c>
      <c r="U48" s="10">
        <v>0</v>
      </c>
      <c r="V48" s="10">
        <v>0</v>
      </c>
      <c r="W48" s="10"/>
      <c r="X48" s="10">
        <v>0</v>
      </c>
      <c r="Y48" s="5"/>
      <c r="Z48" s="10">
        <v>458000</v>
      </c>
      <c r="AA48" s="10">
        <v>0</v>
      </c>
      <c r="AB48" s="5"/>
      <c r="AC48" s="5"/>
      <c r="AD48" s="5"/>
      <c r="AE48" s="5"/>
      <c r="AF48" s="15">
        <v>999999999999999</v>
      </c>
      <c r="AG48" s="5"/>
      <c r="AH48" s="6">
        <v>44995</v>
      </c>
      <c r="AI48" s="5"/>
      <c r="AJ48" s="5">
        <v>2</v>
      </c>
      <c r="AK48" s="5"/>
      <c r="AL48" s="5" t="s">
        <v>49</v>
      </c>
      <c r="AM48" s="5">
        <v>1</v>
      </c>
      <c r="AN48" s="5">
        <v>20230330</v>
      </c>
      <c r="AO48" s="5">
        <v>20230322</v>
      </c>
      <c r="AP48" s="10">
        <v>458000</v>
      </c>
      <c r="AQ48" s="10">
        <v>0</v>
      </c>
      <c r="AR48" s="5"/>
      <c r="AS48" s="5">
        <v>20232305</v>
      </c>
    </row>
    <row r="49" spans="1:45" x14ac:dyDescent="0.25">
      <c r="A49" s="5">
        <v>900960789</v>
      </c>
      <c r="B49" s="5" t="s">
        <v>8</v>
      </c>
      <c r="C49" s="5" t="s">
        <v>9</v>
      </c>
      <c r="D49" s="5">
        <v>8892</v>
      </c>
      <c r="E49" s="5" t="s">
        <v>9</v>
      </c>
      <c r="F49" s="5">
        <v>8892</v>
      </c>
      <c r="G49" s="5" t="s">
        <v>101</v>
      </c>
      <c r="H49" s="5" t="s">
        <v>174</v>
      </c>
      <c r="I49" s="6">
        <v>44998</v>
      </c>
      <c r="J49" s="10">
        <v>458000</v>
      </c>
      <c r="K49" s="10">
        <v>0</v>
      </c>
      <c r="L49" s="5"/>
      <c r="M49" s="5" t="s">
        <v>197</v>
      </c>
      <c r="N49" s="5"/>
      <c r="O49" s="5"/>
      <c r="P49" s="5"/>
      <c r="Q49" s="5" t="s">
        <v>50</v>
      </c>
      <c r="R49" s="10">
        <v>458000</v>
      </c>
      <c r="S49" s="10">
        <v>0</v>
      </c>
      <c r="T49" s="10">
        <v>0</v>
      </c>
      <c r="U49" s="10">
        <v>0</v>
      </c>
      <c r="V49" s="10">
        <v>0</v>
      </c>
      <c r="W49" s="10"/>
      <c r="X49" s="10">
        <v>0</v>
      </c>
      <c r="Y49" s="5"/>
      <c r="Z49" s="10">
        <v>458000</v>
      </c>
      <c r="AA49" s="10">
        <v>0</v>
      </c>
      <c r="AB49" s="5"/>
      <c r="AC49" s="5"/>
      <c r="AD49" s="5"/>
      <c r="AE49" s="5"/>
      <c r="AF49" s="15">
        <v>999999999999999</v>
      </c>
      <c r="AG49" s="5"/>
      <c r="AH49" s="6">
        <v>44998</v>
      </c>
      <c r="AI49" s="5"/>
      <c r="AJ49" s="5">
        <v>2</v>
      </c>
      <c r="AK49" s="5"/>
      <c r="AL49" s="5" t="s">
        <v>49</v>
      </c>
      <c r="AM49" s="5">
        <v>1</v>
      </c>
      <c r="AN49" s="5">
        <v>20230330</v>
      </c>
      <c r="AO49" s="5">
        <v>20230322</v>
      </c>
      <c r="AP49" s="10">
        <v>458000</v>
      </c>
      <c r="AQ49" s="10">
        <v>0</v>
      </c>
      <c r="AR49" s="5"/>
      <c r="AS49" s="5">
        <v>20232305</v>
      </c>
    </row>
    <row r="50" spans="1:45" x14ac:dyDescent="0.25">
      <c r="A50" s="5">
        <v>900960789</v>
      </c>
      <c r="B50" s="5" t="s">
        <v>8</v>
      </c>
      <c r="C50" s="5" t="s">
        <v>9</v>
      </c>
      <c r="D50" s="5">
        <v>8893</v>
      </c>
      <c r="E50" s="5" t="s">
        <v>9</v>
      </c>
      <c r="F50" s="5">
        <v>8893</v>
      </c>
      <c r="G50" s="5" t="s">
        <v>102</v>
      </c>
      <c r="H50" s="5" t="s">
        <v>175</v>
      </c>
      <c r="I50" s="6">
        <v>44998</v>
      </c>
      <c r="J50" s="10">
        <v>458000</v>
      </c>
      <c r="K50" s="10">
        <v>0</v>
      </c>
      <c r="L50" s="5"/>
      <c r="M50" s="5" t="s">
        <v>197</v>
      </c>
      <c r="N50" s="5"/>
      <c r="O50" s="5"/>
      <c r="P50" s="5"/>
      <c r="Q50" s="5" t="s">
        <v>50</v>
      </c>
      <c r="R50" s="10">
        <v>458000</v>
      </c>
      <c r="S50" s="10">
        <v>0</v>
      </c>
      <c r="T50" s="10">
        <v>0</v>
      </c>
      <c r="U50" s="10">
        <v>0</v>
      </c>
      <c r="V50" s="10">
        <v>0</v>
      </c>
      <c r="W50" s="10"/>
      <c r="X50" s="10">
        <v>0</v>
      </c>
      <c r="Y50" s="5"/>
      <c r="Z50" s="10">
        <v>458000</v>
      </c>
      <c r="AA50" s="10">
        <v>0</v>
      </c>
      <c r="AB50" s="5"/>
      <c r="AC50" s="5"/>
      <c r="AD50" s="5"/>
      <c r="AE50" s="5"/>
      <c r="AF50" s="15">
        <v>999999999999999</v>
      </c>
      <c r="AG50" s="5"/>
      <c r="AH50" s="6">
        <v>44998</v>
      </c>
      <c r="AI50" s="5"/>
      <c r="AJ50" s="5">
        <v>2</v>
      </c>
      <c r="AK50" s="5"/>
      <c r="AL50" s="5" t="s">
        <v>49</v>
      </c>
      <c r="AM50" s="5">
        <v>1</v>
      </c>
      <c r="AN50" s="5">
        <v>20230330</v>
      </c>
      <c r="AO50" s="5">
        <v>20230322</v>
      </c>
      <c r="AP50" s="10">
        <v>458000</v>
      </c>
      <c r="AQ50" s="10">
        <v>0</v>
      </c>
      <c r="AR50" s="5"/>
      <c r="AS50" s="5">
        <v>20232305</v>
      </c>
    </row>
    <row r="51" spans="1:45" x14ac:dyDescent="0.25">
      <c r="A51" s="5">
        <v>900960789</v>
      </c>
      <c r="B51" s="5" t="s">
        <v>8</v>
      </c>
      <c r="C51" s="5" t="s">
        <v>9</v>
      </c>
      <c r="D51" s="5">
        <v>9276</v>
      </c>
      <c r="E51" s="5" t="s">
        <v>9</v>
      </c>
      <c r="F51" s="5">
        <v>9276</v>
      </c>
      <c r="G51" s="5" t="s">
        <v>103</v>
      </c>
      <c r="H51" s="5" t="s">
        <v>176</v>
      </c>
      <c r="I51" s="6">
        <v>45027</v>
      </c>
      <c r="J51" s="10">
        <v>458000</v>
      </c>
      <c r="K51" s="10">
        <v>458000</v>
      </c>
      <c r="L51" s="5" t="s">
        <v>51</v>
      </c>
      <c r="M51" s="5" t="s">
        <v>195</v>
      </c>
      <c r="N51" s="5"/>
      <c r="O51" s="5"/>
      <c r="P51" s="5"/>
      <c r="Q51" s="5" t="s">
        <v>50</v>
      </c>
      <c r="R51" s="10">
        <v>458000</v>
      </c>
      <c r="S51" s="10">
        <v>0</v>
      </c>
      <c r="T51" s="10">
        <v>0</v>
      </c>
      <c r="U51" s="10">
        <v>0</v>
      </c>
      <c r="V51" s="10">
        <v>0</v>
      </c>
      <c r="W51" s="10"/>
      <c r="X51" s="10">
        <v>0</v>
      </c>
      <c r="Y51" s="5"/>
      <c r="Z51" s="10">
        <v>458000</v>
      </c>
      <c r="AA51" s="10">
        <v>0</v>
      </c>
      <c r="AB51" s="5"/>
      <c r="AC51" s="5"/>
      <c r="AD51" s="5"/>
      <c r="AE51" s="5"/>
      <c r="AF51" s="15">
        <v>223398516510847</v>
      </c>
      <c r="AG51" s="5"/>
      <c r="AH51" s="6">
        <v>45027</v>
      </c>
      <c r="AI51" s="5"/>
      <c r="AJ51" s="5">
        <v>2</v>
      </c>
      <c r="AK51" s="5"/>
      <c r="AL51" s="5" t="s">
        <v>49</v>
      </c>
      <c r="AM51" s="5">
        <v>1</v>
      </c>
      <c r="AN51" s="5">
        <v>20230430</v>
      </c>
      <c r="AO51" s="5">
        <v>20230419</v>
      </c>
      <c r="AP51" s="10">
        <v>458000</v>
      </c>
      <c r="AQ51" s="10">
        <v>0</v>
      </c>
      <c r="AR51" s="5"/>
      <c r="AS51" s="5">
        <v>20232305</v>
      </c>
    </row>
    <row r="52" spans="1:45" x14ac:dyDescent="0.25">
      <c r="A52" s="5">
        <v>900960789</v>
      </c>
      <c r="B52" s="5" t="s">
        <v>8</v>
      </c>
      <c r="C52" s="5" t="s">
        <v>9</v>
      </c>
      <c r="D52" s="5">
        <v>8862</v>
      </c>
      <c r="E52" s="5" t="s">
        <v>9</v>
      </c>
      <c r="F52" s="5">
        <v>8862</v>
      </c>
      <c r="G52" s="5" t="s">
        <v>104</v>
      </c>
      <c r="H52" s="5" t="s">
        <v>177</v>
      </c>
      <c r="I52" s="6">
        <v>45055</v>
      </c>
      <c r="J52" s="10">
        <v>458000</v>
      </c>
      <c r="K52" s="10">
        <v>458000</v>
      </c>
      <c r="L52" s="5" t="s">
        <v>51</v>
      </c>
      <c r="M52" s="5" t="s">
        <v>195</v>
      </c>
      <c r="N52" s="5"/>
      <c r="O52" s="5"/>
      <c r="P52" s="5"/>
      <c r="Q52" s="5" t="s">
        <v>50</v>
      </c>
      <c r="R52" s="10">
        <v>458000</v>
      </c>
      <c r="S52" s="10">
        <v>0</v>
      </c>
      <c r="T52" s="10">
        <v>0</v>
      </c>
      <c r="U52" s="10">
        <v>0</v>
      </c>
      <c r="V52" s="10">
        <v>0</v>
      </c>
      <c r="W52" s="10"/>
      <c r="X52" s="10">
        <v>0</v>
      </c>
      <c r="Y52" s="5"/>
      <c r="Z52" s="10">
        <v>458000</v>
      </c>
      <c r="AA52" s="10">
        <v>0</v>
      </c>
      <c r="AB52" s="5"/>
      <c r="AC52" s="5"/>
      <c r="AD52" s="5"/>
      <c r="AE52" s="5"/>
      <c r="AF52" s="15">
        <v>999999999999999</v>
      </c>
      <c r="AG52" s="5"/>
      <c r="AH52" s="6">
        <v>45055</v>
      </c>
      <c r="AI52" s="5"/>
      <c r="AJ52" s="5">
        <v>2</v>
      </c>
      <c r="AK52" s="5"/>
      <c r="AL52" s="5" t="s">
        <v>49</v>
      </c>
      <c r="AM52" s="5">
        <v>1</v>
      </c>
      <c r="AN52" s="5">
        <v>20230330</v>
      </c>
      <c r="AO52" s="5">
        <v>20230329</v>
      </c>
      <c r="AP52" s="10">
        <v>458000</v>
      </c>
      <c r="AQ52" s="10">
        <v>0</v>
      </c>
      <c r="AR52" s="5"/>
      <c r="AS52" s="5">
        <v>20232305</v>
      </c>
    </row>
    <row r="53" spans="1:45" x14ac:dyDescent="0.25">
      <c r="A53" s="5">
        <v>900960789</v>
      </c>
      <c r="B53" s="5" t="s">
        <v>8</v>
      </c>
      <c r="C53" s="5" t="s">
        <v>9</v>
      </c>
      <c r="D53" s="5">
        <v>8535</v>
      </c>
      <c r="E53" s="5" t="s">
        <v>9</v>
      </c>
      <c r="F53" s="5">
        <v>8535</v>
      </c>
      <c r="G53" s="5" t="s">
        <v>105</v>
      </c>
      <c r="H53" s="5" t="s">
        <v>178</v>
      </c>
      <c r="I53" s="6">
        <v>44971</v>
      </c>
      <c r="J53" s="10">
        <v>458000</v>
      </c>
      <c r="K53" s="10">
        <v>458000</v>
      </c>
      <c r="L53" s="5" t="s">
        <v>52</v>
      </c>
      <c r="M53" s="5" t="s">
        <v>196</v>
      </c>
      <c r="N53" s="5"/>
      <c r="O53" s="5"/>
      <c r="P53" s="5"/>
      <c r="Q53" s="5" t="s">
        <v>50</v>
      </c>
      <c r="R53" s="10">
        <v>458000</v>
      </c>
      <c r="S53" s="10">
        <v>458000</v>
      </c>
      <c r="T53" s="10">
        <v>0</v>
      </c>
      <c r="U53" s="10">
        <v>0</v>
      </c>
      <c r="V53" s="10">
        <v>0</v>
      </c>
      <c r="W53" s="10"/>
      <c r="X53" s="10">
        <v>0</v>
      </c>
      <c r="Y53" s="5"/>
      <c r="Z53" s="10">
        <v>0</v>
      </c>
      <c r="AA53" s="10">
        <v>0</v>
      </c>
      <c r="AB53" s="5"/>
      <c r="AC53" s="5"/>
      <c r="AD53" s="5"/>
      <c r="AE53" s="5"/>
      <c r="AF53" s="15">
        <v>999999999999999</v>
      </c>
      <c r="AG53" s="5"/>
      <c r="AH53" s="6">
        <v>44971</v>
      </c>
      <c r="AI53" s="5"/>
      <c r="AJ53" s="5">
        <v>2</v>
      </c>
      <c r="AK53" s="5"/>
      <c r="AL53" s="5" t="s">
        <v>49</v>
      </c>
      <c r="AM53" s="5">
        <v>1</v>
      </c>
      <c r="AN53" s="5">
        <v>20230331</v>
      </c>
      <c r="AO53" s="5">
        <v>20230307</v>
      </c>
      <c r="AP53" s="10">
        <v>458000</v>
      </c>
      <c r="AQ53" s="10">
        <v>458000</v>
      </c>
      <c r="AR53" s="5"/>
      <c r="AS53" s="5">
        <v>20232305</v>
      </c>
    </row>
    <row r="54" spans="1:45" x14ac:dyDescent="0.25">
      <c r="A54" s="5">
        <v>900960789</v>
      </c>
      <c r="B54" s="5" t="s">
        <v>8</v>
      </c>
      <c r="C54" s="5" t="s">
        <v>9</v>
      </c>
      <c r="D54" s="5">
        <v>9277</v>
      </c>
      <c r="E54" s="5" t="s">
        <v>9</v>
      </c>
      <c r="F54" s="5">
        <v>9277</v>
      </c>
      <c r="G54" s="5" t="s">
        <v>106</v>
      </c>
      <c r="H54" s="5" t="s">
        <v>179</v>
      </c>
      <c r="I54" s="6">
        <v>45027</v>
      </c>
      <c r="J54" s="10">
        <v>458000</v>
      </c>
      <c r="K54" s="10">
        <v>458000</v>
      </c>
      <c r="L54" s="5" t="s">
        <v>53</v>
      </c>
      <c r="M54" s="5" t="s">
        <v>193</v>
      </c>
      <c r="N54" s="5"/>
      <c r="O54" s="5"/>
      <c r="P54" s="5"/>
      <c r="Q54" s="5" t="s">
        <v>50</v>
      </c>
      <c r="R54" s="10">
        <v>458000</v>
      </c>
      <c r="S54" s="10">
        <v>0</v>
      </c>
      <c r="T54" s="10">
        <v>0</v>
      </c>
      <c r="U54" s="10">
        <v>0</v>
      </c>
      <c r="V54" s="10">
        <v>0</v>
      </c>
      <c r="W54" s="10" t="s">
        <v>192</v>
      </c>
      <c r="X54" s="10">
        <v>458000</v>
      </c>
      <c r="Y54" s="5" t="s">
        <v>54</v>
      </c>
      <c r="Z54" s="10">
        <v>0</v>
      </c>
      <c r="AA54" s="10">
        <v>458000</v>
      </c>
      <c r="AB54" s="5"/>
      <c r="AC54" s="5"/>
      <c r="AD54" s="5"/>
      <c r="AE54" s="5"/>
      <c r="AF54" s="5"/>
      <c r="AG54" s="5"/>
      <c r="AH54" s="6">
        <v>45027</v>
      </c>
      <c r="AI54" s="5"/>
      <c r="AJ54" s="5">
        <v>9</v>
      </c>
      <c r="AK54" s="5"/>
      <c r="AL54" s="5" t="s">
        <v>49</v>
      </c>
      <c r="AM54" s="5">
        <v>1</v>
      </c>
      <c r="AN54" s="5">
        <v>21001231</v>
      </c>
      <c r="AO54" s="5">
        <v>20230419</v>
      </c>
      <c r="AP54" s="10">
        <v>458000</v>
      </c>
      <c r="AQ54" s="10">
        <v>0</v>
      </c>
      <c r="AR54" s="5"/>
      <c r="AS54" s="5">
        <v>20232305</v>
      </c>
    </row>
    <row r="55" spans="1:45" x14ac:dyDescent="0.25">
      <c r="A55" s="5">
        <v>900960789</v>
      </c>
      <c r="B55" s="5" t="s">
        <v>8</v>
      </c>
      <c r="C55" s="5" t="s">
        <v>9</v>
      </c>
      <c r="D55" s="5">
        <v>9278</v>
      </c>
      <c r="E55" s="5" t="s">
        <v>9</v>
      </c>
      <c r="F55" s="5">
        <v>9278</v>
      </c>
      <c r="G55" s="5" t="s">
        <v>107</v>
      </c>
      <c r="H55" s="5" t="s">
        <v>180</v>
      </c>
      <c r="I55" s="6">
        <v>45028</v>
      </c>
      <c r="J55" s="10">
        <v>458000</v>
      </c>
      <c r="K55" s="10">
        <v>458000</v>
      </c>
      <c r="L55" s="5" t="s">
        <v>53</v>
      </c>
      <c r="M55" s="5" t="s">
        <v>193</v>
      </c>
      <c r="N55" s="5"/>
      <c r="O55" s="5"/>
      <c r="P55" s="5"/>
      <c r="Q55" s="5" t="s">
        <v>50</v>
      </c>
      <c r="R55" s="10">
        <v>458000</v>
      </c>
      <c r="S55" s="10">
        <v>0</v>
      </c>
      <c r="T55" s="10">
        <v>0</v>
      </c>
      <c r="U55" s="10">
        <v>0</v>
      </c>
      <c r="V55" s="10">
        <v>0</v>
      </c>
      <c r="W55" s="10" t="s">
        <v>192</v>
      </c>
      <c r="X55" s="10">
        <v>458000</v>
      </c>
      <c r="Y55" s="5" t="s">
        <v>54</v>
      </c>
      <c r="Z55" s="10">
        <v>0</v>
      </c>
      <c r="AA55" s="10">
        <v>458000</v>
      </c>
      <c r="AB55" s="5"/>
      <c r="AC55" s="5"/>
      <c r="AD55" s="5"/>
      <c r="AE55" s="5"/>
      <c r="AF55" s="5"/>
      <c r="AG55" s="5"/>
      <c r="AH55" s="6">
        <v>45028</v>
      </c>
      <c r="AI55" s="5"/>
      <c r="AJ55" s="5">
        <v>9</v>
      </c>
      <c r="AK55" s="5"/>
      <c r="AL55" s="5" t="s">
        <v>49</v>
      </c>
      <c r="AM55" s="5">
        <v>1</v>
      </c>
      <c r="AN55" s="5">
        <v>21001231</v>
      </c>
      <c r="AO55" s="5">
        <v>20230419</v>
      </c>
      <c r="AP55" s="10">
        <v>458000</v>
      </c>
      <c r="AQ55" s="10">
        <v>0</v>
      </c>
      <c r="AR55" s="5"/>
      <c r="AS55" s="5">
        <v>20232305</v>
      </c>
    </row>
    <row r="56" spans="1:45" x14ac:dyDescent="0.25">
      <c r="A56" s="5">
        <v>900960789</v>
      </c>
      <c r="B56" s="5" t="s">
        <v>8</v>
      </c>
      <c r="C56" s="5" t="s">
        <v>9</v>
      </c>
      <c r="D56" s="5">
        <v>9279</v>
      </c>
      <c r="E56" s="5" t="s">
        <v>9</v>
      </c>
      <c r="F56" s="5">
        <v>9279</v>
      </c>
      <c r="G56" s="5" t="s">
        <v>108</v>
      </c>
      <c r="H56" s="5" t="s">
        <v>181</v>
      </c>
      <c r="I56" s="6">
        <v>45028</v>
      </c>
      <c r="J56" s="10">
        <v>458000</v>
      </c>
      <c r="K56" s="10">
        <v>458000</v>
      </c>
      <c r="L56" s="5" t="s">
        <v>53</v>
      </c>
      <c r="M56" s="5" t="s">
        <v>193</v>
      </c>
      <c r="N56" s="5"/>
      <c r="O56" s="5"/>
      <c r="P56" s="5"/>
      <c r="Q56" s="5" t="s">
        <v>50</v>
      </c>
      <c r="R56" s="10">
        <v>458000</v>
      </c>
      <c r="S56" s="10">
        <v>0</v>
      </c>
      <c r="T56" s="10">
        <v>0</v>
      </c>
      <c r="U56" s="10">
        <v>0</v>
      </c>
      <c r="V56" s="10">
        <v>0</v>
      </c>
      <c r="W56" s="10" t="s">
        <v>192</v>
      </c>
      <c r="X56" s="10">
        <v>458000</v>
      </c>
      <c r="Y56" s="5" t="s">
        <v>54</v>
      </c>
      <c r="Z56" s="10">
        <v>0</v>
      </c>
      <c r="AA56" s="10">
        <v>458000</v>
      </c>
      <c r="AB56" s="5"/>
      <c r="AC56" s="5"/>
      <c r="AD56" s="5"/>
      <c r="AE56" s="5"/>
      <c r="AF56" s="5"/>
      <c r="AG56" s="5"/>
      <c r="AH56" s="6">
        <v>45028</v>
      </c>
      <c r="AI56" s="5"/>
      <c r="AJ56" s="5">
        <v>9</v>
      </c>
      <c r="AK56" s="5"/>
      <c r="AL56" s="5" t="s">
        <v>49</v>
      </c>
      <c r="AM56" s="5">
        <v>1</v>
      </c>
      <c r="AN56" s="5">
        <v>21001231</v>
      </c>
      <c r="AO56" s="5">
        <v>20230419</v>
      </c>
      <c r="AP56" s="10">
        <v>458000</v>
      </c>
      <c r="AQ56" s="10">
        <v>0</v>
      </c>
      <c r="AR56" s="5"/>
      <c r="AS56" s="5">
        <v>20232305</v>
      </c>
    </row>
    <row r="57" spans="1:45" x14ac:dyDescent="0.25">
      <c r="A57" s="5">
        <v>900960789</v>
      </c>
      <c r="B57" s="5" t="s">
        <v>8</v>
      </c>
      <c r="C57" s="5" t="s">
        <v>9</v>
      </c>
      <c r="D57" s="5">
        <v>9280</v>
      </c>
      <c r="E57" s="5" t="s">
        <v>9</v>
      </c>
      <c r="F57" s="5">
        <v>9280</v>
      </c>
      <c r="G57" s="5" t="s">
        <v>109</v>
      </c>
      <c r="H57" s="5" t="s">
        <v>182</v>
      </c>
      <c r="I57" s="6">
        <v>45028</v>
      </c>
      <c r="J57" s="10">
        <v>458000</v>
      </c>
      <c r="K57" s="10">
        <v>458000</v>
      </c>
      <c r="L57" s="5" t="s">
        <v>53</v>
      </c>
      <c r="M57" s="5" t="s">
        <v>193</v>
      </c>
      <c r="N57" s="5"/>
      <c r="O57" s="5"/>
      <c r="P57" s="5"/>
      <c r="Q57" s="5" t="s">
        <v>50</v>
      </c>
      <c r="R57" s="10">
        <v>458000</v>
      </c>
      <c r="S57" s="10">
        <v>0</v>
      </c>
      <c r="T57" s="10">
        <v>0</v>
      </c>
      <c r="U57" s="10">
        <v>0</v>
      </c>
      <c r="V57" s="10">
        <v>0</v>
      </c>
      <c r="W57" s="10" t="s">
        <v>192</v>
      </c>
      <c r="X57" s="10">
        <v>458000</v>
      </c>
      <c r="Y57" s="5" t="s">
        <v>54</v>
      </c>
      <c r="Z57" s="10">
        <v>0</v>
      </c>
      <c r="AA57" s="10">
        <v>458000</v>
      </c>
      <c r="AB57" s="5"/>
      <c r="AC57" s="5"/>
      <c r="AD57" s="5"/>
      <c r="AE57" s="5"/>
      <c r="AF57" s="5"/>
      <c r="AG57" s="5"/>
      <c r="AH57" s="6">
        <v>45028</v>
      </c>
      <c r="AI57" s="5"/>
      <c r="AJ57" s="5">
        <v>9</v>
      </c>
      <c r="AK57" s="5"/>
      <c r="AL57" s="5" t="s">
        <v>49</v>
      </c>
      <c r="AM57" s="5">
        <v>1</v>
      </c>
      <c r="AN57" s="5">
        <v>21001231</v>
      </c>
      <c r="AO57" s="5">
        <v>20230419</v>
      </c>
      <c r="AP57" s="10">
        <v>458000</v>
      </c>
      <c r="AQ57" s="10">
        <v>0</v>
      </c>
      <c r="AR57" s="5"/>
      <c r="AS57" s="5">
        <v>20232305</v>
      </c>
    </row>
    <row r="58" spans="1:45" x14ac:dyDescent="0.25">
      <c r="A58" s="5">
        <v>900960789</v>
      </c>
      <c r="B58" s="5" t="s">
        <v>8</v>
      </c>
      <c r="C58" s="5" t="s">
        <v>9</v>
      </c>
      <c r="D58" s="5">
        <v>9281</v>
      </c>
      <c r="E58" s="5" t="s">
        <v>9</v>
      </c>
      <c r="F58" s="5">
        <v>9281</v>
      </c>
      <c r="G58" s="5" t="s">
        <v>110</v>
      </c>
      <c r="H58" s="5" t="s">
        <v>183</v>
      </c>
      <c r="I58" s="6">
        <v>45028</v>
      </c>
      <c r="J58" s="10">
        <v>458000</v>
      </c>
      <c r="K58" s="10">
        <v>458000</v>
      </c>
      <c r="L58" s="5" t="s">
        <v>53</v>
      </c>
      <c r="M58" s="5" t="s">
        <v>193</v>
      </c>
      <c r="N58" s="5"/>
      <c r="O58" s="5"/>
      <c r="P58" s="5"/>
      <c r="Q58" s="5" t="s">
        <v>50</v>
      </c>
      <c r="R58" s="10">
        <v>458000</v>
      </c>
      <c r="S58" s="10">
        <v>0</v>
      </c>
      <c r="T58" s="10">
        <v>0</v>
      </c>
      <c r="U58" s="10">
        <v>0</v>
      </c>
      <c r="V58" s="10">
        <v>0</v>
      </c>
      <c r="W58" s="10" t="s">
        <v>192</v>
      </c>
      <c r="X58" s="10">
        <v>458000</v>
      </c>
      <c r="Y58" s="5" t="s">
        <v>54</v>
      </c>
      <c r="Z58" s="10">
        <v>0</v>
      </c>
      <c r="AA58" s="10">
        <v>458000</v>
      </c>
      <c r="AB58" s="5"/>
      <c r="AC58" s="5"/>
      <c r="AD58" s="5"/>
      <c r="AE58" s="5"/>
      <c r="AF58" s="5"/>
      <c r="AG58" s="5"/>
      <c r="AH58" s="6">
        <v>45028</v>
      </c>
      <c r="AI58" s="5"/>
      <c r="AJ58" s="5">
        <v>9</v>
      </c>
      <c r="AK58" s="5"/>
      <c r="AL58" s="5" t="s">
        <v>49</v>
      </c>
      <c r="AM58" s="5">
        <v>1</v>
      </c>
      <c r="AN58" s="5">
        <v>21001231</v>
      </c>
      <c r="AO58" s="5">
        <v>20230419</v>
      </c>
      <c r="AP58" s="10">
        <v>458000</v>
      </c>
      <c r="AQ58" s="10">
        <v>0</v>
      </c>
      <c r="AR58" s="5"/>
      <c r="AS58" s="5">
        <v>20232305</v>
      </c>
    </row>
    <row r="59" spans="1:45" x14ac:dyDescent="0.25">
      <c r="A59" s="5">
        <v>900960789</v>
      </c>
      <c r="B59" s="5" t="s">
        <v>8</v>
      </c>
      <c r="C59" s="5" t="s">
        <v>9</v>
      </c>
      <c r="D59" s="5">
        <v>9282</v>
      </c>
      <c r="E59" s="5" t="s">
        <v>9</v>
      </c>
      <c r="F59" s="5">
        <v>9282</v>
      </c>
      <c r="G59" s="5" t="s">
        <v>111</v>
      </c>
      <c r="H59" s="5" t="s">
        <v>184</v>
      </c>
      <c r="I59" s="6">
        <v>45028</v>
      </c>
      <c r="J59" s="10">
        <v>458000</v>
      </c>
      <c r="K59" s="10">
        <v>458000</v>
      </c>
      <c r="L59" s="5" t="s">
        <v>53</v>
      </c>
      <c r="M59" s="5" t="s">
        <v>193</v>
      </c>
      <c r="N59" s="5"/>
      <c r="O59" s="5"/>
      <c r="P59" s="5"/>
      <c r="Q59" s="5" t="s">
        <v>50</v>
      </c>
      <c r="R59" s="10">
        <v>458000</v>
      </c>
      <c r="S59" s="10">
        <v>0</v>
      </c>
      <c r="T59" s="10">
        <v>0</v>
      </c>
      <c r="U59" s="10">
        <v>0</v>
      </c>
      <c r="V59" s="10">
        <v>0</v>
      </c>
      <c r="W59" s="10" t="s">
        <v>192</v>
      </c>
      <c r="X59" s="10">
        <v>458000</v>
      </c>
      <c r="Y59" s="5" t="s">
        <v>54</v>
      </c>
      <c r="Z59" s="10">
        <v>0</v>
      </c>
      <c r="AA59" s="10">
        <v>458000</v>
      </c>
      <c r="AB59" s="5"/>
      <c r="AC59" s="5"/>
      <c r="AD59" s="5"/>
      <c r="AE59" s="5"/>
      <c r="AF59" s="5"/>
      <c r="AG59" s="5"/>
      <c r="AH59" s="6">
        <v>45028</v>
      </c>
      <c r="AI59" s="5"/>
      <c r="AJ59" s="5">
        <v>9</v>
      </c>
      <c r="AK59" s="5"/>
      <c r="AL59" s="5" t="s">
        <v>49</v>
      </c>
      <c r="AM59" s="5">
        <v>1</v>
      </c>
      <c r="AN59" s="5">
        <v>21001231</v>
      </c>
      <c r="AO59" s="5">
        <v>20230419</v>
      </c>
      <c r="AP59" s="10">
        <v>458000</v>
      </c>
      <c r="AQ59" s="10">
        <v>0</v>
      </c>
      <c r="AR59" s="5"/>
      <c r="AS59" s="5">
        <v>20232305</v>
      </c>
    </row>
    <row r="60" spans="1:45" x14ac:dyDescent="0.25">
      <c r="A60" s="5">
        <v>900960789</v>
      </c>
      <c r="B60" s="5" t="s">
        <v>8</v>
      </c>
      <c r="C60" s="5" t="s">
        <v>9</v>
      </c>
      <c r="D60" s="5">
        <v>9283</v>
      </c>
      <c r="E60" s="5" t="s">
        <v>9</v>
      </c>
      <c r="F60" s="5">
        <v>9283</v>
      </c>
      <c r="G60" s="5" t="s">
        <v>112</v>
      </c>
      <c r="H60" s="5" t="s">
        <v>185</v>
      </c>
      <c r="I60" s="6">
        <v>45028</v>
      </c>
      <c r="J60" s="10">
        <v>458000</v>
      </c>
      <c r="K60" s="10">
        <v>458000</v>
      </c>
      <c r="L60" s="5" t="s">
        <v>53</v>
      </c>
      <c r="M60" s="5" t="s">
        <v>193</v>
      </c>
      <c r="N60" s="5"/>
      <c r="O60" s="5"/>
      <c r="P60" s="5"/>
      <c r="Q60" s="5" t="s">
        <v>50</v>
      </c>
      <c r="R60" s="10">
        <v>458000</v>
      </c>
      <c r="S60" s="10">
        <v>0</v>
      </c>
      <c r="T60" s="10">
        <v>0</v>
      </c>
      <c r="U60" s="10">
        <v>0</v>
      </c>
      <c r="V60" s="10">
        <v>0</v>
      </c>
      <c r="W60" s="10" t="s">
        <v>192</v>
      </c>
      <c r="X60" s="10">
        <v>458000</v>
      </c>
      <c r="Y60" s="5" t="s">
        <v>54</v>
      </c>
      <c r="Z60" s="10">
        <v>0</v>
      </c>
      <c r="AA60" s="10">
        <v>458000</v>
      </c>
      <c r="AB60" s="5"/>
      <c r="AC60" s="5"/>
      <c r="AD60" s="5"/>
      <c r="AE60" s="5"/>
      <c r="AF60" s="5"/>
      <c r="AG60" s="5"/>
      <c r="AH60" s="6">
        <v>45028</v>
      </c>
      <c r="AI60" s="5"/>
      <c r="AJ60" s="5">
        <v>9</v>
      </c>
      <c r="AK60" s="5"/>
      <c r="AL60" s="5" t="s">
        <v>49</v>
      </c>
      <c r="AM60" s="5">
        <v>1</v>
      </c>
      <c r="AN60" s="5">
        <v>21001231</v>
      </c>
      <c r="AO60" s="5">
        <v>20230419</v>
      </c>
      <c r="AP60" s="10">
        <v>458000</v>
      </c>
      <c r="AQ60" s="10">
        <v>0</v>
      </c>
      <c r="AR60" s="5"/>
      <c r="AS60" s="5">
        <v>20232305</v>
      </c>
    </row>
    <row r="61" spans="1:45" x14ac:dyDescent="0.25">
      <c r="A61" s="5">
        <v>900960789</v>
      </c>
      <c r="B61" s="5" t="s">
        <v>8</v>
      </c>
      <c r="C61" s="5" t="s">
        <v>9</v>
      </c>
      <c r="D61" s="5">
        <v>9284</v>
      </c>
      <c r="E61" s="5" t="s">
        <v>9</v>
      </c>
      <c r="F61" s="5">
        <v>9284</v>
      </c>
      <c r="G61" s="5" t="s">
        <v>113</v>
      </c>
      <c r="H61" s="5" t="s">
        <v>186</v>
      </c>
      <c r="I61" s="6">
        <v>45028</v>
      </c>
      <c r="J61" s="10">
        <v>458000</v>
      </c>
      <c r="K61" s="10">
        <v>458000</v>
      </c>
      <c r="L61" s="5" t="s">
        <v>53</v>
      </c>
      <c r="M61" s="5" t="s">
        <v>193</v>
      </c>
      <c r="N61" s="5"/>
      <c r="O61" s="5"/>
      <c r="P61" s="5"/>
      <c r="Q61" s="5" t="s">
        <v>50</v>
      </c>
      <c r="R61" s="10">
        <v>458000</v>
      </c>
      <c r="S61" s="10">
        <v>0</v>
      </c>
      <c r="T61" s="10">
        <v>0</v>
      </c>
      <c r="U61" s="10">
        <v>0</v>
      </c>
      <c r="V61" s="10">
        <v>0</v>
      </c>
      <c r="W61" s="10" t="s">
        <v>192</v>
      </c>
      <c r="X61" s="10">
        <v>458000</v>
      </c>
      <c r="Y61" s="5" t="s">
        <v>54</v>
      </c>
      <c r="Z61" s="10">
        <v>0</v>
      </c>
      <c r="AA61" s="10">
        <v>458000</v>
      </c>
      <c r="AB61" s="5"/>
      <c r="AC61" s="5"/>
      <c r="AD61" s="5"/>
      <c r="AE61" s="5"/>
      <c r="AF61" s="5"/>
      <c r="AG61" s="5"/>
      <c r="AH61" s="6">
        <v>45028</v>
      </c>
      <c r="AI61" s="5"/>
      <c r="AJ61" s="5">
        <v>9</v>
      </c>
      <c r="AK61" s="5"/>
      <c r="AL61" s="5" t="s">
        <v>49</v>
      </c>
      <c r="AM61" s="5">
        <v>1</v>
      </c>
      <c r="AN61" s="5">
        <v>21001231</v>
      </c>
      <c r="AO61" s="5">
        <v>20230419</v>
      </c>
      <c r="AP61" s="10">
        <v>458000</v>
      </c>
      <c r="AQ61" s="10">
        <v>0</v>
      </c>
      <c r="AR61" s="5"/>
      <c r="AS61" s="5">
        <v>20232305</v>
      </c>
    </row>
    <row r="62" spans="1:45" x14ac:dyDescent="0.25">
      <c r="A62" s="5">
        <v>900960789</v>
      </c>
      <c r="B62" s="5" t="s">
        <v>8</v>
      </c>
      <c r="C62" s="5" t="s">
        <v>9</v>
      </c>
      <c r="D62" s="5">
        <v>9285</v>
      </c>
      <c r="E62" s="5" t="s">
        <v>9</v>
      </c>
      <c r="F62" s="5">
        <v>9285</v>
      </c>
      <c r="G62" s="5" t="s">
        <v>114</v>
      </c>
      <c r="H62" s="5" t="s">
        <v>187</v>
      </c>
      <c r="I62" s="6">
        <v>45028</v>
      </c>
      <c r="J62" s="10">
        <v>458000</v>
      </c>
      <c r="K62" s="10">
        <v>458000</v>
      </c>
      <c r="L62" s="5" t="s">
        <v>53</v>
      </c>
      <c r="M62" s="5" t="s">
        <v>193</v>
      </c>
      <c r="N62" s="5"/>
      <c r="O62" s="5"/>
      <c r="P62" s="5"/>
      <c r="Q62" s="5" t="s">
        <v>50</v>
      </c>
      <c r="R62" s="10">
        <v>458000</v>
      </c>
      <c r="S62" s="10">
        <v>0</v>
      </c>
      <c r="T62" s="10">
        <v>0</v>
      </c>
      <c r="U62" s="10">
        <v>0</v>
      </c>
      <c r="V62" s="10">
        <v>0</v>
      </c>
      <c r="W62" s="10" t="s">
        <v>192</v>
      </c>
      <c r="X62" s="10">
        <v>458000</v>
      </c>
      <c r="Y62" s="5" t="s">
        <v>54</v>
      </c>
      <c r="Z62" s="10">
        <v>0</v>
      </c>
      <c r="AA62" s="10">
        <v>458000</v>
      </c>
      <c r="AB62" s="5"/>
      <c r="AC62" s="5"/>
      <c r="AD62" s="5"/>
      <c r="AE62" s="5"/>
      <c r="AF62" s="5"/>
      <c r="AG62" s="5"/>
      <c r="AH62" s="6">
        <v>45028</v>
      </c>
      <c r="AI62" s="5"/>
      <c r="AJ62" s="5">
        <v>9</v>
      </c>
      <c r="AK62" s="5"/>
      <c r="AL62" s="5" t="s">
        <v>49</v>
      </c>
      <c r="AM62" s="5">
        <v>1</v>
      </c>
      <c r="AN62" s="5">
        <v>21001231</v>
      </c>
      <c r="AO62" s="5">
        <v>20230419</v>
      </c>
      <c r="AP62" s="10">
        <v>458000</v>
      </c>
      <c r="AQ62" s="10">
        <v>0</v>
      </c>
      <c r="AR62" s="5"/>
      <c r="AS62" s="5">
        <v>20232305</v>
      </c>
    </row>
    <row r="63" spans="1:45" x14ac:dyDescent="0.25">
      <c r="A63" s="5">
        <v>900960789</v>
      </c>
      <c r="B63" s="5" t="s">
        <v>8</v>
      </c>
      <c r="C63" s="5" t="s">
        <v>9</v>
      </c>
      <c r="D63" s="5">
        <v>9286</v>
      </c>
      <c r="E63" s="5" t="s">
        <v>9</v>
      </c>
      <c r="F63" s="5">
        <v>9286</v>
      </c>
      <c r="G63" s="5" t="s">
        <v>115</v>
      </c>
      <c r="H63" s="5" t="s">
        <v>188</v>
      </c>
      <c r="I63" s="6">
        <v>45028</v>
      </c>
      <c r="J63" s="10">
        <v>458000</v>
      </c>
      <c r="K63" s="10">
        <v>458000</v>
      </c>
      <c r="L63" s="5" t="s">
        <v>53</v>
      </c>
      <c r="M63" s="5" t="s">
        <v>193</v>
      </c>
      <c r="N63" s="5"/>
      <c r="O63" s="5"/>
      <c r="P63" s="5"/>
      <c r="Q63" s="5" t="s">
        <v>50</v>
      </c>
      <c r="R63" s="10">
        <v>458000</v>
      </c>
      <c r="S63" s="10">
        <v>0</v>
      </c>
      <c r="T63" s="10">
        <v>0</v>
      </c>
      <c r="U63" s="10">
        <v>0</v>
      </c>
      <c r="V63" s="10">
        <v>0</v>
      </c>
      <c r="W63" s="10" t="s">
        <v>192</v>
      </c>
      <c r="X63" s="10">
        <v>458000</v>
      </c>
      <c r="Y63" s="5" t="s">
        <v>54</v>
      </c>
      <c r="Z63" s="10">
        <v>0</v>
      </c>
      <c r="AA63" s="10">
        <v>458000</v>
      </c>
      <c r="AB63" s="5"/>
      <c r="AC63" s="5"/>
      <c r="AD63" s="5"/>
      <c r="AE63" s="5"/>
      <c r="AF63" s="5"/>
      <c r="AG63" s="5"/>
      <c r="AH63" s="6">
        <v>45028</v>
      </c>
      <c r="AI63" s="5"/>
      <c r="AJ63" s="5">
        <v>9</v>
      </c>
      <c r="AK63" s="5"/>
      <c r="AL63" s="5" t="s">
        <v>49</v>
      </c>
      <c r="AM63" s="5">
        <v>1</v>
      </c>
      <c r="AN63" s="5">
        <v>21001231</v>
      </c>
      <c r="AO63" s="5">
        <v>20230419</v>
      </c>
      <c r="AP63" s="10">
        <v>458000</v>
      </c>
      <c r="AQ63" s="10">
        <v>0</v>
      </c>
      <c r="AR63" s="5"/>
      <c r="AS63" s="5">
        <v>20232305</v>
      </c>
    </row>
    <row r="64" spans="1:45" x14ac:dyDescent="0.25">
      <c r="A64" s="5">
        <v>900960789</v>
      </c>
      <c r="B64" s="5" t="s">
        <v>8</v>
      </c>
      <c r="C64" s="5" t="s">
        <v>9</v>
      </c>
      <c r="D64" s="5">
        <v>9287</v>
      </c>
      <c r="E64" s="5" t="s">
        <v>9</v>
      </c>
      <c r="F64" s="5">
        <v>9287</v>
      </c>
      <c r="G64" s="5" t="s">
        <v>116</v>
      </c>
      <c r="H64" s="5" t="s">
        <v>189</v>
      </c>
      <c r="I64" s="6">
        <v>45028</v>
      </c>
      <c r="J64" s="10">
        <v>458000</v>
      </c>
      <c r="K64" s="10">
        <v>458000</v>
      </c>
      <c r="L64" s="5" t="s">
        <v>53</v>
      </c>
      <c r="M64" s="5" t="s">
        <v>193</v>
      </c>
      <c r="N64" s="5"/>
      <c r="O64" s="5"/>
      <c r="P64" s="5"/>
      <c r="Q64" s="5" t="s">
        <v>50</v>
      </c>
      <c r="R64" s="10">
        <v>458000</v>
      </c>
      <c r="S64" s="10">
        <v>0</v>
      </c>
      <c r="T64" s="10">
        <v>0</v>
      </c>
      <c r="U64" s="10">
        <v>0</v>
      </c>
      <c r="V64" s="10">
        <v>0</v>
      </c>
      <c r="W64" s="10" t="s">
        <v>192</v>
      </c>
      <c r="X64" s="10">
        <v>458000</v>
      </c>
      <c r="Y64" s="5" t="s">
        <v>54</v>
      </c>
      <c r="Z64" s="10">
        <v>0</v>
      </c>
      <c r="AA64" s="10">
        <v>458000</v>
      </c>
      <c r="AB64" s="5"/>
      <c r="AC64" s="5"/>
      <c r="AD64" s="5"/>
      <c r="AE64" s="5"/>
      <c r="AF64" s="5"/>
      <c r="AG64" s="5"/>
      <c r="AH64" s="6">
        <v>45028</v>
      </c>
      <c r="AI64" s="5"/>
      <c r="AJ64" s="5">
        <v>9</v>
      </c>
      <c r="AK64" s="5"/>
      <c r="AL64" s="5" t="s">
        <v>49</v>
      </c>
      <c r="AM64" s="5">
        <v>1</v>
      </c>
      <c r="AN64" s="5">
        <v>21001231</v>
      </c>
      <c r="AO64" s="5">
        <v>20230419</v>
      </c>
      <c r="AP64" s="10">
        <v>458000</v>
      </c>
      <c r="AQ64" s="10">
        <v>0</v>
      </c>
      <c r="AR64" s="5"/>
      <c r="AS64" s="5">
        <v>20232305</v>
      </c>
    </row>
    <row r="65" spans="1:45" x14ac:dyDescent="0.25">
      <c r="A65" s="5">
        <v>900960789</v>
      </c>
      <c r="B65" s="5" t="s">
        <v>8</v>
      </c>
      <c r="C65" s="5" t="s">
        <v>9</v>
      </c>
      <c r="D65" s="5">
        <v>9288</v>
      </c>
      <c r="E65" s="5" t="s">
        <v>9</v>
      </c>
      <c r="F65" s="5">
        <v>9288</v>
      </c>
      <c r="G65" s="5" t="s">
        <v>117</v>
      </c>
      <c r="H65" s="5" t="s">
        <v>190</v>
      </c>
      <c r="I65" s="6">
        <v>45028</v>
      </c>
      <c r="J65" s="10">
        <v>458000</v>
      </c>
      <c r="K65" s="10">
        <v>458000</v>
      </c>
      <c r="L65" s="5" t="s">
        <v>53</v>
      </c>
      <c r="M65" s="5" t="s">
        <v>193</v>
      </c>
      <c r="N65" s="5"/>
      <c r="O65" s="5"/>
      <c r="P65" s="5"/>
      <c r="Q65" s="5" t="s">
        <v>50</v>
      </c>
      <c r="R65" s="10">
        <v>458000</v>
      </c>
      <c r="S65" s="10">
        <v>0</v>
      </c>
      <c r="T65" s="10">
        <v>0</v>
      </c>
      <c r="U65" s="10">
        <v>0</v>
      </c>
      <c r="V65" s="10">
        <v>0</v>
      </c>
      <c r="W65" s="10" t="s">
        <v>192</v>
      </c>
      <c r="X65" s="10">
        <v>458000</v>
      </c>
      <c r="Y65" s="5" t="s">
        <v>54</v>
      </c>
      <c r="Z65" s="10">
        <v>0</v>
      </c>
      <c r="AA65" s="10">
        <v>458000</v>
      </c>
      <c r="AB65" s="5"/>
      <c r="AC65" s="5"/>
      <c r="AD65" s="5"/>
      <c r="AE65" s="5"/>
      <c r="AF65" s="5"/>
      <c r="AG65" s="5"/>
      <c r="AH65" s="6">
        <v>45028</v>
      </c>
      <c r="AI65" s="5"/>
      <c r="AJ65" s="5">
        <v>9</v>
      </c>
      <c r="AK65" s="5"/>
      <c r="AL65" s="5" t="s">
        <v>49</v>
      </c>
      <c r="AM65" s="5">
        <v>1</v>
      </c>
      <c r="AN65" s="5">
        <v>21001231</v>
      </c>
      <c r="AO65" s="5">
        <v>20230419</v>
      </c>
      <c r="AP65" s="10">
        <v>458000</v>
      </c>
      <c r="AQ65" s="10">
        <v>0</v>
      </c>
      <c r="AR65" s="5"/>
      <c r="AS65" s="5">
        <v>20232305</v>
      </c>
    </row>
    <row r="66" spans="1:45" x14ac:dyDescent="0.25">
      <c r="A66" s="5">
        <v>900960789</v>
      </c>
      <c r="B66" s="5" t="s">
        <v>8</v>
      </c>
      <c r="C66" s="5" t="s">
        <v>9</v>
      </c>
      <c r="D66" s="5">
        <v>9289</v>
      </c>
      <c r="E66" s="5" t="s">
        <v>9</v>
      </c>
      <c r="F66" s="5">
        <v>9289</v>
      </c>
      <c r="G66" s="5" t="s">
        <v>118</v>
      </c>
      <c r="H66" s="5" t="s">
        <v>191</v>
      </c>
      <c r="I66" s="6">
        <v>45028</v>
      </c>
      <c r="J66" s="10">
        <v>458000</v>
      </c>
      <c r="K66" s="10">
        <v>458000</v>
      </c>
      <c r="L66" s="5" t="s">
        <v>53</v>
      </c>
      <c r="M66" s="5" t="s">
        <v>193</v>
      </c>
      <c r="N66" s="5"/>
      <c r="O66" s="5"/>
      <c r="P66" s="5"/>
      <c r="Q66" s="5" t="s">
        <v>50</v>
      </c>
      <c r="R66" s="10">
        <v>458000</v>
      </c>
      <c r="S66" s="10">
        <v>0</v>
      </c>
      <c r="T66" s="10">
        <v>0</v>
      </c>
      <c r="U66" s="10">
        <v>0</v>
      </c>
      <c r="V66" s="10">
        <v>0</v>
      </c>
      <c r="W66" s="10" t="s">
        <v>192</v>
      </c>
      <c r="X66" s="10">
        <v>458000</v>
      </c>
      <c r="Y66" s="5" t="s">
        <v>54</v>
      </c>
      <c r="Z66" s="10">
        <v>0</v>
      </c>
      <c r="AA66" s="10">
        <v>458000</v>
      </c>
      <c r="AB66" s="5"/>
      <c r="AC66" s="5"/>
      <c r="AD66" s="5"/>
      <c r="AE66" s="5"/>
      <c r="AF66" s="5"/>
      <c r="AG66" s="5"/>
      <c r="AH66" s="6">
        <v>45028</v>
      </c>
      <c r="AI66" s="5"/>
      <c r="AJ66" s="5">
        <v>9</v>
      </c>
      <c r="AK66" s="5"/>
      <c r="AL66" s="5" t="s">
        <v>49</v>
      </c>
      <c r="AM66" s="5">
        <v>1</v>
      </c>
      <c r="AN66" s="5">
        <v>21001231</v>
      </c>
      <c r="AO66" s="5">
        <v>20230419</v>
      </c>
      <c r="AP66" s="10">
        <v>458000</v>
      </c>
      <c r="AQ66" s="10">
        <v>0</v>
      </c>
      <c r="AR66" s="5"/>
      <c r="AS66" s="5">
        <v>20232305</v>
      </c>
    </row>
  </sheetData>
  <autoFilter ref="A2:AS66">
    <filterColumn colId="41">
      <filters>
        <filter val="458.000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6" zoomScale="90" zoomScaleNormal="90" zoomScaleSheetLayoutView="100" workbookViewId="0">
      <selection activeCell="P25" sqref="P25"/>
    </sheetView>
  </sheetViews>
  <sheetFormatPr baseColWidth="10" defaultColWidth="11" defaultRowHeight="12.75" x14ac:dyDescent="0.2"/>
  <cols>
    <col min="1" max="1" width="1" style="20" customWidth="1"/>
    <col min="2" max="2" width="11" style="20"/>
    <col min="3" max="3" width="17.5703125" style="20" customWidth="1"/>
    <col min="4" max="4" width="11.5703125" style="20" customWidth="1"/>
    <col min="5" max="8" width="11" style="20"/>
    <col min="9" max="9" width="22.5703125" style="20" customWidth="1"/>
    <col min="10" max="10" width="14" style="20" customWidth="1"/>
    <col min="11" max="11" width="1.7109375" style="20" customWidth="1"/>
    <col min="12" max="213" width="11" style="20"/>
    <col min="214" max="214" width="4.42578125" style="20" customWidth="1"/>
    <col min="215" max="215" width="11" style="20"/>
    <col min="216" max="216" width="17.5703125" style="20" customWidth="1"/>
    <col min="217" max="217" width="11.5703125" style="20" customWidth="1"/>
    <col min="218" max="221" width="11" style="20"/>
    <col min="222" max="222" width="22.5703125" style="20" customWidth="1"/>
    <col min="223" max="223" width="14" style="20" customWidth="1"/>
    <col min="224" max="224" width="1.7109375" style="20" customWidth="1"/>
    <col min="225" max="469" width="11" style="20"/>
    <col min="470" max="470" width="4.42578125" style="20" customWidth="1"/>
    <col min="471" max="471" width="11" style="20"/>
    <col min="472" max="472" width="17.5703125" style="20" customWidth="1"/>
    <col min="473" max="473" width="11.5703125" style="20" customWidth="1"/>
    <col min="474" max="477" width="11" style="20"/>
    <col min="478" max="478" width="22.5703125" style="20" customWidth="1"/>
    <col min="479" max="479" width="14" style="20" customWidth="1"/>
    <col min="480" max="480" width="1.7109375" style="20" customWidth="1"/>
    <col min="481" max="725" width="11" style="20"/>
    <col min="726" max="726" width="4.42578125" style="20" customWidth="1"/>
    <col min="727" max="727" width="11" style="20"/>
    <col min="728" max="728" width="17.5703125" style="20" customWidth="1"/>
    <col min="729" max="729" width="11.5703125" style="20" customWidth="1"/>
    <col min="730" max="733" width="11" style="20"/>
    <col min="734" max="734" width="22.5703125" style="20" customWidth="1"/>
    <col min="735" max="735" width="14" style="20" customWidth="1"/>
    <col min="736" max="736" width="1.7109375" style="20" customWidth="1"/>
    <col min="737" max="981" width="11" style="20"/>
    <col min="982" max="982" width="4.42578125" style="20" customWidth="1"/>
    <col min="983" max="983" width="11" style="20"/>
    <col min="984" max="984" width="17.5703125" style="20" customWidth="1"/>
    <col min="985" max="985" width="11.5703125" style="20" customWidth="1"/>
    <col min="986" max="989" width="11" style="20"/>
    <col min="990" max="990" width="22.5703125" style="20" customWidth="1"/>
    <col min="991" max="991" width="14" style="20" customWidth="1"/>
    <col min="992" max="992" width="1.7109375" style="20" customWidth="1"/>
    <col min="993" max="1237" width="11" style="20"/>
    <col min="1238" max="1238" width="4.42578125" style="20" customWidth="1"/>
    <col min="1239" max="1239" width="11" style="20"/>
    <col min="1240" max="1240" width="17.5703125" style="20" customWidth="1"/>
    <col min="1241" max="1241" width="11.5703125" style="20" customWidth="1"/>
    <col min="1242" max="1245" width="11" style="20"/>
    <col min="1246" max="1246" width="22.5703125" style="20" customWidth="1"/>
    <col min="1247" max="1247" width="14" style="20" customWidth="1"/>
    <col min="1248" max="1248" width="1.7109375" style="20" customWidth="1"/>
    <col min="1249" max="1493" width="11" style="20"/>
    <col min="1494" max="1494" width="4.42578125" style="20" customWidth="1"/>
    <col min="1495" max="1495" width="11" style="20"/>
    <col min="1496" max="1496" width="17.5703125" style="20" customWidth="1"/>
    <col min="1497" max="1497" width="11.5703125" style="20" customWidth="1"/>
    <col min="1498" max="1501" width="11" style="20"/>
    <col min="1502" max="1502" width="22.5703125" style="20" customWidth="1"/>
    <col min="1503" max="1503" width="14" style="20" customWidth="1"/>
    <col min="1504" max="1504" width="1.7109375" style="20" customWidth="1"/>
    <col min="1505" max="1749" width="11" style="20"/>
    <col min="1750" max="1750" width="4.42578125" style="20" customWidth="1"/>
    <col min="1751" max="1751" width="11" style="20"/>
    <col min="1752" max="1752" width="17.5703125" style="20" customWidth="1"/>
    <col min="1753" max="1753" width="11.5703125" style="20" customWidth="1"/>
    <col min="1754" max="1757" width="11" style="20"/>
    <col min="1758" max="1758" width="22.5703125" style="20" customWidth="1"/>
    <col min="1759" max="1759" width="14" style="20" customWidth="1"/>
    <col min="1760" max="1760" width="1.7109375" style="20" customWidth="1"/>
    <col min="1761" max="2005" width="11" style="20"/>
    <col min="2006" max="2006" width="4.42578125" style="20" customWidth="1"/>
    <col min="2007" max="2007" width="11" style="20"/>
    <col min="2008" max="2008" width="17.5703125" style="20" customWidth="1"/>
    <col min="2009" max="2009" width="11.5703125" style="20" customWidth="1"/>
    <col min="2010" max="2013" width="11" style="20"/>
    <col min="2014" max="2014" width="22.5703125" style="20" customWidth="1"/>
    <col min="2015" max="2015" width="14" style="20" customWidth="1"/>
    <col min="2016" max="2016" width="1.7109375" style="20" customWidth="1"/>
    <col min="2017" max="2261" width="11" style="20"/>
    <col min="2262" max="2262" width="4.42578125" style="20" customWidth="1"/>
    <col min="2263" max="2263" width="11" style="20"/>
    <col min="2264" max="2264" width="17.5703125" style="20" customWidth="1"/>
    <col min="2265" max="2265" width="11.5703125" style="20" customWidth="1"/>
    <col min="2266" max="2269" width="11" style="20"/>
    <col min="2270" max="2270" width="22.5703125" style="20" customWidth="1"/>
    <col min="2271" max="2271" width="14" style="20" customWidth="1"/>
    <col min="2272" max="2272" width="1.7109375" style="20" customWidth="1"/>
    <col min="2273" max="2517" width="11" style="20"/>
    <col min="2518" max="2518" width="4.42578125" style="20" customWidth="1"/>
    <col min="2519" max="2519" width="11" style="20"/>
    <col min="2520" max="2520" width="17.5703125" style="20" customWidth="1"/>
    <col min="2521" max="2521" width="11.5703125" style="20" customWidth="1"/>
    <col min="2522" max="2525" width="11" style="20"/>
    <col min="2526" max="2526" width="22.5703125" style="20" customWidth="1"/>
    <col min="2527" max="2527" width="14" style="20" customWidth="1"/>
    <col min="2528" max="2528" width="1.7109375" style="20" customWidth="1"/>
    <col min="2529" max="2773" width="11" style="20"/>
    <col min="2774" max="2774" width="4.42578125" style="20" customWidth="1"/>
    <col min="2775" max="2775" width="11" style="20"/>
    <col min="2776" max="2776" width="17.5703125" style="20" customWidth="1"/>
    <col min="2777" max="2777" width="11.5703125" style="20" customWidth="1"/>
    <col min="2778" max="2781" width="11" style="20"/>
    <col min="2782" max="2782" width="22.5703125" style="20" customWidth="1"/>
    <col min="2783" max="2783" width="14" style="20" customWidth="1"/>
    <col min="2784" max="2784" width="1.7109375" style="20" customWidth="1"/>
    <col min="2785" max="3029" width="11" style="20"/>
    <col min="3030" max="3030" width="4.42578125" style="20" customWidth="1"/>
    <col min="3031" max="3031" width="11" style="20"/>
    <col min="3032" max="3032" width="17.5703125" style="20" customWidth="1"/>
    <col min="3033" max="3033" width="11.5703125" style="20" customWidth="1"/>
    <col min="3034" max="3037" width="11" style="20"/>
    <col min="3038" max="3038" width="22.5703125" style="20" customWidth="1"/>
    <col min="3039" max="3039" width="14" style="20" customWidth="1"/>
    <col min="3040" max="3040" width="1.7109375" style="20" customWidth="1"/>
    <col min="3041" max="3285" width="11" style="20"/>
    <col min="3286" max="3286" width="4.42578125" style="20" customWidth="1"/>
    <col min="3287" max="3287" width="11" style="20"/>
    <col min="3288" max="3288" width="17.5703125" style="20" customWidth="1"/>
    <col min="3289" max="3289" width="11.5703125" style="20" customWidth="1"/>
    <col min="3290" max="3293" width="11" style="20"/>
    <col min="3294" max="3294" width="22.5703125" style="20" customWidth="1"/>
    <col min="3295" max="3295" width="14" style="20" customWidth="1"/>
    <col min="3296" max="3296" width="1.7109375" style="20" customWidth="1"/>
    <col min="3297" max="3541" width="11" style="20"/>
    <col min="3542" max="3542" width="4.42578125" style="20" customWidth="1"/>
    <col min="3543" max="3543" width="11" style="20"/>
    <col min="3544" max="3544" width="17.5703125" style="20" customWidth="1"/>
    <col min="3545" max="3545" width="11.5703125" style="20" customWidth="1"/>
    <col min="3546" max="3549" width="11" style="20"/>
    <col min="3550" max="3550" width="22.5703125" style="20" customWidth="1"/>
    <col min="3551" max="3551" width="14" style="20" customWidth="1"/>
    <col min="3552" max="3552" width="1.7109375" style="20" customWidth="1"/>
    <col min="3553" max="3797" width="11" style="20"/>
    <col min="3798" max="3798" width="4.42578125" style="20" customWidth="1"/>
    <col min="3799" max="3799" width="11" style="20"/>
    <col min="3800" max="3800" width="17.5703125" style="20" customWidth="1"/>
    <col min="3801" max="3801" width="11.5703125" style="20" customWidth="1"/>
    <col min="3802" max="3805" width="11" style="20"/>
    <col min="3806" max="3806" width="22.5703125" style="20" customWidth="1"/>
    <col min="3807" max="3807" width="14" style="20" customWidth="1"/>
    <col min="3808" max="3808" width="1.7109375" style="20" customWidth="1"/>
    <col min="3809" max="4053" width="11" style="20"/>
    <col min="4054" max="4054" width="4.42578125" style="20" customWidth="1"/>
    <col min="4055" max="4055" width="11" style="20"/>
    <col min="4056" max="4056" width="17.5703125" style="20" customWidth="1"/>
    <col min="4057" max="4057" width="11.5703125" style="20" customWidth="1"/>
    <col min="4058" max="4061" width="11" style="20"/>
    <col min="4062" max="4062" width="22.5703125" style="20" customWidth="1"/>
    <col min="4063" max="4063" width="14" style="20" customWidth="1"/>
    <col min="4064" max="4064" width="1.7109375" style="20" customWidth="1"/>
    <col min="4065" max="4309" width="11" style="20"/>
    <col min="4310" max="4310" width="4.42578125" style="20" customWidth="1"/>
    <col min="4311" max="4311" width="11" style="20"/>
    <col min="4312" max="4312" width="17.5703125" style="20" customWidth="1"/>
    <col min="4313" max="4313" width="11.5703125" style="20" customWidth="1"/>
    <col min="4314" max="4317" width="11" style="20"/>
    <col min="4318" max="4318" width="22.5703125" style="20" customWidth="1"/>
    <col min="4319" max="4319" width="14" style="20" customWidth="1"/>
    <col min="4320" max="4320" width="1.7109375" style="20" customWidth="1"/>
    <col min="4321" max="4565" width="11" style="20"/>
    <col min="4566" max="4566" width="4.42578125" style="20" customWidth="1"/>
    <col min="4567" max="4567" width="11" style="20"/>
    <col min="4568" max="4568" width="17.5703125" style="20" customWidth="1"/>
    <col min="4569" max="4569" width="11.5703125" style="20" customWidth="1"/>
    <col min="4570" max="4573" width="11" style="20"/>
    <col min="4574" max="4574" width="22.5703125" style="20" customWidth="1"/>
    <col min="4575" max="4575" width="14" style="20" customWidth="1"/>
    <col min="4576" max="4576" width="1.7109375" style="20" customWidth="1"/>
    <col min="4577" max="4821" width="11" style="20"/>
    <col min="4822" max="4822" width="4.42578125" style="20" customWidth="1"/>
    <col min="4823" max="4823" width="11" style="20"/>
    <col min="4824" max="4824" width="17.5703125" style="20" customWidth="1"/>
    <col min="4825" max="4825" width="11.5703125" style="20" customWidth="1"/>
    <col min="4826" max="4829" width="11" style="20"/>
    <col min="4830" max="4830" width="22.5703125" style="20" customWidth="1"/>
    <col min="4831" max="4831" width="14" style="20" customWidth="1"/>
    <col min="4832" max="4832" width="1.7109375" style="20" customWidth="1"/>
    <col min="4833" max="5077" width="11" style="20"/>
    <col min="5078" max="5078" width="4.42578125" style="20" customWidth="1"/>
    <col min="5079" max="5079" width="11" style="20"/>
    <col min="5080" max="5080" width="17.5703125" style="20" customWidth="1"/>
    <col min="5081" max="5081" width="11.5703125" style="20" customWidth="1"/>
    <col min="5082" max="5085" width="11" style="20"/>
    <col min="5086" max="5086" width="22.5703125" style="20" customWidth="1"/>
    <col min="5087" max="5087" width="14" style="20" customWidth="1"/>
    <col min="5088" max="5088" width="1.7109375" style="20" customWidth="1"/>
    <col min="5089" max="5333" width="11" style="20"/>
    <col min="5334" max="5334" width="4.42578125" style="20" customWidth="1"/>
    <col min="5335" max="5335" width="11" style="20"/>
    <col min="5336" max="5336" width="17.5703125" style="20" customWidth="1"/>
    <col min="5337" max="5337" width="11.5703125" style="20" customWidth="1"/>
    <col min="5338" max="5341" width="11" style="20"/>
    <col min="5342" max="5342" width="22.5703125" style="20" customWidth="1"/>
    <col min="5343" max="5343" width="14" style="20" customWidth="1"/>
    <col min="5344" max="5344" width="1.7109375" style="20" customWidth="1"/>
    <col min="5345" max="5589" width="11" style="20"/>
    <col min="5590" max="5590" width="4.42578125" style="20" customWidth="1"/>
    <col min="5591" max="5591" width="11" style="20"/>
    <col min="5592" max="5592" width="17.5703125" style="20" customWidth="1"/>
    <col min="5593" max="5593" width="11.5703125" style="20" customWidth="1"/>
    <col min="5594" max="5597" width="11" style="20"/>
    <col min="5598" max="5598" width="22.5703125" style="20" customWidth="1"/>
    <col min="5599" max="5599" width="14" style="20" customWidth="1"/>
    <col min="5600" max="5600" width="1.7109375" style="20" customWidth="1"/>
    <col min="5601" max="5845" width="11" style="20"/>
    <col min="5846" max="5846" width="4.42578125" style="20" customWidth="1"/>
    <col min="5847" max="5847" width="11" style="20"/>
    <col min="5848" max="5848" width="17.5703125" style="20" customWidth="1"/>
    <col min="5849" max="5849" width="11.5703125" style="20" customWidth="1"/>
    <col min="5850" max="5853" width="11" style="20"/>
    <col min="5854" max="5854" width="22.5703125" style="20" customWidth="1"/>
    <col min="5855" max="5855" width="14" style="20" customWidth="1"/>
    <col min="5856" max="5856" width="1.7109375" style="20" customWidth="1"/>
    <col min="5857" max="6101" width="11" style="20"/>
    <col min="6102" max="6102" width="4.42578125" style="20" customWidth="1"/>
    <col min="6103" max="6103" width="11" style="20"/>
    <col min="6104" max="6104" width="17.5703125" style="20" customWidth="1"/>
    <col min="6105" max="6105" width="11.5703125" style="20" customWidth="1"/>
    <col min="6106" max="6109" width="11" style="20"/>
    <col min="6110" max="6110" width="22.5703125" style="20" customWidth="1"/>
    <col min="6111" max="6111" width="14" style="20" customWidth="1"/>
    <col min="6112" max="6112" width="1.7109375" style="20" customWidth="1"/>
    <col min="6113" max="6357" width="11" style="20"/>
    <col min="6358" max="6358" width="4.42578125" style="20" customWidth="1"/>
    <col min="6359" max="6359" width="11" style="20"/>
    <col min="6360" max="6360" width="17.5703125" style="20" customWidth="1"/>
    <col min="6361" max="6361" width="11.5703125" style="20" customWidth="1"/>
    <col min="6362" max="6365" width="11" style="20"/>
    <col min="6366" max="6366" width="22.5703125" style="20" customWidth="1"/>
    <col min="6367" max="6367" width="14" style="20" customWidth="1"/>
    <col min="6368" max="6368" width="1.7109375" style="20" customWidth="1"/>
    <col min="6369" max="6613" width="11" style="20"/>
    <col min="6614" max="6614" width="4.42578125" style="20" customWidth="1"/>
    <col min="6615" max="6615" width="11" style="20"/>
    <col min="6616" max="6616" width="17.5703125" style="20" customWidth="1"/>
    <col min="6617" max="6617" width="11.5703125" style="20" customWidth="1"/>
    <col min="6618" max="6621" width="11" style="20"/>
    <col min="6622" max="6622" width="22.5703125" style="20" customWidth="1"/>
    <col min="6623" max="6623" width="14" style="20" customWidth="1"/>
    <col min="6624" max="6624" width="1.7109375" style="20" customWidth="1"/>
    <col min="6625" max="6869" width="11" style="20"/>
    <col min="6870" max="6870" width="4.42578125" style="20" customWidth="1"/>
    <col min="6871" max="6871" width="11" style="20"/>
    <col min="6872" max="6872" width="17.5703125" style="20" customWidth="1"/>
    <col min="6873" max="6873" width="11.5703125" style="20" customWidth="1"/>
    <col min="6874" max="6877" width="11" style="20"/>
    <col min="6878" max="6878" width="22.5703125" style="20" customWidth="1"/>
    <col min="6879" max="6879" width="14" style="20" customWidth="1"/>
    <col min="6880" max="6880" width="1.7109375" style="20" customWidth="1"/>
    <col min="6881" max="7125" width="11" style="20"/>
    <col min="7126" max="7126" width="4.42578125" style="20" customWidth="1"/>
    <col min="7127" max="7127" width="11" style="20"/>
    <col min="7128" max="7128" width="17.5703125" style="20" customWidth="1"/>
    <col min="7129" max="7129" width="11.5703125" style="20" customWidth="1"/>
    <col min="7130" max="7133" width="11" style="20"/>
    <col min="7134" max="7134" width="22.5703125" style="20" customWidth="1"/>
    <col min="7135" max="7135" width="14" style="20" customWidth="1"/>
    <col min="7136" max="7136" width="1.7109375" style="20" customWidth="1"/>
    <col min="7137" max="7381" width="11" style="20"/>
    <col min="7382" max="7382" width="4.42578125" style="20" customWidth="1"/>
    <col min="7383" max="7383" width="11" style="20"/>
    <col min="7384" max="7384" width="17.5703125" style="20" customWidth="1"/>
    <col min="7385" max="7385" width="11.5703125" style="20" customWidth="1"/>
    <col min="7386" max="7389" width="11" style="20"/>
    <col min="7390" max="7390" width="22.5703125" style="20" customWidth="1"/>
    <col min="7391" max="7391" width="14" style="20" customWidth="1"/>
    <col min="7392" max="7392" width="1.7109375" style="20" customWidth="1"/>
    <col min="7393" max="7637" width="11" style="20"/>
    <col min="7638" max="7638" width="4.42578125" style="20" customWidth="1"/>
    <col min="7639" max="7639" width="11" style="20"/>
    <col min="7640" max="7640" width="17.5703125" style="20" customWidth="1"/>
    <col min="7641" max="7641" width="11.5703125" style="20" customWidth="1"/>
    <col min="7642" max="7645" width="11" style="20"/>
    <col min="7646" max="7646" width="22.5703125" style="20" customWidth="1"/>
    <col min="7647" max="7647" width="14" style="20" customWidth="1"/>
    <col min="7648" max="7648" width="1.7109375" style="20" customWidth="1"/>
    <col min="7649" max="7893" width="11" style="20"/>
    <col min="7894" max="7894" width="4.42578125" style="20" customWidth="1"/>
    <col min="7895" max="7895" width="11" style="20"/>
    <col min="7896" max="7896" width="17.5703125" style="20" customWidth="1"/>
    <col min="7897" max="7897" width="11.5703125" style="20" customWidth="1"/>
    <col min="7898" max="7901" width="11" style="20"/>
    <col min="7902" max="7902" width="22.5703125" style="20" customWidth="1"/>
    <col min="7903" max="7903" width="14" style="20" customWidth="1"/>
    <col min="7904" max="7904" width="1.7109375" style="20" customWidth="1"/>
    <col min="7905" max="8149" width="11" style="20"/>
    <col min="8150" max="8150" width="4.42578125" style="20" customWidth="1"/>
    <col min="8151" max="8151" width="11" style="20"/>
    <col min="8152" max="8152" width="17.5703125" style="20" customWidth="1"/>
    <col min="8153" max="8153" width="11.5703125" style="20" customWidth="1"/>
    <col min="8154" max="8157" width="11" style="20"/>
    <col min="8158" max="8158" width="22.5703125" style="20" customWidth="1"/>
    <col min="8159" max="8159" width="14" style="20" customWidth="1"/>
    <col min="8160" max="8160" width="1.7109375" style="20" customWidth="1"/>
    <col min="8161" max="8405" width="11" style="20"/>
    <col min="8406" max="8406" width="4.42578125" style="20" customWidth="1"/>
    <col min="8407" max="8407" width="11" style="20"/>
    <col min="8408" max="8408" width="17.5703125" style="20" customWidth="1"/>
    <col min="8409" max="8409" width="11.5703125" style="20" customWidth="1"/>
    <col min="8410" max="8413" width="11" style="20"/>
    <col min="8414" max="8414" width="22.5703125" style="20" customWidth="1"/>
    <col min="8415" max="8415" width="14" style="20" customWidth="1"/>
    <col min="8416" max="8416" width="1.7109375" style="20" customWidth="1"/>
    <col min="8417" max="8661" width="11" style="20"/>
    <col min="8662" max="8662" width="4.42578125" style="20" customWidth="1"/>
    <col min="8663" max="8663" width="11" style="20"/>
    <col min="8664" max="8664" width="17.5703125" style="20" customWidth="1"/>
    <col min="8665" max="8665" width="11.5703125" style="20" customWidth="1"/>
    <col min="8666" max="8669" width="11" style="20"/>
    <col min="8670" max="8670" width="22.5703125" style="20" customWidth="1"/>
    <col min="8671" max="8671" width="14" style="20" customWidth="1"/>
    <col min="8672" max="8672" width="1.7109375" style="20" customWidth="1"/>
    <col min="8673" max="8917" width="11" style="20"/>
    <col min="8918" max="8918" width="4.42578125" style="20" customWidth="1"/>
    <col min="8919" max="8919" width="11" style="20"/>
    <col min="8920" max="8920" width="17.5703125" style="20" customWidth="1"/>
    <col min="8921" max="8921" width="11.5703125" style="20" customWidth="1"/>
    <col min="8922" max="8925" width="11" style="20"/>
    <col min="8926" max="8926" width="22.5703125" style="20" customWidth="1"/>
    <col min="8927" max="8927" width="14" style="20" customWidth="1"/>
    <col min="8928" max="8928" width="1.7109375" style="20" customWidth="1"/>
    <col min="8929" max="9173" width="11" style="20"/>
    <col min="9174" max="9174" width="4.42578125" style="20" customWidth="1"/>
    <col min="9175" max="9175" width="11" style="20"/>
    <col min="9176" max="9176" width="17.5703125" style="20" customWidth="1"/>
    <col min="9177" max="9177" width="11.5703125" style="20" customWidth="1"/>
    <col min="9178" max="9181" width="11" style="20"/>
    <col min="9182" max="9182" width="22.5703125" style="20" customWidth="1"/>
    <col min="9183" max="9183" width="14" style="20" customWidth="1"/>
    <col min="9184" max="9184" width="1.7109375" style="20" customWidth="1"/>
    <col min="9185" max="9429" width="11" style="20"/>
    <col min="9430" max="9430" width="4.42578125" style="20" customWidth="1"/>
    <col min="9431" max="9431" width="11" style="20"/>
    <col min="9432" max="9432" width="17.5703125" style="20" customWidth="1"/>
    <col min="9433" max="9433" width="11.5703125" style="20" customWidth="1"/>
    <col min="9434" max="9437" width="11" style="20"/>
    <col min="9438" max="9438" width="22.5703125" style="20" customWidth="1"/>
    <col min="9439" max="9439" width="14" style="20" customWidth="1"/>
    <col min="9440" max="9440" width="1.7109375" style="20" customWidth="1"/>
    <col min="9441" max="9685" width="11" style="20"/>
    <col min="9686" max="9686" width="4.42578125" style="20" customWidth="1"/>
    <col min="9687" max="9687" width="11" style="20"/>
    <col min="9688" max="9688" width="17.5703125" style="20" customWidth="1"/>
    <col min="9689" max="9689" width="11.5703125" style="20" customWidth="1"/>
    <col min="9690" max="9693" width="11" style="20"/>
    <col min="9694" max="9694" width="22.5703125" style="20" customWidth="1"/>
    <col min="9695" max="9695" width="14" style="20" customWidth="1"/>
    <col min="9696" max="9696" width="1.7109375" style="20" customWidth="1"/>
    <col min="9697" max="9941" width="11" style="20"/>
    <col min="9942" max="9942" width="4.42578125" style="20" customWidth="1"/>
    <col min="9943" max="9943" width="11" style="20"/>
    <col min="9944" max="9944" width="17.5703125" style="20" customWidth="1"/>
    <col min="9945" max="9945" width="11.5703125" style="20" customWidth="1"/>
    <col min="9946" max="9949" width="11" style="20"/>
    <col min="9950" max="9950" width="22.5703125" style="20" customWidth="1"/>
    <col min="9951" max="9951" width="14" style="20" customWidth="1"/>
    <col min="9952" max="9952" width="1.7109375" style="20" customWidth="1"/>
    <col min="9953" max="10197" width="11" style="20"/>
    <col min="10198" max="10198" width="4.42578125" style="20" customWidth="1"/>
    <col min="10199" max="10199" width="11" style="20"/>
    <col min="10200" max="10200" width="17.5703125" style="20" customWidth="1"/>
    <col min="10201" max="10201" width="11.5703125" style="20" customWidth="1"/>
    <col min="10202" max="10205" width="11" style="20"/>
    <col min="10206" max="10206" width="22.5703125" style="20" customWidth="1"/>
    <col min="10207" max="10207" width="14" style="20" customWidth="1"/>
    <col min="10208" max="10208" width="1.7109375" style="20" customWidth="1"/>
    <col min="10209" max="10453" width="11" style="20"/>
    <col min="10454" max="10454" width="4.42578125" style="20" customWidth="1"/>
    <col min="10455" max="10455" width="11" style="20"/>
    <col min="10456" max="10456" width="17.5703125" style="20" customWidth="1"/>
    <col min="10457" max="10457" width="11.5703125" style="20" customWidth="1"/>
    <col min="10458" max="10461" width="11" style="20"/>
    <col min="10462" max="10462" width="22.5703125" style="20" customWidth="1"/>
    <col min="10463" max="10463" width="14" style="20" customWidth="1"/>
    <col min="10464" max="10464" width="1.7109375" style="20" customWidth="1"/>
    <col min="10465" max="10709" width="11" style="20"/>
    <col min="10710" max="10710" width="4.42578125" style="20" customWidth="1"/>
    <col min="10711" max="10711" width="11" style="20"/>
    <col min="10712" max="10712" width="17.5703125" style="20" customWidth="1"/>
    <col min="10713" max="10713" width="11.5703125" style="20" customWidth="1"/>
    <col min="10714" max="10717" width="11" style="20"/>
    <col min="10718" max="10718" width="22.5703125" style="20" customWidth="1"/>
    <col min="10719" max="10719" width="14" style="20" customWidth="1"/>
    <col min="10720" max="10720" width="1.7109375" style="20" customWidth="1"/>
    <col min="10721" max="10965" width="11" style="20"/>
    <col min="10966" max="10966" width="4.42578125" style="20" customWidth="1"/>
    <col min="10967" max="10967" width="11" style="20"/>
    <col min="10968" max="10968" width="17.5703125" style="20" customWidth="1"/>
    <col min="10969" max="10969" width="11.5703125" style="20" customWidth="1"/>
    <col min="10970" max="10973" width="11" style="20"/>
    <col min="10974" max="10974" width="22.5703125" style="20" customWidth="1"/>
    <col min="10975" max="10975" width="14" style="20" customWidth="1"/>
    <col min="10976" max="10976" width="1.7109375" style="20" customWidth="1"/>
    <col min="10977" max="11221" width="11" style="20"/>
    <col min="11222" max="11222" width="4.42578125" style="20" customWidth="1"/>
    <col min="11223" max="11223" width="11" style="20"/>
    <col min="11224" max="11224" width="17.5703125" style="20" customWidth="1"/>
    <col min="11225" max="11225" width="11.5703125" style="20" customWidth="1"/>
    <col min="11226" max="11229" width="11" style="20"/>
    <col min="11230" max="11230" width="22.5703125" style="20" customWidth="1"/>
    <col min="11231" max="11231" width="14" style="20" customWidth="1"/>
    <col min="11232" max="11232" width="1.7109375" style="20" customWidth="1"/>
    <col min="11233" max="11477" width="11" style="20"/>
    <col min="11478" max="11478" width="4.42578125" style="20" customWidth="1"/>
    <col min="11479" max="11479" width="11" style="20"/>
    <col min="11480" max="11480" width="17.5703125" style="20" customWidth="1"/>
    <col min="11481" max="11481" width="11.5703125" style="20" customWidth="1"/>
    <col min="11482" max="11485" width="11" style="20"/>
    <col min="11486" max="11486" width="22.5703125" style="20" customWidth="1"/>
    <col min="11487" max="11487" width="14" style="20" customWidth="1"/>
    <col min="11488" max="11488" width="1.7109375" style="20" customWidth="1"/>
    <col min="11489" max="11733" width="11" style="20"/>
    <col min="11734" max="11734" width="4.42578125" style="20" customWidth="1"/>
    <col min="11735" max="11735" width="11" style="20"/>
    <col min="11736" max="11736" width="17.5703125" style="20" customWidth="1"/>
    <col min="11737" max="11737" width="11.5703125" style="20" customWidth="1"/>
    <col min="11738" max="11741" width="11" style="20"/>
    <col min="11742" max="11742" width="22.5703125" style="20" customWidth="1"/>
    <col min="11743" max="11743" width="14" style="20" customWidth="1"/>
    <col min="11744" max="11744" width="1.7109375" style="20" customWidth="1"/>
    <col min="11745" max="11989" width="11" style="20"/>
    <col min="11990" max="11990" width="4.42578125" style="20" customWidth="1"/>
    <col min="11991" max="11991" width="11" style="20"/>
    <col min="11992" max="11992" width="17.5703125" style="20" customWidth="1"/>
    <col min="11993" max="11993" width="11.5703125" style="20" customWidth="1"/>
    <col min="11994" max="11997" width="11" style="20"/>
    <col min="11998" max="11998" width="22.5703125" style="20" customWidth="1"/>
    <col min="11999" max="11999" width="14" style="20" customWidth="1"/>
    <col min="12000" max="12000" width="1.7109375" style="20" customWidth="1"/>
    <col min="12001" max="12245" width="11" style="20"/>
    <col min="12246" max="12246" width="4.42578125" style="20" customWidth="1"/>
    <col min="12247" max="12247" width="11" style="20"/>
    <col min="12248" max="12248" width="17.5703125" style="20" customWidth="1"/>
    <col min="12249" max="12249" width="11.5703125" style="20" customWidth="1"/>
    <col min="12250" max="12253" width="11" style="20"/>
    <col min="12254" max="12254" width="22.5703125" style="20" customWidth="1"/>
    <col min="12255" max="12255" width="14" style="20" customWidth="1"/>
    <col min="12256" max="12256" width="1.7109375" style="20" customWidth="1"/>
    <col min="12257" max="12501" width="11" style="20"/>
    <col min="12502" max="12502" width="4.42578125" style="20" customWidth="1"/>
    <col min="12503" max="12503" width="11" style="20"/>
    <col min="12504" max="12504" width="17.5703125" style="20" customWidth="1"/>
    <col min="12505" max="12505" width="11.5703125" style="20" customWidth="1"/>
    <col min="12506" max="12509" width="11" style="20"/>
    <col min="12510" max="12510" width="22.5703125" style="20" customWidth="1"/>
    <col min="12511" max="12511" width="14" style="20" customWidth="1"/>
    <col min="12512" max="12512" width="1.7109375" style="20" customWidth="1"/>
    <col min="12513" max="12757" width="11" style="20"/>
    <col min="12758" max="12758" width="4.42578125" style="20" customWidth="1"/>
    <col min="12759" max="12759" width="11" style="20"/>
    <col min="12760" max="12760" width="17.5703125" style="20" customWidth="1"/>
    <col min="12761" max="12761" width="11.5703125" style="20" customWidth="1"/>
    <col min="12762" max="12765" width="11" style="20"/>
    <col min="12766" max="12766" width="22.5703125" style="20" customWidth="1"/>
    <col min="12767" max="12767" width="14" style="20" customWidth="1"/>
    <col min="12768" max="12768" width="1.7109375" style="20" customWidth="1"/>
    <col min="12769" max="13013" width="11" style="20"/>
    <col min="13014" max="13014" width="4.42578125" style="20" customWidth="1"/>
    <col min="13015" max="13015" width="11" style="20"/>
    <col min="13016" max="13016" width="17.5703125" style="20" customWidth="1"/>
    <col min="13017" max="13017" width="11.5703125" style="20" customWidth="1"/>
    <col min="13018" max="13021" width="11" style="20"/>
    <col min="13022" max="13022" width="22.5703125" style="20" customWidth="1"/>
    <col min="13023" max="13023" width="14" style="20" customWidth="1"/>
    <col min="13024" max="13024" width="1.7109375" style="20" customWidth="1"/>
    <col min="13025" max="13269" width="11" style="20"/>
    <col min="13270" max="13270" width="4.42578125" style="20" customWidth="1"/>
    <col min="13271" max="13271" width="11" style="20"/>
    <col min="13272" max="13272" width="17.5703125" style="20" customWidth="1"/>
    <col min="13273" max="13273" width="11.5703125" style="20" customWidth="1"/>
    <col min="13274" max="13277" width="11" style="20"/>
    <col min="13278" max="13278" width="22.5703125" style="20" customWidth="1"/>
    <col min="13279" max="13279" width="14" style="20" customWidth="1"/>
    <col min="13280" max="13280" width="1.7109375" style="20" customWidth="1"/>
    <col min="13281" max="13525" width="11" style="20"/>
    <col min="13526" max="13526" width="4.42578125" style="20" customWidth="1"/>
    <col min="13527" max="13527" width="11" style="20"/>
    <col min="13528" max="13528" width="17.5703125" style="20" customWidth="1"/>
    <col min="13529" max="13529" width="11.5703125" style="20" customWidth="1"/>
    <col min="13530" max="13533" width="11" style="20"/>
    <col min="13534" max="13534" width="22.5703125" style="20" customWidth="1"/>
    <col min="13535" max="13535" width="14" style="20" customWidth="1"/>
    <col min="13536" max="13536" width="1.7109375" style="20" customWidth="1"/>
    <col min="13537" max="13781" width="11" style="20"/>
    <col min="13782" max="13782" width="4.42578125" style="20" customWidth="1"/>
    <col min="13783" max="13783" width="11" style="20"/>
    <col min="13784" max="13784" width="17.5703125" style="20" customWidth="1"/>
    <col min="13785" max="13785" width="11.5703125" style="20" customWidth="1"/>
    <col min="13786" max="13789" width="11" style="20"/>
    <col min="13790" max="13790" width="22.5703125" style="20" customWidth="1"/>
    <col min="13791" max="13791" width="14" style="20" customWidth="1"/>
    <col min="13792" max="13792" width="1.7109375" style="20" customWidth="1"/>
    <col min="13793" max="14037" width="11" style="20"/>
    <col min="14038" max="14038" width="4.42578125" style="20" customWidth="1"/>
    <col min="14039" max="14039" width="11" style="20"/>
    <col min="14040" max="14040" width="17.5703125" style="20" customWidth="1"/>
    <col min="14041" max="14041" width="11.5703125" style="20" customWidth="1"/>
    <col min="14042" max="14045" width="11" style="20"/>
    <col min="14046" max="14046" width="22.5703125" style="20" customWidth="1"/>
    <col min="14047" max="14047" width="14" style="20" customWidth="1"/>
    <col min="14048" max="14048" width="1.7109375" style="20" customWidth="1"/>
    <col min="14049" max="14293" width="11" style="20"/>
    <col min="14294" max="14294" width="4.42578125" style="20" customWidth="1"/>
    <col min="14295" max="14295" width="11" style="20"/>
    <col min="14296" max="14296" width="17.5703125" style="20" customWidth="1"/>
    <col min="14297" max="14297" width="11.5703125" style="20" customWidth="1"/>
    <col min="14298" max="14301" width="11" style="20"/>
    <col min="14302" max="14302" width="22.5703125" style="20" customWidth="1"/>
    <col min="14303" max="14303" width="14" style="20" customWidth="1"/>
    <col min="14304" max="14304" width="1.7109375" style="20" customWidth="1"/>
    <col min="14305" max="14549" width="11" style="20"/>
    <col min="14550" max="14550" width="4.42578125" style="20" customWidth="1"/>
    <col min="14551" max="14551" width="11" style="20"/>
    <col min="14552" max="14552" width="17.5703125" style="20" customWidth="1"/>
    <col min="14553" max="14553" width="11.5703125" style="20" customWidth="1"/>
    <col min="14554" max="14557" width="11" style="20"/>
    <col min="14558" max="14558" width="22.5703125" style="20" customWidth="1"/>
    <col min="14559" max="14559" width="14" style="20" customWidth="1"/>
    <col min="14560" max="14560" width="1.7109375" style="20" customWidth="1"/>
    <col min="14561" max="14805" width="11" style="20"/>
    <col min="14806" max="14806" width="4.42578125" style="20" customWidth="1"/>
    <col min="14807" max="14807" width="11" style="20"/>
    <col min="14808" max="14808" width="17.5703125" style="20" customWidth="1"/>
    <col min="14809" max="14809" width="11.5703125" style="20" customWidth="1"/>
    <col min="14810" max="14813" width="11" style="20"/>
    <col min="14814" max="14814" width="22.5703125" style="20" customWidth="1"/>
    <col min="14815" max="14815" width="14" style="20" customWidth="1"/>
    <col min="14816" max="14816" width="1.7109375" style="20" customWidth="1"/>
    <col min="14817" max="15061" width="11" style="20"/>
    <col min="15062" max="15062" width="4.42578125" style="20" customWidth="1"/>
    <col min="15063" max="15063" width="11" style="20"/>
    <col min="15064" max="15064" width="17.5703125" style="20" customWidth="1"/>
    <col min="15065" max="15065" width="11.5703125" style="20" customWidth="1"/>
    <col min="15066" max="15069" width="11" style="20"/>
    <col min="15070" max="15070" width="22.5703125" style="20" customWidth="1"/>
    <col min="15071" max="15071" width="14" style="20" customWidth="1"/>
    <col min="15072" max="15072" width="1.7109375" style="20" customWidth="1"/>
    <col min="15073" max="15317" width="11" style="20"/>
    <col min="15318" max="15318" width="4.42578125" style="20" customWidth="1"/>
    <col min="15319" max="15319" width="11" style="20"/>
    <col min="15320" max="15320" width="17.5703125" style="20" customWidth="1"/>
    <col min="15321" max="15321" width="11.5703125" style="20" customWidth="1"/>
    <col min="15322" max="15325" width="11" style="20"/>
    <col min="15326" max="15326" width="22.5703125" style="20" customWidth="1"/>
    <col min="15327" max="15327" width="14" style="20" customWidth="1"/>
    <col min="15328" max="15328" width="1.7109375" style="20" customWidth="1"/>
    <col min="15329" max="15573" width="11" style="20"/>
    <col min="15574" max="15574" width="4.42578125" style="20" customWidth="1"/>
    <col min="15575" max="15575" width="11" style="20"/>
    <col min="15576" max="15576" width="17.5703125" style="20" customWidth="1"/>
    <col min="15577" max="15577" width="11.5703125" style="20" customWidth="1"/>
    <col min="15578" max="15581" width="11" style="20"/>
    <col min="15582" max="15582" width="22.5703125" style="20" customWidth="1"/>
    <col min="15583" max="15583" width="14" style="20" customWidth="1"/>
    <col min="15584" max="15584" width="1.7109375" style="20" customWidth="1"/>
    <col min="15585" max="15829" width="11" style="20"/>
    <col min="15830" max="15830" width="4.42578125" style="20" customWidth="1"/>
    <col min="15831" max="15831" width="11" style="20"/>
    <col min="15832" max="15832" width="17.5703125" style="20" customWidth="1"/>
    <col min="15833" max="15833" width="11.5703125" style="20" customWidth="1"/>
    <col min="15834" max="15837" width="11" style="20"/>
    <col min="15838" max="15838" width="22.5703125" style="20" customWidth="1"/>
    <col min="15839" max="15839" width="14" style="20" customWidth="1"/>
    <col min="15840" max="15840" width="1.7109375" style="20" customWidth="1"/>
    <col min="15841" max="16085" width="11" style="20"/>
    <col min="16086" max="16086" width="4.42578125" style="20" customWidth="1"/>
    <col min="16087" max="16087" width="11" style="20"/>
    <col min="16088" max="16088" width="17.5703125" style="20" customWidth="1"/>
    <col min="16089" max="16089" width="11.5703125" style="20" customWidth="1"/>
    <col min="16090" max="16093" width="11" style="20"/>
    <col min="16094" max="16094" width="22.5703125" style="20" customWidth="1"/>
    <col min="16095" max="16095" width="14" style="20" customWidth="1"/>
    <col min="16096" max="16096" width="1.7109375" style="20" customWidth="1"/>
    <col min="16097" max="16384" width="11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202</v>
      </c>
      <c r="E2" s="24"/>
      <c r="F2" s="24"/>
      <c r="G2" s="24"/>
      <c r="H2" s="24"/>
      <c r="I2" s="25"/>
      <c r="J2" s="26" t="s">
        <v>203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204</v>
      </c>
      <c r="E4" s="24"/>
      <c r="F4" s="24"/>
      <c r="G4" s="24"/>
      <c r="H4" s="24"/>
      <c r="I4" s="25"/>
      <c r="J4" s="26" t="s">
        <v>205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234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235</v>
      </c>
      <c r="J12" s="40"/>
    </row>
    <row r="13" spans="2:10" x14ac:dyDescent="0.2">
      <c r="B13" s="39"/>
      <c r="C13" s="41" t="s">
        <v>236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237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206</v>
      </c>
      <c r="D17" s="42"/>
      <c r="H17" s="44" t="s">
        <v>207</v>
      </c>
      <c r="I17" s="44" t="s">
        <v>208</v>
      </c>
      <c r="J17" s="40"/>
    </row>
    <row r="18" spans="2:10" x14ac:dyDescent="0.2">
      <c r="B18" s="39"/>
      <c r="C18" s="41" t="s">
        <v>209</v>
      </c>
      <c r="D18" s="41"/>
      <c r="E18" s="41"/>
      <c r="F18" s="41"/>
      <c r="H18" s="45">
        <v>24</v>
      </c>
      <c r="I18" s="46">
        <v>10076000</v>
      </c>
      <c r="J18" s="40"/>
    </row>
    <row r="19" spans="2:10" x14ac:dyDescent="0.2">
      <c r="B19" s="39"/>
      <c r="C19" s="20" t="s">
        <v>210</v>
      </c>
      <c r="H19" s="47"/>
      <c r="I19" s="48">
        <v>0</v>
      </c>
      <c r="J19" s="40"/>
    </row>
    <row r="20" spans="2:10" x14ac:dyDescent="0.2">
      <c r="B20" s="39"/>
      <c r="C20" s="20" t="s">
        <v>212</v>
      </c>
      <c r="H20" s="47">
        <v>13</v>
      </c>
      <c r="I20" s="48">
        <v>5954000</v>
      </c>
      <c r="J20" s="40"/>
    </row>
    <row r="21" spans="2:10" x14ac:dyDescent="0.2">
      <c r="B21" s="39"/>
      <c r="C21" s="20" t="s">
        <v>213</v>
      </c>
      <c r="H21" s="47">
        <v>8</v>
      </c>
      <c r="I21" s="49">
        <v>2748000</v>
      </c>
      <c r="J21" s="40"/>
    </row>
    <row r="22" spans="2:10" x14ac:dyDescent="0.2">
      <c r="B22" s="39"/>
      <c r="C22" s="20" t="s">
        <v>238</v>
      </c>
      <c r="H22" s="47">
        <v>1</v>
      </c>
      <c r="I22" s="48">
        <v>458000</v>
      </c>
      <c r="J22" s="40"/>
    </row>
    <row r="23" spans="2:10" ht="13.5" thickBot="1" x14ac:dyDescent="0.25">
      <c r="B23" s="39"/>
      <c r="C23" s="20" t="s">
        <v>214</v>
      </c>
      <c r="H23" s="50"/>
      <c r="I23" s="51">
        <v>0</v>
      </c>
      <c r="J23" s="40"/>
    </row>
    <row r="24" spans="2:10" x14ac:dyDescent="0.2">
      <c r="B24" s="39"/>
      <c r="C24" s="41" t="s">
        <v>215</v>
      </c>
      <c r="D24" s="41"/>
      <c r="E24" s="41"/>
      <c r="F24" s="41"/>
      <c r="H24" s="45">
        <f>H19+H20+H21+H22+H23</f>
        <v>22</v>
      </c>
      <c r="I24" s="52">
        <f>I19+I20+I21+I22+I23</f>
        <v>9160000</v>
      </c>
      <c r="J24" s="40"/>
    </row>
    <row r="25" spans="2:10" x14ac:dyDescent="0.2">
      <c r="B25" s="39"/>
      <c r="C25" s="20" t="s">
        <v>216</v>
      </c>
      <c r="H25" s="47">
        <v>2</v>
      </c>
      <c r="I25" s="48">
        <v>916000</v>
      </c>
      <c r="J25" s="40"/>
    </row>
    <row r="26" spans="2:10" ht="13.5" thickBot="1" x14ac:dyDescent="0.25">
      <c r="B26" s="39"/>
      <c r="C26" s="20" t="s">
        <v>217</v>
      </c>
      <c r="H26" s="50">
        <v>0</v>
      </c>
      <c r="I26" s="51">
        <v>0</v>
      </c>
      <c r="J26" s="40"/>
    </row>
    <row r="27" spans="2:10" x14ac:dyDescent="0.2">
      <c r="B27" s="39"/>
      <c r="C27" s="41" t="s">
        <v>218</v>
      </c>
      <c r="D27" s="41"/>
      <c r="E27" s="41"/>
      <c r="F27" s="41"/>
      <c r="H27" s="45">
        <f>H25+H26</f>
        <v>2</v>
      </c>
      <c r="I27" s="52">
        <f>I25+I26</f>
        <v>916000</v>
      </c>
      <c r="J27" s="40"/>
    </row>
    <row r="28" spans="2:10" ht="13.5" thickBot="1" x14ac:dyDescent="0.25">
      <c r="B28" s="39"/>
      <c r="C28" s="20" t="s">
        <v>219</v>
      </c>
      <c r="D28" s="41"/>
      <c r="E28" s="41"/>
      <c r="F28" s="41"/>
      <c r="H28" s="50">
        <v>0</v>
      </c>
      <c r="I28" s="51">
        <v>0</v>
      </c>
      <c r="J28" s="40"/>
    </row>
    <row r="29" spans="2:10" x14ac:dyDescent="0.2">
      <c r="B29" s="39"/>
      <c r="C29" s="41" t="s">
        <v>220</v>
      </c>
      <c r="D29" s="41"/>
      <c r="E29" s="41"/>
      <c r="F29" s="41"/>
      <c r="H29" s="47">
        <f>H28</f>
        <v>0</v>
      </c>
      <c r="I29" s="48">
        <f>I28</f>
        <v>0</v>
      </c>
      <c r="J29" s="40"/>
    </row>
    <row r="30" spans="2:10" x14ac:dyDescent="0.2">
      <c r="B30" s="39"/>
      <c r="C30" s="41"/>
      <c r="D30" s="41"/>
      <c r="E30" s="41"/>
      <c r="F30" s="41"/>
      <c r="H30" s="53"/>
      <c r="I30" s="52"/>
      <c r="J30" s="40"/>
    </row>
    <row r="31" spans="2:10" ht="13.5" thickBot="1" x14ac:dyDescent="0.25">
      <c r="B31" s="39"/>
      <c r="C31" s="41" t="s">
        <v>221</v>
      </c>
      <c r="D31" s="41"/>
      <c r="H31" s="54">
        <f>H24+H27+H29</f>
        <v>24</v>
      </c>
      <c r="I31" s="55">
        <f>I24+I27+I29</f>
        <v>10076000</v>
      </c>
      <c r="J31" s="40"/>
    </row>
    <row r="32" spans="2:10" ht="13.5" thickTop="1" x14ac:dyDescent="0.2">
      <c r="B32" s="39"/>
      <c r="C32" s="41"/>
      <c r="D32" s="41"/>
      <c r="H32" s="56"/>
      <c r="I32" s="48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8"/>
      <c r="G36" s="57" t="s">
        <v>222</v>
      </c>
      <c r="H36" s="58"/>
      <c r="I36" s="56"/>
      <c r="J36" s="40"/>
    </row>
    <row r="37" spans="2:10" ht="4.5" customHeight="1" x14ac:dyDescent="0.2">
      <c r="B37" s="39"/>
      <c r="C37" s="56"/>
      <c r="D37" s="56"/>
      <c r="G37" s="56"/>
      <c r="H37" s="56"/>
      <c r="I37" s="56"/>
      <c r="J37" s="40"/>
    </row>
    <row r="38" spans="2:10" x14ac:dyDescent="0.2">
      <c r="B38" s="39"/>
      <c r="C38" s="41" t="s">
        <v>239</v>
      </c>
      <c r="G38" s="59" t="s">
        <v>223</v>
      </c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60"/>
      <c r="C40" s="61"/>
      <c r="D40" s="61"/>
      <c r="E40" s="61"/>
      <c r="F40" s="61"/>
      <c r="G40" s="58"/>
      <c r="H40" s="58"/>
      <c r="I40" s="58"/>
      <c r="J40" s="6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F5" sqref="F5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8.7109375" style="20" customWidth="1"/>
    <col min="4" max="4" width="18.28515625" style="20" customWidth="1"/>
    <col min="5" max="5" width="9.140625" style="20" customWidth="1"/>
    <col min="6" max="8" width="11.42578125" style="20"/>
    <col min="9" max="9" width="19.85546875" style="20" customWidth="1"/>
    <col min="10" max="10" width="15.85546875" style="20" customWidth="1"/>
    <col min="11" max="11" width="7.140625" style="20" customWidth="1"/>
    <col min="12" max="220" width="11.42578125" style="20"/>
    <col min="221" max="221" width="4.42578125" style="20" customWidth="1"/>
    <col min="222" max="222" width="11.42578125" style="20"/>
    <col min="223" max="223" width="17.5703125" style="20" customWidth="1"/>
    <col min="224" max="224" width="11.5703125" style="20" customWidth="1"/>
    <col min="225" max="228" width="11.42578125" style="20"/>
    <col min="229" max="229" width="22.5703125" style="20" customWidth="1"/>
    <col min="230" max="230" width="14" style="20" customWidth="1"/>
    <col min="231" max="231" width="1.7109375" style="20" customWidth="1"/>
    <col min="232" max="476" width="11.42578125" style="20"/>
    <col min="477" max="477" width="4.42578125" style="20" customWidth="1"/>
    <col min="478" max="478" width="11.42578125" style="20"/>
    <col min="479" max="479" width="17.5703125" style="20" customWidth="1"/>
    <col min="480" max="480" width="11.5703125" style="20" customWidth="1"/>
    <col min="481" max="484" width="11.42578125" style="20"/>
    <col min="485" max="485" width="22.5703125" style="20" customWidth="1"/>
    <col min="486" max="486" width="14" style="20" customWidth="1"/>
    <col min="487" max="487" width="1.7109375" style="20" customWidth="1"/>
    <col min="488" max="732" width="11.42578125" style="20"/>
    <col min="733" max="733" width="4.42578125" style="20" customWidth="1"/>
    <col min="734" max="734" width="11.42578125" style="20"/>
    <col min="735" max="735" width="17.5703125" style="20" customWidth="1"/>
    <col min="736" max="736" width="11.5703125" style="20" customWidth="1"/>
    <col min="737" max="740" width="11.42578125" style="20"/>
    <col min="741" max="741" width="22.5703125" style="20" customWidth="1"/>
    <col min="742" max="742" width="14" style="20" customWidth="1"/>
    <col min="743" max="743" width="1.7109375" style="20" customWidth="1"/>
    <col min="744" max="988" width="11.42578125" style="20"/>
    <col min="989" max="989" width="4.42578125" style="20" customWidth="1"/>
    <col min="990" max="990" width="11.42578125" style="20"/>
    <col min="991" max="991" width="17.5703125" style="20" customWidth="1"/>
    <col min="992" max="992" width="11.5703125" style="20" customWidth="1"/>
    <col min="993" max="996" width="11.42578125" style="20"/>
    <col min="997" max="997" width="22.5703125" style="20" customWidth="1"/>
    <col min="998" max="998" width="14" style="20" customWidth="1"/>
    <col min="999" max="999" width="1.7109375" style="20" customWidth="1"/>
    <col min="1000" max="1244" width="11.42578125" style="20"/>
    <col min="1245" max="1245" width="4.42578125" style="20" customWidth="1"/>
    <col min="1246" max="1246" width="11.42578125" style="20"/>
    <col min="1247" max="1247" width="17.5703125" style="20" customWidth="1"/>
    <col min="1248" max="1248" width="11.5703125" style="20" customWidth="1"/>
    <col min="1249" max="1252" width="11.42578125" style="20"/>
    <col min="1253" max="1253" width="22.5703125" style="20" customWidth="1"/>
    <col min="1254" max="1254" width="14" style="20" customWidth="1"/>
    <col min="1255" max="1255" width="1.7109375" style="20" customWidth="1"/>
    <col min="1256" max="1500" width="11.42578125" style="20"/>
    <col min="1501" max="1501" width="4.42578125" style="20" customWidth="1"/>
    <col min="1502" max="1502" width="11.42578125" style="20"/>
    <col min="1503" max="1503" width="17.5703125" style="20" customWidth="1"/>
    <col min="1504" max="1504" width="11.5703125" style="20" customWidth="1"/>
    <col min="1505" max="1508" width="11.42578125" style="20"/>
    <col min="1509" max="1509" width="22.5703125" style="20" customWidth="1"/>
    <col min="1510" max="1510" width="14" style="20" customWidth="1"/>
    <col min="1511" max="1511" width="1.7109375" style="20" customWidth="1"/>
    <col min="1512" max="1756" width="11.42578125" style="20"/>
    <col min="1757" max="1757" width="4.42578125" style="20" customWidth="1"/>
    <col min="1758" max="1758" width="11.42578125" style="20"/>
    <col min="1759" max="1759" width="17.5703125" style="20" customWidth="1"/>
    <col min="1760" max="1760" width="11.5703125" style="20" customWidth="1"/>
    <col min="1761" max="1764" width="11.42578125" style="20"/>
    <col min="1765" max="1765" width="22.5703125" style="20" customWidth="1"/>
    <col min="1766" max="1766" width="14" style="20" customWidth="1"/>
    <col min="1767" max="1767" width="1.7109375" style="20" customWidth="1"/>
    <col min="1768" max="2012" width="11.42578125" style="20"/>
    <col min="2013" max="2013" width="4.42578125" style="20" customWidth="1"/>
    <col min="2014" max="2014" width="11.42578125" style="20"/>
    <col min="2015" max="2015" width="17.5703125" style="20" customWidth="1"/>
    <col min="2016" max="2016" width="11.5703125" style="20" customWidth="1"/>
    <col min="2017" max="2020" width="11.42578125" style="20"/>
    <col min="2021" max="2021" width="22.5703125" style="20" customWidth="1"/>
    <col min="2022" max="2022" width="14" style="20" customWidth="1"/>
    <col min="2023" max="2023" width="1.7109375" style="20" customWidth="1"/>
    <col min="2024" max="2268" width="11.42578125" style="20"/>
    <col min="2269" max="2269" width="4.42578125" style="20" customWidth="1"/>
    <col min="2270" max="2270" width="11.42578125" style="20"/>
    <col min="2271" max="2271" width="17.5703125" style="20" customWidth="1"/>
    <col min="2272" max="2272" width="11.5703125" style="20" customWidth="1"/>
    <col min="2273" max="2276" width="11.42578125" style="20"/>
    <col min="2277" max="2277" width="22.5703125" style="20" customWidth="1"/>
    <col min="2278" max="2278" width="14" style="20" customWidth="1"/>
    <col min="2279" max="2279" width="1.7109375" style="20" customWidth="1"/>
    <col min="2280" max="2524" width="11.42578125" style="20"/>
    <col min="2525" max="2525" width="4.42578125" style="20" customWidth="1"/>
    <col min="2526" max="2526" width="11.42578125" style="20"/>
    <col min="2527" max="2527" width="17.5703125" style="20" customWidth="1"/>
    <col min="2528" max="2528" width="11.5703125" style="20" customWidth="1"/>
    <col min="2529" max="2532" width="11.42578125" style="20"/>
    <col min="2533" max="2533" width="22.5703125" style="20" customWidth="1"/>
    <col min="2534" max="2534" width="14" style="20" customWidth="1"/>
    <col min="2535" max="2535" width="1.7109375" style="20" customWidth="1"/>
    <col min="2536" max="2780" width="11.42578125" style="20"/>
    <col min="2781" max="2781" width="4.42578125" style="20" customWidth="1"/>
    <col min="2782" max="2782" width="11.42578125" style="20"/>
    <col min="2783" max="2783" width="17.5703125" style="20" customWidth="1"/>
    <col min="2784" max="2784" width="11.5703125" style="20" customWidth="1"/>
    <col min="2785" max="2788" width="11.42578125" style="20"/>
    <col min="2789" max="2789" width="22.5703125" style="20" customWidth="1"/>
    <col min="2790" max="2790" width="14" style="20" customWidth="1"/>
    <col min="2791" max="2791" width="1.7109375" style="20" customWidth="1"/>
    <col min="2792" max="3036" width="11.42578125" style="20"/>
    <col min="3037" max="3037" width="4.42578125" style="20" customWidth="1"/>
    <col min="3038" max="3038" width="11.42578125" style="20"/>
    <col min="3039" max="3039" width="17.5703125" style="20" customWidth="1"/>
    <col min="3040" max="3040" width="11.5703125" style="20" customWidth="1"/>
    <col min="3041" max="3044" width="11.42578125" style="20"/>
    <col min="3045" max="3045" width="22.5703125" style="20" customWidth="1"/>
    <col min="3046" max="3046" width="14" style="20" customWidth="1"/>
    <col min="3047" max="3047" width="1.7109375" style="20" customWidth="1"/>
    <col min="3048" max="3292" width="11.42578125" style="20"/>
    <col min="3293" max="3293" width="4.42578125" style="20" customWidth="1"/>
    <col min="3294" max="3294" width="11.42578125" style="20"/>
    <col min="3295" max="3295" width="17.5703125" style="20" customWidth="1"/>
    <col min="3296" max="3296" width="11.5703125" style="20" customWidth="1"/>
    <col min="3297" max="3300" width="11.42578125" style="20"/>
    <col min="3301" max="3301" width="22.5703125" style="20" customWidth="1"/>
    <col min="3302" max="3302" width="14" style="20" customWidth="1"/>
    <col min="3303" max="3303" width="1.7109375" style="20" customWidth="1"/>
    <col min="3304" max="3548" width="11.42578125" style="20"/>
    <col min="3549" max="3549" width="4.42578125" style="20" customWidth="1"/>
    <col min="3550" max="3550" width="11.42578125" style="20"/>
    <col min="3551" max="3551" width="17.5703125" style="20" customWidth="1"/>
    <col min="3552" max="3552" width="11.5703125" style="20" customWidth="1"/>
    <col min="3553" max="3556" width="11.42578125" style="20"/>
    <col min="3557" max="3557" width="22.5703125" style="20" customWidth="1"/>
    <col min="3558" max="3558" width="14" style="20" customWidth="1"/>
    <col min="3559" max="3559" width="1.7109375" style="20" customWidth="1"/>
    <col min="3560" max="3804" width="11.42578125" style="20"/>
    <col min="3805" max="3805" width="4.42578125" style="20" customWidth="1"/>
    <col min="3806" max="3806" width="11.42578125" style="20"/>
    <col min="3807" max="3807" width="17.5703125" style="20" customWidth="1"/>
    <col min="3808" max="3808" width="11.5703125" style="20" customWidth="1"/>
    <col min="3809" max="3812" width="11.42578125" style="20"/>
    <col min="3813" max="3813" width="22.5703125" style="20" customWidth="1"/>
    <col min="3814" max="3814" width="14" style="20" customWidth="1"/>
    <col min="3815" max="3815" width="1.7109375" style="20" customWidth="1"/>
    <col min="3816" max="4060" width="11.42578125" style="20"/>
    <col min="4061" max="4061" width="4.42578125" style="20" customWidth="1"/>
    <col min="4062" max="4062" width="11.42578125" style="20"/>
    <col min="4063" max="4063" width="17.5703125" style="20" customWidth="1"/>
    <col min="4064" max="4064" width="11.5703125" style="20" customWidth="1"/>
    <col min="4065" max="4068" width="11.42578125" style="20"/>
    <col min="4069" max="4069" width="22.5703125" style="20" customWidth="1"/>
    <col min="4070" max="4070" width="14" style="20" customWidth="1"/>
    <col min="4071" max="4071" width="1.7109375" style="20" customWidth="1"/>
    <col min="4072" max="4316" width="11.42578125" style="20"/>
    <col min="4317" max="4317" width="4.42578125" style="20" customWidth="1"/>
    <col min="4318" max="4318" width="11.42578125" style="20"/>
    <col min="4319" max="4319" width="17.5703125" style="20" customWidth="1"/>
    <col min="4320" max="4320" width="11.5703125" style="20" customWidth="1"/>
    <col min="4321" max="4324" width="11.42578125" style="20"/>
    <col min="4325" max="4325" width="22.5703125" style="20" customWidth="1"/>
    <col min="4326" max="4326" width="14" style="20" customWidth="1"/>
    <col min="4327" max="4327" width="1.7109375" style="20" customWidth="1"/>
    <col min="4328" max="4572" width="11.42578125" style="20"/>
    <col min="4573" max="4573" width="4.42578125" style="20" customWidth="1"/>
    <col min="4574" max="4574" width="11.42578125" style="20"/>
    <col min="4575" max="4575" width="17.5703125" style="20" customWidth="1"/>
    <col min="4576" max="4576" width="11.5703125" style="20" customWidth="1"/>
    <col min="4577" max="4580" width="11.42578125" style="20"/>
    <col min="4581" max="4581" width="22.5703125" style="20" customWidth="1"/>
    <col min="4582" max="4582" width="14" style="20" customWidth="1"/>
    <col min="4583" max="4583" width="1.7109375" style="20" customWidth="1"/>
    <col min="4584" max="4828" width="11.42578125" style="20"/>
    <col min="4829" max="4829" width="4.42578125" style="20" customWidth="1"/>
    <col min="4830" max="4830" width="11.42578125" style="20"/>
    <col min="4831" max="4831" width="17.5703125" style="20" customWidth="1"/>
    <col min="4832" max="4832" width="11.5703125" style="20" customWidth="1"/>
    <col min="4833" max="4836" width="11.42578125" style="20"/>
    <col min="4837" max="4837" width="22.5703125" style="20" customWidth="1"/>
    <col min="4838" max="4838" width="14" style="20" customWidth="1"/>
    <col min="4839" max="4839" width="1.7109375" style="20" customWidth="1"/>
    <col min="4840" max="5084" width="11.42578125" style="20"/>
    <col min="5085" max="5085" width="4.42578125" style="20" customWidth="1"/>
    <col min="5086" max="5086" width="11.42578125" style="20"/>
    <col min="5087" max="5087" width="17.5703125" style="20" customWidth="1"/>
    <col min="5088" max="5088" width="11.5703125" style="20" customWidth="1"/>
    <col min="5089" max="5092" width="11.42578125" style="20"/>
    <col min="5093" max="5093" width="22.5703125" style="20" customWidth="1"/>
    <col min="5094" max="5094" width="14" style="20" customWidth="1"/>
    <col min="5095" max="5095" width="1.7109375" style="20" customWidth="1"/>
    <col min="5096" max="5340" width="11.42578125" style="20"/>
    <col min="5341" max="5341" width="4.42578125" style="20" customWidth="1"/>
    <col min="5342" max="5342" width="11.42578125" style="20"/>
    <col min="5343" max="5343" width="17.5703125" style="20" customWidth="1"/>
    <col min="5344" max="5344" width="11.5703125" style="20" customWidth="1"/>
    <col min="5345" max="5348" width="11.42578125" style="20"/>
    <col min="5349" max="5349" width="22.5703125" style="20" customWidth="1"/>
    <col min="5350" max="5350" width="14" style="20" customWidth="1"/>
    <col min="5351" max="5351" width="1.7109375" style="20" customWidth="1"/>
    <col min="5352" max="5596" width="11.42578125" style="20"/>
    <col min="5597" max="5597" width="4.42578125" style="20" customWidth="1"/>
    <col min="5598" max="5598" width="11.42578125" style="20"/>
    <col min="5599" max="5599" width="17.5703125" style="20" customWidth="1"/>
    <col min="5600" max="5600" width="11.5703125" style="20" customWidth="1"/>
    <col min="5601" max="5604" width="11.42578125" style="20"/>
    <col min="5605" max="5605" width="22.5703125" style="20" customWidth="1"/>
    <col min="5606" max="5606" width="14" style="20" customWidth="1"/>
    <col min="5607" max="5607" width="1.7109375" style="20" customWidth="1"/>
    <col min="5608" max="5852" width="11.42578125" style="20"/>
    <col min="5853" max="5853" width="4.42578125" style="20" customWidth="1"/>
    <col min="5854" max="5854" width="11.42578125" style="20"/>
    <col min="5855" max="5855" width="17.5703125" style="20" customWidth="1"/>
    <col min="5856" max="5856" width="11.5703125" style="20" customWidth="1"/>
    <col min="5857" max="5860" width="11.42578125" style="20"/>
    <col min="5861" max="5861" width="22.5703125" style="20" customWidth="1"/>
    <col min="5862" max="5862" width="14" style="20" customWidth="1"/>
    <col min="5863" max="5863" width="1.7109375" style="20" customWidth="1"/>
    <col min="5864" max="6108" width="11.42578125" style="20"/>
    <col min="6109" max="6109" width="4.42578125" style="20" customWidth="1"/>
    <col min="6110" max="6110" width="11.42578125" style="20"/>
    <col min="6111" max="6111" width="17.5703125" style="20" customWidth="1"/>
    <col min="6112" max="6112" width="11.5703125" style="20" customWidth="1"/>
    <col min="6113" max="6116" width="11.42578125" style="20"/>
    <col min="6117" max="6117" width="22.5703125" style="20" customWidth="1"/>
    <col min="6118" max="6118" width="14" style="20" customWidth="1"/>
    <col min="6119" max="6119" width="1.7109375" style="20" customWidth="1"/>
    <col min="6120" max="6364" width="11.42578125" style="20"/>
    <col min="6365" max="6365" width="4.42578125" style="20" customWidth="1"/>
    <col min="6366" max="6366" width="11.42578125" style="20"/>
    <col min="6367" max="6367" width="17.5703125" style="20" customWidth="1"/>
    <col min="6368" max="6368" width="11.5703125" style="20" customWidth="1"/>
    <col min="6369" max="6372" width="11.42578125" style="20"/>
    <col min="6373" max="6373" width="22.5703125" style="20" customWidth="1"/>
    <col min="6374" max="6374" width="14" style="20" customWidth="1"/>
    <col min="6375" max="6375" width="1.7109375" style="20" customWidth="1"/>
    <col min="6376" max="6620" width="11.42578125" style="20"/>
    <col min="6621" max="6621" width="4.42578125" style="20" customWidth="1"/>
    <col min="6622" max="6622" width="11.42578125" style="20"/>
    <col min="6623" max="6623" width="17.5703125" style="20" customWidth="1"/>
    <col min="6624" max="6624" width="11.5703125" style="20" customWidth="1"/>
    <col min="6625" max="6628" width="11.42578125" style="20"/>
    <col min="6629" max="6629" width="22.5703125" style="20" customWidth="1"/>
    <col min="6630" max="6630" width="14" style="20" customWidth="1"/>
    <col min="6631" max="6631" width="1.7109375" style="20" customWidth="1"/>
    <col min="6632" max="6876" width="11.42578125" style="20"/>
    <col min="6877" max="6877" width="4.42578125" style="20" customWidth="1"/>
    <col min="6878" max="6878" width="11.42578125" style="20"/>
    <col min="6879" max="6879" width="17.5703125" style="20" customWidth="1"/>
    <col min="6880" max="6880" width="11.5703125" style="20" customWidth="1"/>
    <col min="6881" max="6884" width="11.42578125" style="20"/>
    <col min="6885" max="6885" width="22.5703125" style="20" customWidth="1"/>
    <col min="6886" max="6886" width="14" style="20" customWidth="1"/>
    <col min="6887" max="6887" width="1.7109375" style="20" customWidth="1"/>
    <col min="6888" max="7132" width="11.42578125" style="20"/>
    <col min="7133" max="7133" width="4.42578125" style="20" customWidth="1"/>
    <col min="7134" max="7134" width="11.42578125" style="20"/>
    <col min="7135" max="7135" width="17.5703125" style="20" customWidth="1"/>
    <col min="7136" max="7136" width="11.5703125" style="20" customWidth="1"/>
    <col min="7137" max="7140" width="11.42578125" style="20"/>
    <col min="7141" max="7141" width="22.5703125" style="20" customWidth="1"/>
    <col min="7142" max="7142" width="14" style="20" customWidth="1"/>
    <col min="7143" max="7143" width="1.7109375" style="20" customWidth="1"/>
    <col min="7144" max="7388" width="11.42578125" style="20"/>
    <col min="7389" max="7389" width="4.42578125" style="20" customWidth="1"/>
    <col min="7390" max="7390" width="11.42578125" style="20"/>
    <col min="7391" max="7391" width="17.5703125" style="20" customWidth="1"/>
    <col min="7392" max="7392" width="11.5703125" style="20" customWidth="1"/>
    <col min="7393" max="7396" width="11.42578125" style="20"/>
    <col min="7397" max="7397" width="22.5703125" style="20" customWidth="1"/>
    <col min="7398" max="7398" width="14" style="20" customWidth="1"/>
    <col min="7399" max="7399" width="1.7109375" style="20" customWidth="1"/>
    <col min="7400" max="7644" width="11.42578125" style="20"/>
    <col min="7645" max="7645" width="4.42578125" style="20" customWidth="1"/>
    <col min="7646" max="7646" width="11.42578125" style="20"/>
    <col min="7647" max="7647" width="17.5703125" style="20" customWidth="1"/>
    <col min="7648" max="7648" width="11.5703125" style="20" customWidth="1"/>
    <col min="7649" max="7652" width="11.42578125" style="20"/>
    <col min="7653" max="7653" width="22.5703125" style="20" customWidth="1"/>
    <col min="7654" max="7654" width="14" style="20" customWidth="1"/>
    <col min="7655" max="7655" width="1.7109375" style="20" customWidth="1"/>
    <col min="7656" max="7900" width="11.42578125" style="20"/>
    <col min="7901" max="7901" width="4.42578125" style="20" customWidth="1"/>
    <col min="7902" max="7902" width="11.42578125" style="20"/>
    <col min="7903" max="7903" width="17.5703125" style="20" customWidth="1"/>
    <col min="7904" max="7904" width="11.5703125" style="20" customWidth="1"/>
    <col min="7905" max="7908" width="11.42578125" style="20"/>
    <col min="7909" max="7909" width="22.5703125" style="20" customWidth="1"/>
    <col min="7910" max="7910" width="14" style="20" customWidth="1"/>
    <col min="7911" max="7911" width="1.7109375" style="20" customWidth="1"/>
    <col min="7912" max="8156" width="11.42578125" style="20"/>
    <col min="8157" max="8157" width="4.42578125" style="20" customWidth="1"/>
    <col min="8158" max="8158" width="11.42578125" style="20"/>
    <col min="8159" max="8159" width="17.5703125" style="20" customWidth="1"/>
    <col min="8160" max="8160" width="11.5703125" style="20" customWidth="1"/>
    <col min="8161" max="8164" width="11.42578125" style="20"/>
    <col min="8165" max="8165" width="22.5703125" style="20" customWidth="1"/>
    <col min="8166" max="8166" width="14" style="20" customWidth="1"/>
    <col min="8167" max="8167" width="1.7109375" style="20" customWidth="1"/>
    <col min="8168" max="8412" width="11.42578125" style="20"/>
    <col min="8413" max="8413" width="4.42578125" style="20" customWidth="1"/>
    <col min="8414" max="8414" width="11.42578125" style="20"/>
    <col min="8415" max="8415" width="17.5703125" style="20" customWidth="1"/>
    <col min="8416" max="8416" width="11.5703125" style="20" customWidth="1"/>
    <col min="8417" max="8420" width="11.42578125" style="20"/>
    <col min="8421" max="8421" width="22.5703125" style="20" customWidth="1"/>
    <col min="8422" max="8422" width="14" style="20" customWidth="1"/>
    <col min="8423" max="8423" width="1.7109375" style="20" customWidth="1"/>
    <col min="8424" max="8668" width="11.42578125" style="20"/>
    <col min="8669" max="8669" width="4.42578125" style="20" customWidth="1"/>
    <col min="8670" max="8670" width="11.42578125" style="20"/>
    <col min="8671" max="8671" width="17.5703125" style="20" customWidth="1"/>
    <col min="8672" max="8672" width="11.5703125" style="20" customWidth="1"/>
    <col min="8673" max="8676" width="11.42578125" style="20"/>
    <col min="8677" max="8677" width="22.5703125" style="20" customWidth="1"/>
    <col min="8678" max="8678" width="14" style="20" customWidth="1"/>
    <col min="8679" max="8679" width="1.7109375" style="20" customWidth="1"/>
    <col min="8680" max="8924" width="11.42578125" style="20"/>
    <col min="8925" max="8925" width="4.42578125" style="20" customWidth="1"/>
    <col min="8926" max="8926" width="11.42578125" style="20"/>
    <col min="8927" max="8927" width="17.5703125" style="20" customWidth="1"/>
    <col min="8928" max="8928" width="11.5703125" style="20" customWidth="1"/>
    <col min="8929" max="8932" width="11.42578125" style="20"/>
    <col min="8933" max="8933" width="22.5703125" style="20" customWidth="1"/>
    <col min="8934" max="8934" width="14" style="20" customWidth="1"/>
    <col min="8935" max="8935" width="1.7109375" style="20" customWidth="1"/>
    <col min="8936" max="9180" width="11.42578125" style="20"/>
    <col min="9181" max="9181" width="4.42578125" style="20" customWidth="1"/>
    <col min="9182" max="9182" width="11.42578125" style="20"/>
    <col min="9183" max="9183" width="17.5703125" style="20" customWidth="1"/>
    <col min="9184" max="9184" width="11.5703125" style="20" customWidth="1"/>
    <col min="9185" max="9188" width="11.42578125" style="20"/>
    <col min="9189" max="9189" width="22.5703125" style="20" customWidth="1"/>
    <col min="9190" max="9190" width="14" style="20" customWidth="1"/>
    <col min="9191" max="9191" width="1.7109375" style="20" customWidth="1"/>
    <col min="9192" max="9436" width="11.42578125" style="20"/>
    <col min="9437" max="9437" width="4.42578125" style="20" customWidth="1"/>
    <col min="9438" max="9438" width="11.42578125" style="20"/>
    <col min="9439" max="9439" width="17.5703125" style="20" customWidth="1"/>
    <col min="9440" max="9440" width="11.5703125" style="20" customWidth="1"/>
    <col min="9441" max="9444" width="11.42578125" style="20"/>
    <col min="9445" max="9445" width="22.5703125" style="20" customWidth="1"/>
    <col min="9446" max="9446" width="14" style="20" customWidth="1"/>
    <col min="9447" max="9447" width="1.7109375" style="20" customWidth="1"/>
    <col min="9448" max="9692" width="11.42578125" style="20"/>
    <col min="9693" max="9693" width="4.42578125" style="20" customWidth="1"/>
    <col min="9694" max="9694" width="11.42578125" style="20"/>
    <col min="9695" max="9695" width="17.5703125" style="20" customWidth="1"/>
    <col min="9696" max="9696" width="11.5703125" style="20" customWidth="1"/>
    <col min="9697" max="9700" width="11.42578125" style="20"/>
    <col min="9701" max="9701" width="22.5703125" style="20" customWidth="1"/>
    <col min="9702" max="9702" width="14" style="20" customWidth="1"/>
    <col min="9703" max="9703" width="1.7109375" style="20" customWidth="1"/>
    <col min="9704" max="9948" width="11.42578125" style="20"/>
    <col min="9949" max="9949" width="4.42578125" style="20" customWidth="1"/>
    <col min="9950" max="9950" width="11.42578125" style="20"/>
    <col min="9951" max="9951" width="17.5703125" style="20" customWidth="1"/>
    <col min="9952" max="9952" width="11.5703125" style="20" customWidth="1"/>
    <col min="9953" max="9956" width="11.42578125" style="20"/>
    <col min="9957" max="9957" width="22.5703125" style="20" customWidth="1"/>
    <col min="9958" max="9958" width="14" style="20" customWidth="1"/>
    <col min="9959" max="9959" width="1.7109375" style="20" customWidth="1"/>
    <col min="9960" max="10204" width="11.42578125" style="20"/>
    <col min="10205" max="10205" width="4.42578125" style="20" customWidth="1"/>
    <col min="10206" max="10206" width="11.42578125" style="20"/>
    <col min="10207" max="10207" width="17.5703125" style="20" customWidth="1"/>
    <col min="10208" max="10208" width="11.5703125" style="20" customWidth="1"/>
    <col min="10209" max="10212" width="11.42578125" style="20"/>
    <col min="10213" max="10213" width="22.5703125" style="20" customWidth="1"/>
    <col min="10214" max="10214" width="14" style="20" customWidth="1"/>
    <col min="10215" max="10215" width="1.7109375" style="20" customWidth="1"/>
    <col min="10216" max="10460" width="11.42578125" style="20"/>
    <col min="10461" max="10461" width="4.42578125" style="20" customWidth="1"/>
    <col min="10462" max="10462" width="11.42578125" style="20"/>
    <col min="10463" max="10463" width="17.5703125" style="20" customWidth="1"/>
    <col min="10464" max="10464" width="11.5703125" style="20" customWidth="1"/>
    <col min="10465" max="10468" width="11.42578125" style="20"/>
    <col min="10469" max="10469" width="22.5703125" style="20" customWidth="1"/>
    <col min="10470" max="10470" width="14" style="20" customWidth="1"/>
    <col min="10471" max="10471" width="1.7109375" style="20" customWidth="1"/>
    <col min="10472" max="10716" width="11.42578125" style="20"/>
    <col min="10717" max="10717" width="4.42578125" style="20" customWidth="1"/>
    <col min="10718" max="10718" width="11.42578125" style="20"/>
    <col min="10719" max="10719" width="17.5703125" style="20" customWidth="1"/>
    <col min="10720" max="10720" width="11.5703125" style="20" customWidth="1"/>
    <col min="10721" max="10724" width="11.42578125" style="20"/>
    <col min="10725" max="10725" width="22.5703125" style="20" customWidth="1"/>
    <col min="10726" max="10726" width="14" style="20" customWidth="1"/>
    <col min="10727" max="10727" width="1.7109375" style="20" customWidth="1"/>
    <col min="10728" max="10972" width="11.42578125" style="20"/>
    <col min="10973" max="10973" width="4.42578125" style="20" customWidth="1"/>
    <col min="10974" max="10974" width="11.42578125" style="20"/>
    <col min="10975" max="10975" width="17.5703125" style="20" customWidth="1"/>
    <col min="10976" max="10976" width="11.5703125" style="20" customWidth="1"/>
    <col min="10977" max="10980" width="11.42578125" style="20"/>
    <col min="10981" max="10981" width="22.5703125" style="20" customWidth="1"/>
    <col min="10982" max="10982" width="14" style="20" customWidth="1"/>
    <col min="10983" max="10983" width="1.7109375" style="20" customWidth="1"/>
    <col min="10984" max="11228" width="11.42578125" style="20"/>
    <col min="11229" max="11229" width="4.42578125" style="20" customWidth="1"/>
    <col min="11230" max="11230" width="11.42578125" style="20"/>
    <col min="11231" max="11231" width="17.5703125" style="20" customWidth="1"/>
    <col min="11232" max="11232" width="11.5703125" style="20" customWidth="1"/>
    <col min="11233" max="11236" width="11.42578125" style="20"/>
    <col min="11237" max="11237" width="22.5703125" style="20" customWidth="1"/>
    <col min="11238" max="11238" width="14" style="20" customWidth="1"/>
    <col min="11239" max="11239" width="1.7109375" style="20" customWidth="1"/>
    <col min="11240" max="11484" width="11.42578125" style="20"/>
    <col min="11485" max="11485" width="4.42578125" style="20" customWidth="1"/>
    <col min="11486" max="11486" width="11.42578125" style="20"/>
    <col min="11487" max="11487" width="17.5703125" style="20" customWidth="1"/>
    <col min="11488" max="11488" width="11.5703125" style="20" customWidth="1"/>
    <col min="11489" max="11492" width="11.42578125" style="20"/>
    <col min="11493" max="11493" width="22.5703125" style="20" customWidth="1"/>
    <col min="11494" max="11494" width="14" style="20" customWidth="1"/>
    <col min="11495" max="11495" width="1.7109375" style="20" customWidth="1"/>
    <col min="11496" max="11740" width="11.42578125" style="20"/>
    <col min="11741" max="11741" width="4.42578125" style="20" customWidth="1"/>
    <col min="11742" max="11742" width="11.42578125" style="20"/>
    <col min="11743" max="11743" width="17.5703125" style="20" customWidth="1"/>
    <col min="11744" max="11744" width="11.5703125" style="20" customWidth="1"/>
    <col min="11745" max="11748" width="11.42578125" style="20"/>
    <col min="11749" max="11749" width="22.5703125" style="20" customWidth="1"/>
    <col min="11750" max="11750" width="14" style="20" customWidth="1"/>
    <col min="11751" max="11751" width="1.7109375" style="20" customWidth="1"/>
    <col min="11752" max="11996" width="11.42578125" style="20"/>
    <col min="11997" max="11997" width="4.42578125" style="20" customWidth="1"/>
    <col min="11998" max="11998" width="11.42578125" style="20"/>
    <col min="11999" max="11999" width="17.5703125" style="20" customWidth="1"/>
    <col min="12000" max="12000" width="11.5703125" style="20" customWidth="1"/>
    <col min="12001" max="12004" width="11.42578125" style="20"/>
    <col min="12005" max="12005" width="22.5703125" style="20" customWidth="1"/>
    <col min="12006" max="12006" width="14" style="20" customWidth="1"/>
    <col min="12007" max="12007" width="1.7109375" style="20" customWidth="1"/>
    <col min="12008" max="12252" width="11.42578125" style="20"/>
    <col min="12253" max="12253" width="4.42578125" style="20" customWidth="1"/>
    <col min="12254" max="12254" width="11.42578125" style="20"/>
    <col min="12255" max="12255" width="17.5703125" style="20" customWidth="1"/>
    <col min="12256" max="12256" width="11.5703125" style="20" customWidth="1"/>
    <col min="12257" max="12260" width="11.42578125" style="20"/>
    <col min="12261" max="12261" width="22.5703125" style="20" customWidth="1"/>
    <col min="12262" max="12262" width="14" style="20" customWidth="1"/>
    <col min="12263" max="12263" width="1.7109375" style="20" customWidth="1"/>
    <col min="12264" max="12508" width="11.42578125" style="20"/>
    <col min="12509" max="12509" width="4.42578125" style="20" customWidth="1"/>
    <col min="12510" max="12510" width="11.42578125" style="20"/>
    <col min="12511" max="12511" width="17.5703125" style="20" customWidth="1"/>
    <col min="12512" max="12512" width="11.5703125" style="20" customWidth="1"/>
    <col min="12513" max="12516" width="11.42578125" style="20"/>
    <col min="12517" max="12517" width="22.5703125" style="20" customWidth="1"/>
    <col min="12518" max="12518" width="14" style="20" customWidth="1"/>
    <col min="12519" max="12519" width="1.7109375" style="20" customWidth="1"/>
    <col min="12520" max="12764" width="11.42578125" style="20"/>
    <col min="12765" max="12765" width="4.42578125" style="20" customWidth="1"/>
    <col min="12766" max="12766" width="11.42578125" style="20"/>
    <col min="12767" max="12767" width="17.5703125" style="20" customWidth="1"/>
    <col min="12768" max="12768" width="11.5703125" style="20" customWidth="1"/>
    <col min="12769" max="12772" width="11.42578125" style="20"/>
    <col min="12773" max="12773" width="22.5703125" style="20" customWidth="1"/>
    <col min="12774" max="12774" width="14" style="20" customWidth="1"/>
    <col min="12775" max="12775" width="1.7109375" style="20" customWidth="1"/>
    <col min="12776" max="13020" width="11.42578125" style="20"/>
    <col min="13021" max="13021" width="4.42578125" style="20" customWidth="1"/>
    <col min="13022" max="13022" width="11.42578125" style="20"/>
    <col min="13023" max="13023" width="17.5703125" style="20" customWidth="1"/>
    <col min="13024" max="13024" width="11.5703125" style="20" customWidth="1"/>
    <col min="13025" max="13028" width="11.42578125" style="20"/>
    <col min="13029" max="13029" width="22.5703125" style="20" customWidth="1"/>
    <col min="13030" max="13030" width="14" style="20" customWidth="1"/>
    <col min="13031" max="13031" width="1.7109375" style="20" customWidth="1"/>
    <col min="13032" max="13276" width="11.42578125" style="20"/>
    <col min="13277" max="13277" width="4.42578125" style="20" customWidth="1"/>
    <col min="13278" max="13278" width="11.42578125" style="20"/>
    <col min="13279" max="13279" width="17.5703125" style="20" customWidth="1"/>
    <col min="13280" max="13280" width="11.5703125" style="20" customWidth="1"/>
    <col min="13281" max="13284" width="11.42578125" style="20"/>
    <col min="13285" max="13285" width="22.5703125" style="20" customWidth="1"/>
    <col min="13286" max="13286" width="14" style="20" customWidth="1"/>
    <col min="13287" max="13287" width="1.7109375" style="20" customWidth="1"/>
    <col min="13288" max="13532" width="11.42578125" style="20"/>
    <col min="13533" max="13533" width="4.42578125" style="20" customWidth="1"/>
    <col min="13534" max="13534" width="11.42578125" style="20"/>
    <col min="13535" max="13535" width="17.5703125" style="20" customWidth="1"/>
    <col min="13536" max="13536" width="11.5703125" style="20" customWidth="1"/>
    <col min="13537" max="13540" width="11.42578125" style="20"/>
    <col min="13541" max="13541" width="22.5703125" style="20" customWidth="1"/>
    <col min="13542" max="13542" width="14" style="20" customWidth="1"/>
    <col min="13543" max="13543" width="1.7109375" style="20" customWidth="1"/>
    <col min="13544" max="13788" width="11.42578125" style="20"/>
    <col min="13789" max="13789" width="4.42578125" style="20" customWidth="1"/>
    <col min="13790" max="13790" width="11.42578125" style="20"/>
    <col min="13791" max="13791" width="17.5703125" style="20" customWidth="1"/>
    <col min="13792" max="13792" width="11.5703125" style="20" customWidth="1"/>
    <col min="13793" max="13796" width="11.42578125" style="20"/>
    <col min="13797" max="13797" width="22.5703125" style="20" customWidth="1"/>
    <col min="13798" max="13798" width="14" style="20" customWidth="1"/>
    <col min="13799" max="13799" width="1.7109375" style="20" customWidth="1"/>
    <col min="13800" max="14044" width="11.42578125" style="20"/>
    <col min="14045" max="14045" width="4.42578125" style="20" customWidth="1"/>
    <col min="14046" max="14046" width="11.42578125" style="20"/>
    <col min="14047" max="14047" width="17.5703125" style="20" customWidth="1"/>
    <col min="14048" max="14048" width="11.5703125" style="20" customWidth="1"/>
    <col min="14049" max="14052" width="11.42578125" style="20"/>
    <col min="14053" max="14053" width="22.5703125" style="20" customWidth="1"/>
    <col min="14054" max="14054" width="14" style="20" customWidth="1"/>
    <col min="14055" max="14055" width="1.7109375" style="20" customWidth="1"/>
    <col min="14056" max="14300" width="11.42578125" style="20"/>
    <col min="14301" max="14301" width="4.42578125" style="20" customWidth="1"/>
    <col min="14302" max="14302" width="11.42578125" style="20"/>
    <col min="14303" max="14303" width="17.5703125" style="20" customWidth="1"/>
    <col min="14304" max="14304" width="11.5703125" style="20" customWidth="1"/>
    <col min="14305" max="14308" width="11.42578125" style="20"/>
    <col min="14309" max="14309" width="22.5703125" style="20" customWidth="1"/>
    <col min="14310" max="14310" width="14" style="20" customWidth="1"/>
    <col min="14311" max="14311" width="1.7109375" style="20" customWidth="1"/>
    <col min="14312" max="14556" width="11.42578125" style="20"/>
    <col min="14557" max="14557" width="4.42578125" style="20" customWidth="1"/>
    <col min="14558" max="14558" width="11.42578125" style="20"/>
    <col min="14559" max="14559" width="17.5703125" style="20" customWidth="1"/>
    <col min="14560" max="14560" width="11.5703125" style="20" customWidth="1"/>
    <col min="14561" max="14564" width="11.42578125" style="20"/>
    <col min="14565" max="14565" width="22.5703125" style="20" customWidth="1"/>
    <col min="14566" max="14566" width="14" style="20" customWidth="1"/>
    <col min="14567" max="14567" width="1.7109375" style="20" customWidth="1"/>
    <col min="14568" max="14812" width="11.42578125" style="20"/>
    <col min="14813" max="14813" width="4.42578125" style="20" customWidth="1"/>
    <col min="14814" max="14814" width="11.42578125" style="20"/>
    <col min="14815" max="14815" width="17.5703125" style="20" customWidth="1"/>
    <col min="14816" max="14816" width="11.5703125" style="20" customWidth="1"/>
    <col min="14817" max="14820" width="11.42578125" style="20"/>
    <col min="14821" max="14821" width="22.5703125" style="20" customWidth="1"/>
    <col min="14822" max="14822" width="14" style="20" customWidth="1"/>
    <col min="14823" max="14823" width="1.7109375" style="20" customWidth="1"/>
    <col min="14824" max="15068" width="11.42578125" style="20"/>
    <col min="15069" max="15069" width="4.42578125" style="20" customWidth="1"/>
    <col min="15070" max="15070" width="11.42578125" style="20"/>
    <col min="15071" max="15071" width="17.5703125" style="20" customWidth="1"/>
    <col min="15072" max="15072" width="11.5703125" style="20" customWidth="1"/>
    <col min="15073" max="15076" width="11.42578125" style="20"/>
    <col min="15077" max="15077" width="22.5703125" style="20" customWidth="1"/>
    <col min="15078" max="15078" width="14" style="20" customWidth="1"/>
    <col min="15079" max="15079" width="1.7109375" style="20" customWidth="1"/>
    <col min="15080" max="15324" width="11.42578125" style="20"/>
    <col min="15325" max="15325" width="4.42578125" style="20" customWidth="1"/>
    <col min="15326" max="15326" width="11.42578125" style="20"/>
    <col min="15327" max="15327" width="17.5703125" style="20" customWidth="1"/>
    <col min="15328" max="15328" width="11.5703125" style="20" customWidth="1"/>
    <col min="15329" max="15332" width="11.42578125" style="20"/>
    <col min="15333" max="15333" width="22.5703125" style="20" customWidth="1"/>
    <col min="15334" max="15334" width="14" style="20" customWidth="1"/>
    <col min="15335" max="15335" width="1.7109375" style="20" customWidth="1"/>
    <col min="15336" max="15580" width="11.42578125" style="20"/>
    <col min="15581" max="15581" width="4.42578125" style="20" customWidth="1"/>
    <col min="15582" max="15582" width="11.42578125" style="20"/>
    <col min="15583" max="15583" width="17.5703125" style="20" customWidth="1"/>
    <col min="15584" max="15584" width="11.5703125" style="20" customWidth="1"/>
    <col min="15585" max="15588" width="11.42578125" style="20"/>
    <col min="15589" max="15589" width="22.5703125" style="20" customWidth="1"/>
    <col min="15590" max="15590" width="14" style="20" customWidth="1"/>
    <col min="15591" max="15591" width="1.7109375" style="20" customWidth="1"/>
    <col min="15592" max="15836" width="11.42578125" style="20"/>
    <col min="15837" max="15837" width="4.42578125" style="20" customWidth="1"/>
    <col min="15838" max="15838" width="11.42578125" style="20"/>
    <col min="15839" max="15839" width="17.5703125" style="20" customWidth="1"/>
    <col min="15840" max="15840" width="11.5703125" style="20" customWidth="1"/>
    <col min="15841" max="15844" width="11.42578125" style="20"/>
    <col min="15845" max="15845" width="22.5703125" style="20" customWidth="1"/>
    <col min="15846" max="15846" width="14" style="20" customWidth="1"/>
    <col min="15847" max="15847" width="1.7109375" style="20" customWidth="1"/>
    <col min="15848" max="16092" width="11.42578125" style="20"/>
    <col min="16093" max="16093" width="4.42578125" style="20" customWidth="1"/>
    <col min="16094" max="16094" width="11.42578125" style="20"/>
    <col min="16095" max="16095" width="17.5703125" style="20" customWidth="1"/>
    <col min="16096" max="16096" width="11.5703125" style="20" customWidth="1"/>
    <col min="16097" max="16100" width="11.42578125" style="20"/>
    <col min="16101" max="16101" width="22.5703125" style="20" customWidth="1"/>
    <col min="16102" max="16102" width="21.5703125" style="20" bestFit="1" customWidth="1"/>
    <col min="16103" max="16103" width="1.7109375" style="20" customWidth="1"/>
    <col min="16104" max="16384" width="11.42578125" style="20"/>
  </cols>
  <sheetData>
    <row r="1" spans="2:10" ht="18" customHeight="1" thickBot="1" x14ac:dyDescent="0.25"/>
    <row r="2" spans="2:10" ht="35.25" customHeight="1" thickBot="1" x14ac:dyDescent="0.25">
      <c r="B2" s="75"/>
      <c r="C2" s="76"/>
      <c r="D2" s="79" t="s">
        <v>224</v>
      </c>
      <c r="E2" s="80"/>
      <c r="F2" s="80"/>
      <c r="G2" s="80"/>
      <c r="H2" s="80"/>
      <c r="I2" s="81"/>
      <c r="J2" s="63" t="s">
        <v>225</v>
      </c>
    </row>
    <row r="3" spans="2:10" ht="41.25" customHeight="1" thickBot="1" x14ac:dyDescent="0.25">
      <c r="B3" s="77"/>
      <c r="C3" s="78"/>
      <c r="D3" s="82" t="s">
        <v>226</v>
      </c>
      <c r="E3" s="83"/>
      <c r="F3" s="83"/>
      <c r="G3" s="83"/>
      <c r="H3" s="83"/>
      <c r="I3" s="84"/>
      <c r="J3" s="64" t="s">
        <v>227</v>
      </c>
    </row>
    <row r="4" spans="2:10" x14ac:dyDescent="0.2">
      <c r="B4" s="39"/>
      <c r="J4" s="40"/>
    </row>
    <row r="5" spans="2:10" x14ac:dyDescent="0.2">
      <c r="B5" s="39"/>
      <c r="J5" s="40"/>
    </row>
    <row r="6" spans="2:10" x14ac:dyDescent="0.2">
      <c r="B6" s="39"/>
      <c r="C6" s="41" t="s">
        <v>234</v>
      </c>
      <c r="D6" s="65"/>
      <c r="E6" s="42"/>
      <c r="J6" s="40"/>
    </row>
    <row r="7" spans="2:10" x14ac:dyDescent="0.2">
      <c r="B7" s="39"/>
      <c r="J7" s="40"/>
    </row>
    <row r="8" spans="2:10" x14ac:dyDescent="0.2">
      <c r="B8" s="39"/>
      <c r="C8" s="41" t="s">
        <v>235</v>
      </c>
      <c r="J8" s="40"/>
    </row>
    <row r="9" spans="2:10" x14ac:dyDescent="0.2">
      <c r="B9" s="39"/>
      <c r="C9" s="41" t="s">
        <v>236</v>
      </c>
      <c r="J9" s="40"/>
    </row>
    <row r="10" spans="2:10" x14ac:dyDescent="0.2">
      <c r="B10" s="39"/>
      <c r="J10" s="40"/>
    </row>
    <row r="11" spans="2:10" x14ac:dyDescent="0.2">
      <c r="B11" s="39"/>
      <c r="C11" s="20" t="s">
        <v>228</v>
      </c>
      <c r="J11" s="40"/>
    </row>
    <row r="12" spans="2:10" x14ac:dyDescent="0.2">
      <c r="B12" s="39"/>
      <c r="C12" s="43"/>
      <c r="J12" s="40"/>
    </row>
    <row r="13" spans="2:10" x14ac:dyDescent="0.2">
      <c r="B13" s="39"/>
      <c r="C13" s="66" t="s">
        <v>229</v>
      </c>
      <c r="D13" s="42"/>
      <c r="H13" s="44" t="s">
        <v>207</v>
      </c>
      <c r="I13" s="44" t="s">
        <v>208</v>
      </c>
      <c r="J13" s="40"/>
    </row>
    <row r="14" spans="2:10" x14ac:dyDescent="0.2">
      <c r="B14" s="39"/>
      <c r="C14" s="41" t="s">
        <v>209</v>
      </c>
      <c r="D14" s="41"/>
      <c r="E14" s="41"/>
      <c r="F14" s="41"/>
      <c r="H14" s="67">
        <v>13</v>
      </c>
      <c r="I14" s="68">
        <v>5954000</v>
      </c>
      <c r="J14" s="40"/>
    </row>
    <row r="15" spans="2:10" x14ac:dyDescent="0.2">
      <c r="B15" s="39"/>
      <c r="C15" s="20" t="s">
        <v>210</v>
      </c>
      <c r="H15" s="69"/>
      <c r="I15" s="70">
        <v>0</v>
      </c>
      <c r="J15" s="40"/>
    </row>
    <row r="16" spans="2:10" x14ac:dyDescent="0.2">
      <c r="B16" s="39"/>
      <c r="C16" s="20" t="s">
        <v>212</v>
      </c>
      <c r="H16" s="69">
        <v>13</v>
      </c>
      <c r="I16" s="70">
        <v>5954000</v>
      </c>
      <c r="J16" s="40"/>
    </row>
    <row r="17" spans="2:10" x14ac:dyDescent="0.2">
      <c r="B17" s="39"/>
      <c r="C17" s="20" t="s">
        <v>213</v>
      </c>
      <c r="H17" s="69"/>
      <c r="I17" s="70">
        <v>0</v>
      </c>
      <c r="J17" s="40"/>
    </row>
    <row r="18" spans="2:10" x14ac:dyDescent="0.2">
      <c r="B18" s="39"/>
      <c r="C18" s="20" t="s">
        <v>230</v>
      </c>
      <c r="H18" s="69">
        <v>0</v>
      </c>
      <c r="I18" s="70">
        <v>0</v>
      </c>
      <c r="J18" s="40"/>
    </row>
    <row r="19" spans="2:10" x14ac:dyDescent="0.2">
      <c r="B19" s="39"/>
      <c r="C19" s="20" t="s">
        <v>211</v>
      </c>
      <c r="H19" s="71"/>
      <c r="I19" s="72">
        <v>0</v>
      </c>
      <c r="J19" s="40"/>
    </row>
    <row r="20" spans="2:10" x14ac:dyDescent="0.2">
      <c r="B20" s="39"/>
      <c r="C20" s="41" t="s">
        <v>231</v>
      </c>
      <c r="D20" s="41"/>
      <c r="E20" s="41"/>
      <c r="F20" s="41"/>
      <c r="H20" s="69">
        <f>SUM(H15:H19)</f>
        <v>13</v>
      </c>
      <c r="I20" s="68">
        <f>(I15+I16+I17+I18+I19)</f>
        <v>5954000</v>
      </c>
      <c r="J20" s="40"/>
    </row>
    <row r="21" spans="2:10" ht="13.5" thickBot="1" x14ac:dyDescent="0.25">
      <c r="B21" s="39"/>
      <c r="C21" s="41"/>
      <c r="D21" s="41"/>
      <c r="H21" s="73"/>
      <c r="I21" s="74"/>
      <c r="J21" s="40"/>
    </row>
    <row r="22" spans="2:10" ht="13.5" thickTop="1" x14ac:dyDescent="0.2">
      <c r="B22" s="39"/>
      <c r="C22" s="41"/>
      <c r="D22" s="41"/>
      <c r="H22" s="56"/>
      <c r="I22" s="48"/>
      <c r="J22" s="40"/>
    </row>
    <row r="23" spans="2:10" x14ac:dyDescent="0.2">
      <c r="B23" s="39"/>
      <c r="G23" s="56"/>
      <c r="H23" s="56"/>
      <c r="I23" s="56"/>
      <c r="J23" s="40"/>
    </row>
    <row r="24" spans="2:10" ht="13.5" thickBot="1" x14ac:dyDescent="0.25">
      <c r="B24" s="39"/>
      <c r="C24" s="58"/>
      <c r="D24" s="58"/>
      <c r="G24" s="58" t="s">
        <v>222</v>
      </c>
      <c r="H24" s="58"/>
      <c r="I24" s="56"/>
      <c r="J24" s="40"/>
    </row>
    <row r="25" spans="2:10" x14ac:dyDescent="0.2">
      <c r="B25" s="39"/>
      <c r="C25" s="56" t="s">
        <v>232</v>
      </c>
      <c r="D25" s="56"/>
      <c r="G25" s="56" t="s">
        <v>233</v>
      </c>
      <c r="H25" s="56"/>
      <c r="I25" s="56"/>
      <c r="J25" s="40"/>
    </row>
    <row r="26" spans="2:10" ht="18.75" customHeight="1" thickBot="1" x14ac:dyDescent="0.25">
      <c r="B26" s="60"/>
      <c r="C26" s="61"/>
      <c r="D26" s="61"/>
      <c r="E26" s="61"/>
      <c r="F26" s="61"/>
      <c r="G26" s="58"/>
      <c r="H26" s="58"/>
      <c r="I26" s="58"/>
      <c r="J26" s="62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Natalia Elena Granados Oviedo</cp:lastModifiedBy>
  <dcterms:created xsi:type="dcterms:W3CDTF">2023-05-10T15:16:17Z</dcterms:created>
  <dcterms:modified xsi:type="dcterms:W3CDTF">2023-06-06T22:36:51Z</dcterms:modified>
</cp:coreProperties>
</file>