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60006745 CLINICA PALERMO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31" i="3" l="1"/>
  <c r="I29" i="3"/>
  <c r="H29" i="3"/>
  <c r="I27" i="3"/>
  <c r="H27" i="3"/>
  <c r="I24" i="3"/>
  <c r="H24" i="3"/>
  <c r="H31" i="3" s="1"/>
</calcChain>
</file>

<file path=xl/sharedStrings.xml><?xml version="1.0" encoding="utf-8"?>
<sst xmlns="http://schemas.openxmlformats.org/spreadsheetml/2006/main" count="80" uniqueCount="79">
  <si>
    <t>CLP</t>
  </si>
  <si>
    <t> $                 561.200</t>
  </si>
  <si>
    <t> $               561.200</t>
  </si>
  <si>
    <t>Prefijo</t>
  </si>
  <si>
    <t>factura</t>
  </si>
  <si>
    <t>Fecha Factura</t>
  </si>
  <si>
    <t>Fecha de radicación</t>
  </si>
  <si>
    <t>Valor de la Factura</t>
  </si>
  <si>
    <t>Saldo</t>
  </si>
  <si>
    <t>FOR-CSA-018</t>
  </si>
  <si>
    <t>HOJA 1 DE 2</t>
  </si>
  <si>
    <t>RESUMEN DE CARTERA REVISADA POR LA EPS</t>
  </si>
  <si>
    <t>VERSION 1</t>
  </si>
  <si>
    <t>SANTIAGO DE CALI , MAYO 04  DE 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</si>
  <si>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</si>
  <si>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</si>
  <si>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</si>
  <si>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</si>
  <si>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</si>
  <si>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</si>
  <si>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</si>
  <si>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</si>
  <si>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</si>
  <si>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</si>
  <si>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</si>
  <si>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</si>
  <si>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</si>
  <si>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</si>
  <si>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</si>
  <si>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</si>
  <si>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</si>
  <si>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</si>
  <si>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</si>
  <si>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</si>
  <si>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</si>
  <si>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</si>
  <si>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</si>
  <si>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</si>
  <si>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</si>
  <si>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</si>
  <si>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</si>
  <si>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</si>
  <si>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</si>
  <si>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04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</si>
  <si>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</si>
  <si>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</si>
  <si>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</si>
  <si>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</si>
  <si>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</si>
  <si>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</si>
  <si>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</si>
  <si>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</si>
  <si>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</si>
  <si>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</si>
  <si>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</si>
  <si>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</si>
  <si>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</si>
  <si>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</si>
  <si>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</si>
  <si>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</si>
  <si>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</si>
  <si>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</si>
  <si>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</si>
  <si>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</si>
  <si>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</si>
  <si>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</si>
  <si>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</si>
  <si>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</si>
  <si>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</si>
  <si>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PALERMO</t>
  </si>
  <si>
    <t>860006745_CLP_9294098</t>
  </si>
  <si>
    <t>A)Factura no radicada en ERP</t>
  </si>
  <si>
    <t>FACTURA NO RADICADA</t>
  </si>
  <si>
    <t>no_cruza</t>
  </si>
  <si>
    <t>Señores : CLINICA PALERMO</t>
  </si>
  <si>
    <t>NIT: 860006745</t>
  </si>
  <si>
    <t>A continuacion me permito remitir nuestra respuesta al estado de cartera presentado en la fecha: 03/05/2023</t>
  </si>
  <si>
    <t>Viviana Del Pilar Chaparro Silva</t>
  </si>
  <si>
    <t>Auxiliar Administrativo - Clínica Palermo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</si>
</sst>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  <numFmt numFmtId="168" formatCode="_-* #,##0.0_-;\-* #,##0.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43" fontId="6" fillId="0" borderId="0" applyFont="0" applyFill="0" applyBorder="0" applyAlignment="0" applyProtection="0"/>
  </cellStyleXfs>
  <cellXfs count="62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/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4" fillId="0" borderId="0" xfId="1" applyFont="1"/>
    <xf numFmtId="0" fontId="4" fillId="0" borderId="5" xfId="1" applyFont="1" applyBorder="1" applyAlignment="1">
      <alignment horizontal="centerContinuous"/>
    </xf>
    <xf numFmtId="0" fontId="4" fillId="0" borderId="6" xfId="1" applyFont="1" applyBorder="1" applyAlignment="1">
      <alignment horizontal="centerContinuous"/>
    </xf>
    <xf numFmtId="0" fontId="5" fillId="0" borderId="5" xfId="1" applyFont="1" applyBorder="1" applyAlignment="1">
      <alignment horizontal="centerContinuous" vertical="center"/>
    </xf>
    <xf numFmtId="0" fontId="5" fillId="0" borderId="7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/>
    </xf>
    <xf numFmtId="0" fontId="4" fillId="0" borderId="10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5" fillId="0" borderId="13" xfId="1" applyFont="1" applyBorder="1" applyAlignment="1">
      <alignment horizontal="centerContinuous" vertical="center"/>
    </xf>
    <xf numFmtId="0" fontId="5" fillId="0" borderId="14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10" xfId="1" applyFont="1" applyBorder="1" applyAlignment="1">
      <alignment horizontal="centerContinuous" vertical="center"/>
    </xf>
    <xf numFmtId="0" fontId="5" fillId="0" borderId="15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/>
    </xf>
    <xf numFmtId="0" fontId="4" fillId="0" borderId="13" xfId="1" applyFont="1" applyBorder="1" applyAlignment="1">
      <alignment horizontal="centerContinuous"/>
    </xf>
    <xf numFmtId="0" fontId="4" fillId="0" borderId="9" xfId="1" applyFont="1" applyBorder="1"/>
    <xf numFmtId="0" fontId="4" fillId="0" borderId="10" xfId="1" applyFont="1" applyBorder="1"/>
    <xf numFmtId="0" fontId="5" fillId="0" borderId="0" xfId="1" applyFont="1"/>
    <xf numFmtId="14" fontId="4" fillId="0" borderId="0" xfId="1" applyNumberFormat="1" applyFont="1"/>
    <xf numFmtId="14" fontId="4" fillId="0" borderId="0" xfId="1" applyNumberFormat="1" applyFont="1" applyAlignment="1">
      <alignment horizontal="left"/>
    </xf>
    <xf numFmtId="0" fontId="5" fillId="0" borderId="0" xfId="1" applyFont="1" applyAlignment="1">
      <alignment horizontal="center"/>
    </xf>
    <xf numFmtId="1" fontId="5" fillId="0" borderId="0" xfId="1" applyNumberFormat="1" applyFont="1" applyAlignment="1">
      <alignment horizontal="center"/>
    </xf>
    <xf numFmtId="1" fontId="4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right"/>
    </xf>
    <xf numFmtId="1" fontId="4" fillId="0" borderId="12" xfId="1" applyNumberFormat="1" applyFont="1" applyBorder="1" applyAlignment="1">
      <alignment horizontal="center"/>
    </xf>
    <xf numFmtId="165" fontId="4" fillId="0" borderId="12" xfId="1" applyNumberFormat="1" applyFont="1" applyBorder="1" applyAlignment="1">
      <alignment horizontal="right"/>
    </xf>
    <xf numFmtId="165" fontId="5" fillId="0" borderId="0" xfId="1" applyNumberFormat="1" applyFont="1" applyAlignment="1">
      <alignment horizontal="right"/>
    </xf>
    <xf numFmtId="0" fontId="4" fillId="0" borderId="0" xfId="1" applyFont="1" applyAlignment="1">
      <alignment horizontal="center"/>
    </xf>
    <xf numFmtId="1" fontId="5" fillId="0" borderId="16" xfId="1" applyNumberFormat="1" applyFont="1" applyBorder="1" applyAlignment="1">
      <alignment horizontal="center"/>
    </xf>
    <xf numFmtId="165" fontId="5" fillId="0" borderId="16" xfId="1" applyNumberFormat="1" applyFont="1" applyBorder="1" applyAlignment="1">
      <alignment horizontal="right"/>
    </xf>
    <xf numFmtId="165" fontId="4" fillId="0" borderId="0" xfId="1" applyNumberFormat="1" applyFont="1"/>
    <xf numFmtId="165" fontId="4" fillId="0" borderId="12" xfId="1" applyNumberFormat="1" applyFont="1" applyBorder="1"/>
    <xf numFmtId="165" fontId="5" fillId="0" borderId="12" xfId="1" applyNumberFormat="1" applyFont="1" applyBorder="1"/>
    <xf numFmtId="165" fontId="5" fillId="0" borderId="0" xfId="1" applyNumberFormat="1" applyFont="1"/>
    <xf numFmtId="0" fontId="4" fillId="0" borderId="11" xfId="1" applyFont="1" applyBorder="1"/>
    <xf numFmtId="0" fontId="4" fillId="0" borderId="12" xfId="1" applyFont="1" applyBorder="1"/>
    <xf numFmtId="0" fontId="4" fillId="0" borderId="13" xfId="1" applyFont="1" applyBorder="1"/>
    <xf numFmtId="0" fontId="7" fillId="0" borderId="3" xfId="0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167" fontId="7" fillId="0" borderId="3" xfId="2" applyNumberFormat="1" applyFont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168" fontId="7" fillId="0" borderId="3" xfId="2" applyNumberFormat="1" applyFont="1" applyBorder="1" applyAlignment="1">
      <alignment horizontal="center" vertical="center" wrapText="1"/>
    </xf>
    <xf numFmtId="168" fontId="7" fillId="4" borderId="3" xfId="2" applyNumberFormat="1" applyFont="1" applyFill="1" applyBorder="1" applyAlignment="1">
      <alignment horizontal="center" vertical="center" wrapText="1"/>
    </xf>
    <xf numFmtId="168" fontId="7" fillId="6" borderId="3" xfId="2" applyNumberFormat="1" applyFont="1" applyFill="1" applyBorder="1" applyAlignment="1">
      <alignment horizontal="center" vertical="center" wrapText="1"/>
    </xf>
    <xf numFmtId="168" fontId="7" fillId="5" borderId="3" xfId="2" applyNumberFormat="1" applyFont="1" applyFill="1" applyBorder="1" applyAlignment="1">
      <alignment horizontal="center" vertical="center" wrapText="1"/>
    </xf>
    <xf numFmtId="0" fontId="0" fillId="0" borderId="3" xfId="0" applyBorder="1"/>
    <xf numFmtId="14" fontId="0" fillId="0" borderId="3" xfId="0" applyNumberFormat="1" applyBorder="1"/>
    <xf numFmtId="167" fontId="0" fillId="0" borderId="3" xfId="2" applyNumberFormat="1" applyFont="1" applyBorder="1"/>
    <xf numFmtId="168" fontId="0" fillId="0" borderId="3" xfId="2" applyNumberFormat="1" applyFont="1" applyBorder="1"/>
    <xf numFmtId="167" fontId="7" fillId="0" borderId="0" xfId="2" applyNumberFormat="1" applyFont="1"/>
    <xf numFmtId="166" fontId="5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L15" sqref="L15"/>
    </sheetView>
  </sheetViews>
  <sheetFormatPr baseColWidth="10" defaultRowHeight="15" x14ac:dyDescent="0.25"/>
  <sheetData>
    <row r="1" spans="1:6" ht="24" x14ac:dyDescent="0.25">
      <c r="A1" s="5" t="s">
        <v>3</v>
      </c>
      <c r="B1" s="6" t="s">
        <v>4</v>
      </c>
      <c r="C1" s="6" t="s">
        <v>5</v>
      </c>
      <c r="D1" s="6" t="s">
        <v>6</v>
      </c>
      <c r="E1" s="6" t="s">
        <v>7</v>
      </c>
      <c r="F1" s="6" t="s">
        <v>8</v>
      </c>
    </row>
    <row r="2" spans="1:6" x14ac:dyDescent="0.25">
      <c r="A2" s="1" t="s">
        <v>0</v>
      </c>
      <c r="B2" s="2">
        <v>9294098</v>
      </c>
      <c r="C2" s="3">
        <v>44799</v>
      </c>
      <c r="D2" s="3">
        <v>44909</v>
      </c>
      <c r="E2" s="4" t="s">
        <v>1</v>
      </c>
      <c r="F2" s="4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"/>
  <sheetViews>
    <sheetView showGridLines="0" zoomScale="73" zoomScaleNormal="73" workbookViewId="0">
      <selection activeCell="I16" sqref="I16"/>
    </sheetView>
  </sheetViews>
  <sheetFormatPr baseColWidth="10" defaultRowHeight="15" x14ac:dyDescent="0.25"/>
  <cols>
    <col min="1" max="1" width="11.85546875" bestFit="1" customWidth="1"/>
    <col min="2" max="2" width="17.42578125" bestFit="1" customWidth="1"/>
    <col min="5" max="5" width="25.7109375" bestFit="1" customWidth="1"/>
    <col min="8" max="8" width="15.140625" bestFit="1" customWidth="1"/>
    <col min="11" max="11" width="16.28515625" customWidth="1"/>
    <col min="12" max="12" width="22.42578125" bestFit="1" customWidth="1"/>
    <col min="20" max="20" width="14.5703125" bestFit="1" customWidth="1"/>
    <col min="21" max="21" width="14.42578125" bestFit="1" customWidth="1"/>
    <col min="22" max="22" width="14.5703125" bestFit="1" customWidth="1"/>
    <col min="24" max="24" width="14.140625" customWidth="1"/>
    <col min="25" max="25" width="18.5703125" customWidth="1"/>
    <col min="26" max="27" width="20" customWidth="1"/>
    <col min="35" max="35" width="14.28515625" bestFit="1" customWidth="1"/>
    <col min="36" max="36" width="14.42578125" bestFit="1" customWidth="1"/>
    <col min="37" max="37" width="12.28515625" bestFit="1" customWidth="1"/>
  </cols>
  <sheetData>
    <row r="1" spans="1:37" x14ac:dyDescent="0.25">
      <c r="I1" s="60">
        <f>SUBTOTAL(9,I3)</f>
        <v>561200</v>
      </c>
      <c r="J1" s="60">
        <f>SUBTOTAL(9,J3)</f>
        <v>561200</v>
      </c>
    </row>
    <row r="2" spans="1:37" ht="60" x14ac:dyDescent="0.25">
      <c r="A2" s="48" t="s">
        <v>32</v>
      </c>
      <c r="B2" s="48" t="s">
        <v>33</v>
      </c>
      <c r="C2" s="48" t="s">
        <v>34</v>
      </c>
      <c r="D2" s="48" t="s">
        <v>35</v>
      </c>
      <c r="E2" s="49" t="s">
        <v>36</v>
      </c>
      <c r="F2" s="48" t="s">
        <v>37</v>
      </c>
      <c r="G2" s="48" t="s">
        <v>38</v>
      </c>
      <c r="H2" s="48" t="s">
        <v>39</v>
      </c>
      <c r="I2" s="50" t="s">
        <v>40</v>
      </c>
      <c r="J2" s="50" t="s">
        <v>41</v>
      </c>
      <c r="K2" s="48" t="s">
        <v>42</v>
      </c>
      <c r="L2" s="51" t="s">
        <v>43</v>
      </c>
      <c r="M2" s="48" t="s">
        <v>44</v>
      </c>
      <c r="N2" s="52" t="s">
        <v>45</v>
      </c>
      <c r="O2" s="53" t="s">
        <v>46</v>
      </c>
      <c r="P2" s="53" t="s">
        <v>47</v>
      </c>
      <c r="Q2" s="52" t="s">
        <v>48</v>
      </c>
      <c r="R2" s="52" t="s">
        <v>49</v>
      </c>
      <c r="S2" s="54" t="s">
        <v>50</v>
      </c>
      <c r="T2" s="54" t="s">
        <v>51</v>
      </c>
      <c r="U2" s="54" t="s">
        <v>52</v>
      </c>
      <c r="V2" s="54" t="s">
        <v>53</v>
      </c>
      <c r="W2" s="52" t="s">
        <v>54</v>
      </c>
      <c r="X2" s="55" t="s">
        <v>55</v>
      </c>
      <c r="Y2" s="51" t="s">
        <v>56</v>
      </c>
      <c r="Z2" s="51" t="s">
        <v>57</v>
      </c>
      <c r="AA2" s="48" t="s">
        <v>58</v>
      </c>
      <c r="AB2" s="48" t="s">
        <v>59</v>
      </c>
      <c r="AC2" s="49" t="s">
        <v>60</v>
      </c>
      <c r="AD2" s="48" t="s">
        <v>61</v>
      </c>
      <c r="AE2" s="48" t="s">
        <v>62</v>
      </c>
      <c r="AF2" s="48" t="s">
        <v>63</v>
      </c>
      <c r="AG2" s="48" t="s">
        <v>64</v>
      </c>
      <c r="AH2" s="48" t="s">
        <v>65</v>
      </c>
      <c r="AI2" s="52" t="s">
        <v>66</v>
      </c>
      <c r="AJ2" s="52" t="s">
        <v>67</v>
      </c>
      <c r="AK2" s="48" t="s">
        <v>68</v>
      </c>
    </row>
    <row r="3" spans="1:37" x14ac:dyDescent="0.25">
      <c r="A3" s="56">
        <v>860006745</v>
      </c>
      <c r="B3" s="56" t="s">
        <v>69</v>
      </c>
      <c r="C3" s="56" t="s">
        <v>0</v>
      </c>
      <c r="D3" s="56">
        <v>9294098</v>
      </c>
      <c r="E3" s="56" t="s">
        <v>70</v>
      </c>
      <c r="F3" s="56"/>
      <c r="G3" s="56"/>
      <c r="H3" s="57">
        <v>44799</v>
      </c>
      <c r="I3" s="58">
        <v>561200</v>
      </c>
      <c r="J3" s="58">
        <v>561200</v>
      </c>
      <c r="K3" s="56" t="s">
        <v>71</v>
      </c>
      <c r="L3" s="56" t="s">
        <v>72</v>
      </c>
      <c r="M3" s="56" t="s">
        <v>73</v>
      </c>
      <c r="N3" s="59">
        <v>0</v>
      </c>
      <c r="O3" s="59">
        <v>0</v>
      </c>
      <c r="P3" s="59">
        <v>0</v>
      </c>
      <c r="Q3" s="59">
        <v>0</v>
      </c>
      <c r="R3" s="59">
        <v>0</v>
      </c>
      <c r="S3" s="59">
        <v>0</v>
      </c>
      <c r="T3" s="56"/>
      <c r="U3" s="59">
        <v>0</v>
      </c>
      <c r="V3" s="56"/>
      <c r="W3" s="59">
        <v>0</v>
      </c>
      <c r="X3" s="59">
        <v>0</v>
      </c>
      <c r="Y3" s="56"/>
      <c r="Z3" s="56"/>
      <c r="AA3" s="57">
        <v>44909</v>
      </c>
      <c r="AB3" s="56"/>
      <c r="AC3" s="56"/>
      <c r="AD3" s="56"/>
      <c r="AE3" s="56"/>
      <c r="AF3" s="56"/>
      <c r="AG3" s="56"/>
      <c r="AH3" s="56"/>
      <c r="AI3" s="59">
        <v>0</v>
      </c>
      <c r="AJ3" s="59">
        <v>0</v>
      </c>
      <c r="AK3" s="57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31" sqref="N31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9</v>
      </c>
      <c r="E2" s="11"/>
      <c r="F2" s="11"/>
      <c r="G2" s="11"/>
      <c r="H2" s="11"/>
      <c r="I2" s="12"/>
      <c r="J2" s="13" t="s">
        <v>10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11</v>
      </c>
      <c r="E4" s="11"/>
      <c r="F4" s="11"/>
      <c r="G4" s="11"/>
      <c r="H4" s="11"/>
      <c r="I4" s="12"/>
      <c r="J4" s="13" t="s">
        <v>12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13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74</v>
      </c>
      <c r="J12" s="27"/>
    </row>
    <row r="13" spans="2:10" x14ac:dyDescent="0.2">
      <c r="B13" s="26"/>
      <c r="C13" s="28" t="s">
        <v>75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76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14</v>
      </c>
      <c r="D17" s="29"/>
      <c r="H17" s="31" t="s">
        <v>15</v>
      </c>
      <c r="I17" s="31" t="s">
        <v>16</v>
      </c>
      <c r="J17" s="27"/>
    </row>
    <row r="18" spans="2:10" x14ac:dyDescent="0.2">
      <c r="B18" s="26"/>
      <c r="C18" s="28" t="s">
        <v>17</v>
      </c>
      <c r="D18" s="28"/>
      <c r="E18" s="28"/>
      <c r="F18" s="28"/>
      <c r="H18" s="32">
        <v>1</v>
      </c>
      <c r="I18" s="61">
        <v>561200</v>
      </c>
      <c r="J18" s="27"/>
    </row>
    <row r="19" spans="2:10" x14ac:dyDescent="0.2">
      <c r="B19" s="26"/>
      <c r="C19" s="7" t="s">
        <v>18</v>
      </c>
      <c r="H19" s="33">
        <v>0</v>
      </c>
      <c r="I19" s="34">
        <v>0</v>
      </c>
      <c r="J19" s="27"/>
    </row>
    <row r="20" spans="2:10" x14ac:dyDescent="0.2">
      <c r="B20" s="26"/>
      <c r="C20" s="7" t="s">
        <v>19</v>
      </c>
      <c r="H20" s="33">
        <v>0</v>
      </c>
      <c r="I20" s="34">
        <v>0</v>
      </c>
      <c r="J20" s="27"/>
    </row>
    <row r="21" spans="2:10" x14ac:dyDescent="0.2">
      <c r="B21" s="26"/>
      <c r="C21" s="7" t="s">
        <v>20</v>
      </c>
      <c r="H21" s="32">
        <v>1</v>
      </c>
      <c r="I21" s="61">
        <v>561200</v>
      </c>
      <c r="J21" s="27"/>
    </row>
    <row r="22" spans="2:10" x14ac:dyDescent="0.2">
      <c r="B22" s="26"/>
      <c r="C22" s="7" t="s">
        <v>21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22</v>
      </c>
      <c r="H23" s="35">
        <v>0</v>
      </c>
      <c r="I23" s="36">
        <v>0</v>
      </c>
      <c r="J23" s="27"/>
    </row>
    <row r="24" spans="2:10" x14ac:dyDescent="0.2">
      <c r="B24" s="26"/>
      <c r="C24" s="28" t="s">
        <v>23</v>
      </c>
      <c r="D24" s="28"/>
      <c r="E24" s="28"/>
      <c r="F24" s="28"/>
      <c r="H24" s="32">
        <f>H19+H20+H21+H22+H23</f>
        <v>1</v>
      </c>
      <c r="I24" s="37">
        <f>I19+I20+I21+I22+I23</f>
        <v>561200</v>
      </c>
      <c r="J24" s="27"/>
    </row>
    <row r="25" spans="2:10" x14ac:dyDescent="0.2">
      <c r="B25" s="26"/>
      <c r="C25" s="7" t="s">
        <v>24</v>
      </c>
      <c r="H25" s="33">
        <v>0</v>
      </c>
      <c r="I25" s="34">
        <v>0</v>
      </c>
      <c r="J25" s="27"/>
    </row>
    <row r="26" spans="2:10" ht="13.5" thickBot="1" x14ac:dyDescent="0.25">
      <c r="B26" s="26"/>
      <c r="C26" s="7" t="s">
        <v>25</v>
      </c>
      <c r="H26" s="35">
        <v>0</v>
      </c>
      <c r="I26" s="36">
        <v>0</v>
      </c>
      <c r="J26" s="27"/>
    </row>
    <row r="27" spans="2:10" x14ac:dyDescent="0.2">
      <c r="B27" s="26"/>
      <c r="C27" s="28" t="s">
        <v>26</v>
      </c>
      <c r="D27" s="28"/>
      <c r="E27" s="28"/>
      <c r="F27" s="28"/>
      <c r="H27" s="32">
        <f>H25+H26</f>
        <v>0</v>
      </c>
      <c r="I27" s="37">
        <f>I25+I26</f>
        <v>0</v>
      </c>
      <c r="J27" s="27"/>
    </row>
    <row r="28" spans="2:10" ht="13.5" thickBot="1" x14ac:dyDescent="0.25">
      <c r="B28" s="26"/>
      <c r="C28" s="7" t="s">
        <v>27</v>
      </c>
      <c r="D28" s="28"/>
      <c r="E28" s="28"/>
      <c r="F28" s="28"/>
      <c r="H28" s="35">
        <v>0</v>
      </c>
      <c r="I28" s="36">
        <v>0</v>
      </c>
      <c r="J28" s="27"/>
    </row>
    <row r="29" spans="2:10" x14ac:dyDescent="0.2">
      <c r="B29" s="26"/>
      <c r="C29" s="28" t="s">
        <v>28</v>
      </c>
      <c r="D29" s="28"/>
      <c r="E29" s="28"/>
      <c r="F29" s="28"/>
      <c r="H29" s="33">
        <f>H28</f>
        <v>0</v>
      </c>
      <c r="I29" s="34">
        <f>I28</f>
        <v>0</v>
      </c>
      <c r="J29" s="27"/>
    </row>
    <row r="30" spans="2:10" x14ac:dyDescent="0.2">
      <c r="B30" s="26"/>
      <c r="C30" s="28"/>
      <c r="D30" s="28"/>
      <c r="E30" s="28"/>
      <c r="F30" s="28"/>
      <c r="H30" s="38"/>
      <c r="I30" s="37"/>
      <c r="J30" s="27"/>
    </row>
    <row r="31" spans="2:10" ht="13.5" thickBot="1" x14ac:dyDescent="0.25">
      <c r="B31" s="26"/>
      <c r="C31" s="28" t="s">
        <v>29</v>
      </c>
      <c r="D31" s="28"/>
      <c r="H31" s="39">
        <f>H24+H27+H29</f>
        <v>1</v>
      </c>
      <c r="I31" s="40">
        <f>I24+I27+I29</f>
        <v>561200</v>
      </c>
      <c r="J31" s="27"/>
    </row>
    <row r="32" spans="2:10" ht="13.5" thickTop="1" x14ac:dyDescent="0.2">
      <c r="B32" s="26"/>
      <c r="C32" s="28"/>
      <c r="D32" s="28"/>
      <c r="H32" s="41"/>
      <c r="I32" s="34"/>
      <c r="J32" s="27"/>
    </row>
    <row r="33" spans="2:10" x14ac:dyDescent="0.2">
      <c r="B33" s="26"/>
      <c r="G33" s="41"/>
      <c r="H33" s="41"/>
      <c r="I33" s="41"/>
      <c r="J33" s="27"/>
    </row>
    <row r="34" spans="2:10" x14ac:dyDescent="0.2">
      <c r="B34" s="26"/>
      <c r="G34" s="41"/>
      <c r="H34" s="41"/>
      <c r="I34" s="41"/>
      <c r="J34" s="27"/>
    </row>
    <row r="35" spans="2:10" x14ac:dyDescent="0.2">
      <c r="B35" s="26"/>
      <c r="G35" s="41"/>
      <c r="H35" s="41"/>
      <c r="I35" s="41"/>
      <c r="J35" s="27"/>
    </row>
    <row r="36" spans="2:10" ht="13.5" thickBot="1" x14ac:dyDescent="0.25">
      <c r="B36" s="26"/>
      <c r="C36" s="43" t="s">
        <v>77</v>
      </c>
      <c r="D36" s="42"/>
      <c r="G36" s="43" t="s">
        <v>30</v>
      </c>
      <c r="H36" s="42"/>
      <c r="I36" s="41"/>
      <c r="J36" s="27"/>
    </row>
    <row r="37" spans="2:10" ht="4.5" customHeight="1" x14ac:dyDescent="0.2">
      <c r="B37" s="26"/>
      <c r="C37" s="41"/>
      <c r="D37" s="41"/>
      <c r="G37" s="41"/>
      <c r="H37" s="41"/>
      <c r="I37" s="41"/>
      <c r="J37" s="27"/>
    </row>
    <row r="38" spans="2:10" x14ac:dyDescent="0.2">
      <c r="B38" s="26"/>
      <c r="C38" s="28" t="s">
        <v>78</v>
      </c>
      <c r="G38" s="44" t="s">
        <v>31</v>
      </c>
      <c r="H38" s="41"/>
      <c r="I38" s="41"/>
      <c r="J38" s="27"/>
    </row>
    <row r="39" spans="2:10" x14ac:dyDescent="0.2">
      <c r="B39" s="26"/>
      <c r="G39" s="41"/>
      <c r="H39" s="41"/>
      <c r="I39" s="41"/>
      <c r="J39" s="27"/>
    </row>
    <row r="40" spans="2:10" ht="18.75" customHeight="1" thickBot="1" x14ac:dyDescent="0.25">
      <c r="B40" s="45"/>
      <c r="C40" s="46"/>
      <c r="D40" s="46"/>
      <c r="E40" s="46"/>
      <c r="F40" s="46"/>
      <c r="G40" s="42"/>
      <c r="H40" s="42"/>
      <c r="I40" s="42"/>
      <c r="J40" s="4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Geraldine Valencia Zambrano</cp:lastModifiedBy>
  <cp:lastPrinted>2023-05-04T18:05:22Z</cp:lastPrinted>
  <dcterms:created xsi:type="dcterms:W3CDTF">2023-05-03T21:25:53Z</dcterms:created>
  <dcterms:modified xsi:type="dcterms:W3CDTF">2023-05-04T18:09:31Z</dcterms:modified>
</cp:coreProperties>
</file>