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slicers/slicer1.xml" ContentType="application/vnd.ms-excel.slicer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1"/>
  </bookViews>
  <sheets>
    <sheet name="TD,AUDITORIA" sheetId="7" r:id="rId1"/>
    <sheet name="FACT.114" sheetId="6" r:id="rId2"/>
    <sheet name="info ips" sheetId="5" r:id="rId3"/>
    <sheet name="TD" sheetId="3" r:id="rId4"/>
    <sheet name="ESTADO DE CADA FACTURA" sheetId="1" r:id="rId5"/>
    <sheet name="FOR-CSA-018" sheetId="4" r:id="rId6"/>
  </sheets>
  <definedNames>
    <definedName name="_xlnm._FilterDatabase" localSheetId="4" hidden="1">'ESTADO DE CADA FACTURA'!$A$2:$AP$230</definedName>
    <definedName name="_xlnm._FilterDatabase" localSheetId="1" hidden="1">FACT.114!$A$1:$AV$115</definedName>
    <definedName name="ExternalData_2" localSheetId="2" hidden="1">'info ips'!$B$15:$N$269</definedName>
    <definedName name="Slicer_Código_De_Cliente">#N/A</definedName>
    <definedName name="Slicer_Compañia">#N/A</definedName>
    <definedName name="Slicer_Nombre_De_Cliente">#N/A</definedName>
  </definedNames>
  <calcPr calcId="152511"/>
  <pivotCaches>
    <pivotCache cacheId="0" r:id="rId7"/>
    <pivotCache cacheId="1" r:id="rId8"/>
    <pivotCache cacheId="2" r:id="rId9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0"/>
        <x14:slicerCache r:id="rId11"/>
        <x14:slicerCache r:id="rId12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AC1" i="1"/>
  <c r="H31" i="4" l="1"/>
  <c r="AN1" i="1" l="1"/>
  <c r="AM1" i="1"/>
  <c r="W1" i="1" l="1"/>
  <c r="V1" i="1"/>
  <c r="T1" i="1"/>
  <c r="S1" i="1"/>
  <c r="R1" i="1"/>
  <c r="K1" i="1"/>
  <c r="J1" i="1"/>
</calcChain>
</file>

<file path=xl/connections.xml><?xml version="1.0" encoding="utf-8"?>
<connections xmlns="http://schemas.openxmlformats.org/spreadsheetml/2006/main">
  <connection id="1" keepAlive="1" name="Query - Sheet1" description="Connection to the 'Sheet1' query in the workbook." type="5" refreshedVersion="8" saveData="1">
    <dbPr connection="Provider=Microsoft.Mashup.OleDb.1;Data Source=$Workbook$;Location=Sheet1;Extended Properties=&quot;&quot;" command="SELECT * FROM [Sheet1]"/>
  </connection>
</connections>
</file>

<file path=xl/sharedStrings.xml><?xml version="1.0" encoding="utf-8"?>
<sst xmlns="http://schemas.openxmlformats.org/spreadsheetml/2006/main" count="5097" uniqueCount="1081">
  <si>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</si>
  <si>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</si>
  <si>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</si>
  <si>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</si>
  <si>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</si>
  <si>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</si>
  <si>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</si>
  <si>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</si>
  <si>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</si>
  <si>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</si>
  <si>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</si>
  <si>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</si>
  <si>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</si>
  <si>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</si>
  <si>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</si>
  <si>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</si>
  <si>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</si>
  <si>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</si>
  <si>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</si>
  <si>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</si>
  <si>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</si>
  <si>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</si>
  <si>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</si>
  <si>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</si>
  <si>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</si>
  <si>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</si>
  <si>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</si>
  <si>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</si>
  <si>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</si>
  <si>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</si>
  <si>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</si>
  <si>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</si>
  <si>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</si>
  <si>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MEDTRONIC COLOMBIA S.A</t>
  </si>
  <si>
    <t>MDTC</t>
  </si>
  <si>
    <t>NULL</t>
  </si>
  <si>
    <t>B)Factura sin saldo ERP</t>
  </si>
  <si>
    <t>Diferente_Alfa</t>
  </si>
  <si>
    <t>SI</t>
  </si>
  <si>
    <t>NDIN</t>
  </si>
  <si>
    <t>B)Factura sin saldo ERP/conciliar diferencia glosa aceptada</t>
  </si>
  <si>
    <t>CSFE</t>
  </si>
  <si>
    <t>MCOL</t>
  </si>
  <si>
    <t>C)Glosas total pendiente por respuesta de IPS</t>
  </si>
  <si>
    <t>SOPORTE SE DEVUELVE FACTURAVALIDAR VALOR NOTA CREDITO $ 530.150 ANUALCION FACTURAEL VALORDE LA FACTURA ES POR $ 17.958.276 MILENA</t>
  </si>
  <si>
    <t>SOPORTE SE DEVUELVE FACTURAVALIDAR VALOR NOTA CREDITO $ 513.150 ANUALCION FACTURAEL VALORDE LA FACTURA ES POR $ 1800.000 MILENA</t>
  </si>
  <si>
    <t>SOPORTE SE DEVUELVE FACTURAVALIDAR VALOR NOTA CREDITO $ 487018 ANUALCION FACTURAEL VALORDE LA FACTURA ES POR $ 513.150MILENA</t>
  </si>
  <si>
    <t>G)factura inicial en Gestion por ERP</t>
  </si>
  <si>
    <t>A)Factura no radicada en ERP</t>
  </si>
  <si>
    <t>no_cruza</t>
  </si>
  <si>
    <t>FACTURA</t>
  </si>
  <si>
    <t>830025149__4128522156</t>
  </si>
  <si>
    <t>830025149__4128526877</t>
  </si>
  <si>
    <t>830025149__4128533274</t>
  </si>
  <si>
    <t>830025149__4128075109</t>
  </si>
  <si>
    <t>830025149__4128178523</t>
  </si>
  <si>
    <t>830025149__4128198437</t>
  </si>
  <si>
    <t>830025149__4128218869</t>
  </si>
  <si>
    <t>830025149__4128240781</t>
  </si>
  <si>
    <t>830025149__4128522082</t>
  </si>
  <si>
    <t>830025149__4128522084</t>
  </si>
  <si>
    <t>830025149__4128522100</t>
  </si>
  <si>
    <t>830025149__4128522102</t>
  </si>
  <si>
    <t>830025149__4128522104</t>
  </si>
  <si>
    <t>830025149__4128522109</t>
  </si>
  <si>
    <t>830025149__4128522115</t>
  </si>
  <si>
    <t>830025149__4128522117</t>
  </si>
  <si>
    <t>830025149__4128522122</t>
  </si>
  <si>
    <t>830025149__4128533263</t>
  </si>
  <si>
    <t>830025149__4128533272</t>
  </si>
  <si>
    <t>830025149__4128526878</t>
  </si>
  <si>
    <t>830025149__4128526879</t>
  </si>
  <si>
    <t>830025149__4128526881</t>
  </si>
  <si>
    <t>830025149__4128526882</t>
  </si>
  <si>
    <t>830025149__4128522157</t>
  </si>
  <si>
    <t>830025149__4128522158</t>
  </si>
  <si>
    <t>830025149__4128522160</t>
  </si>
  <si>
    <t>830025149__4128522161</t>
  </si>
  <si>
    <t>830025149__4128522163</t>
  </si>
  <si>
    <t>830025149__4128522164</t>
  </si>
  <si>
    <t>830025149__4128522166</t>
  </si>
  <si>
    <t>830025149__4128522167</t>
  </si>
  <si>
    <t>830025149__4128522169</t>
  </si>
  <si>
    <t>830025149__4128522315</t>
  </si>
  <si>
    <t>830025149__4128522316</t>
  </si>
  <si>
    <t>830025149__4128522317</t>
  </si>
  <si>
    <t>830025149__4128522318</t>
  </si>
  <si>
    <t>830025149__4128522319</t>
  </si>
  <si>
    <t>830025149__4128522321</t>
  </si>
  <si>
    <t>830025149__4128522322</t>
  </si>
  <si>
    <t>830025149__4128522345</t>
  </si>
  <si>
    <t>830025149__4128522347</t>
  </si>
  <si>
    <t>830025149__4128522349</t>
  </si>
  <si>
    <t>830025149__4128522350</t>
  </si>
  <si>
    <t>830025149__4128522354</t>
  </si>
  <si>
    <t>830025149__4128522357</t>
  </si>
  <si>
    <t>830025149__4128522358</t>
  </si>
  <si>
    <t>830025149__4128522359</t>
  </si>
  <si>
    <t>830025149__4128522360</t>
  </si>
  <si>
    <t>830025149__4128522367</t>
  </si>
  <si>
    <t>830025149__4128522368</t>
  </si>
  <si>
    <t>830025149__4128522369</t>
  </si>
  <si>
    <t>830025149__4128522370</t>
  </si>
  <si>
    <t>830025149__4128522371</t>
  </si>
  <si>
    <t>830025149__4128522372</t>
  </si>
  <si>
    <t>830025149__4128522373</t>
  </si>
  <si>
    <t>830025149__4128522375</t>
  </si>
  <si>
    <t>830025149__4128522378</t>
  </si>
  <si>
    <t>830025149__4128522379</t>
  </si>
  <si>
    <t>830025149__4128522380</t>
  </si>
  <si>
    <t>830025149__4128522382</t>
  </si>
  <si>
    <t>830025149__4128522385</t>
  </si>
  <si>
    <t>830025149__4128522386</t>
  </si>
  <si>
    <t>830025149__4128522387</t>
  </si>
  <si>
    <t>830025149__4128522388</t>
  </si>
  <si>
    <t>830025149__4128522389</t>
  </si>
  <si>
    <t>830025149__4128522391</t>
  </si>
  <si>
    <t>830025149__4128522393</t>
  </si>
  <si>
    <t>830025149__4128522394</t>
  </si>
  <si>
    <t>830025149__4128522395</t>
  </si>
  <si>
    <t>830025149__4128522396</t>
  </si>
  <si>
    <t>830025149__4128522401</t>
  </si>
  <si>
    <t>830025149__4128522770</t>
  </si>
  <si>
    <t>830025149__4128522772</t>
  </si>
  <si>
    <t>830025149__4128522776</t>
  </si>
  <si>
    <t>830025149__4128522778</t>
  </si>
  <si>
    <t>830025149__4128522779</t>
  </si>
  <si>
    <t>830025149__4128522792</t>
  </si>
  <si>
    <t>830025149__4128522795</t>
  </si>
  <si>
    <t>830025149__4128522799</t>
  </si>
  <si>
    <t>830025149__4128522802</t>
  </si>
  <si>
    <t>830025149__4128522805</t>
  </si>
  <si>
    <t>830025149__4128522806</t>
  </si>
  <si>
    <t>830025149__4128522810</t>
  </si>
  <si>
    <t>830025149__4128522818</t>
  </si>
  <si>
    <t>830025149__4128522827</t>
  </si>
  <si>
    <t>830025149__4128522829</t>
  </si>
  <si>
    <t>830025149__4128522832</t>
  </si>
  <si>
    <t>830025149__4128522834</t>
  </si>
  <si>
    <t>830025149__4128522840</t>
  </si>
  <si>
    <t>830025149__4128522844</t>
  </si>
  <si>
    <t>830025149__4128522846</t>
  </si>
  <si>
    <t>830025149__4128522848</t>
  </si>
  <si>
    <t>830025149__4128522849</t>
  </si>
  <si>
    <t>830025149__4128522850</t>
  </si>
  <si>
    <t>830025149__4128522851</t>
  </si>
  <si>
    <t>830025149__4128522853</t>
  </si>
  <si>
    <t>830025149__4128522857</t>
  </si>
  <si>
    <t>830025149__4128522863</t>
  </si>
  <si>
    <t>830025149__4128522867</t>
  </si>
  <si>
    <t>830025149__4128522869</t>
  </si>
  <si>
    <t>830025149__4128522870</t>
  </si>
  <si>
    <t>830025149__4128522875</t>
  </si>
  <si>
    <t>830025149__4128522889</t>
  </si>
  <si>
    <t>830025149__4128522891</t>
  </si>
  <si>
    <t>830025149__4128522892</t>
  </si>
  <si>
    <t>830025149__4128522894</t>
  </si>
  <si>
    <t>830025149__4128523249</t>
  </si>
  <si>
    <t>830025149__4128523250</t>
  </si>
  <si>
    <t>830025149__4128523251</t>
  </si>
  <si>
    <t>830025149__4128523253</t>
  </si>
  <si>
    <t>830025149__4128523255</t>
  </si>
  <si>
    <t>830025149__4128523256</t>
  </si>
  <si>
    <t>830025149__4128523257</t>
  </si>
  <si>
    <t>830025149__4128523259</t>
  </si>
  <si>
    <t>830025149__4128523261</t>
  </si>
  <si>
    <t>830025149__4128523262</t>
  </si>
  <si>
    <t>830025149__4128523590</t>
  </si>
  <si>
    <t>830025149__4128523592</t>
  </si>
  <si>
    <t>830025149__4128523596</t>
  </si>
  <si>
    <t>830025149__4128523599</t>
  </si>
  <si>
    <t>830025149__4128523600</t>
  </si>
  <si>
    <t>830025149__4128523604</t>
  </si>
  <si>
    <t>830025149__4128523607</t>
  </si>
  <si>
    <t>830025149__4128523609</t>
  </si>
  <si>
    <t>830025149__4128523611</t>
  </si>
  <si>
    <t>830025149__4128523613</t>
  </si>
  <si>
    <t>830025149__4128524004</t>
  </si>
  <si>
    <t>830025149__4128526870</t>
  </si>
  <si>
    <t>830025149__4128526873</t>
  </si>
  <si>
    <t>830025149__4128526875</t>
  </si>
  <si>
    <t>830025149__4128526876</t>
  </si>
  <si>
    <t>830025149__4128063146</t>
  </si>
  <si>
    <t>830025149__4128063784</t>
  </si>
  <si>
    <t>830025149__4128064593</t>
  </si>
  <si>
    <t>830025149__4128065341</t>
  </si>
  <si>
    <t>830025149__4128065865</t>
  </si>
  <si>
    <t>830025149__4128066223</t>
  </si>
  <si>
    <t>830025149__4128066224</t>
  </si>
  <si>
    <t>830025149__4128066932</t>
  </si>
  <si>
    <t>830025149__4128066934</t>
  </si>
  <si>
    <t>830025149__4128067318</t>
  </si>
  <si>
    <t>830025149__4128067319</t>
  </si>
  <si>
    <t>830025149__4128067633</t>
  </si>
  <si>
    <t>830025149__4128067634</t>
  </si>
  <si>
    <t>830025149__4128071102</t>
  </si>
  <si>
    <t>830025149__4128071105</t>
  </si>
  <si>
    <t>830025149__4128073435</t>
  </si>
  <si>
    <t>830025149__4128073938</t>
  </si>
  <si>
    <t>830025149__4128074349</t>
  </si>
  <si>
    <t>830025149__4128074350</t>
  </si>
  <si>
    <t>830025149__4128074877</t>
  </si>
  <si>
    <t>830025149__4128132349</t>
  </si>
  <si>
    <t>830025149__4128138525</t>
  </si>
  <si>
    <t>830025149__4128155729</t>
  </si>
  <si>
    <t>830025149__4128155731</t>
  </si>
  <si>
    <t>830025149__4128156356</t>
  </si>
  <si>
    <t>830025149__4128156360</t>
  </si>
  <si>
    <t>830025149__4128159714</t>
  </si>
  <si>
    <t>830025149__4128159716</t>
  </si>
  <si>
    <t>830025149__4128159717</t>
  </si>
  <si>
    <t>830025149__4128160799</t>
  </si>
  <si>
    <t>830025149__4128161342</t>
  </si>
  <si>
    <t>830025149__4128161720</t>
  </si>
  <si>
    <t>830025149__4128161721</t>
  </si>
  <si>
    <t>830025149__4128161723</t>
  </si>
  <si>
    <t>830025149__4128162169</t>
  </si>
  <si>
    <t>830025149__4128162986</t>
  </si>
  <si>
    <t>830025149__4128162989</t>
  </si>
  <si>
    <t>830025149__4128163455</t>
  </si>
  <si>
    <t>830025149__4128163572</t>
  </si>
  <si>
    <t>830025149__4128163573</t>
  </si>
  <si>
    <t>830025149__4128163574</t>
  </si>
  <si>
    <t>830025149__4128166077</t>
  </si>
  <si>
    <t>830025149__4128166079</t>
  </si>
  <si>
    <t>830025149__4128167097</t>
  </si>
  <si>
    <t>830025149__4128167099</t>
  </si>
  <si>
    <t>830025149__4128170457</t>
  </si>
  <si>
    <t>830025149__4128170468</t>
  </si>
  <si>
    <t>830025149__4128170469</t>
  </si>
  <si>
    <t>830025149__4128172861</t>
  </si>
  <si>
    <t>830025149__4128178511</t>
  </si>
  <si>
    <t>830025149__4128178879</t>
  </si>
  <si>
    <t>830025149__4128183583</t>
  </si>
  <si>
    <t>830025149__4128184705</t>
  </si>
  <si>
    <t>830025149__4128184706</t>
  </si>
  <si>
    <t>830025149__4128184707</t>
  </si>
  <si>
    <t>830025149__4128186006</t>
  </si>
  <si>
    <t>830025149__4128186890</t>
  </si>
  <si>
    <t>830025149__4128187605</t>
  </si>
  <si>
    <t>830025149__4128187613</t>
  </si>
  <si>
    <t>830025149__4128189375</t>
  </si>
  <si>
    <t>830025149__4128189381</t>
  </si>
  <si>
    <t>830025149__4128190409</t>
  </si>
  <si>
    <t>830025149__4128195892</t>
  </si>
  <si>
    <t>830025149__4128203892</t>
  </si>
  <si>
    <t>830025149__4128211110</t>
  </si>
  <si>
    <t>830025149__4128217535</t>
  </si>
  <si>
    <t>830025149__4128218404</t>
  </si>
  <si>
    <t>830025149__4128224861</t>
  </si>
  <si>
    <t>830025149__4128226649</t>
  </si>
  <si>
    <t>830025149__4128235174</t>
  </si>
  <si>
    <t>830025149__4128235180</t>
  </si>
  <si>
    <t>830025149__4128235452</t>
  </si>
  <si>
    <t>830025149__4128246130</t>
  </si>
  <si>
    <t>830025149__4128250230</t>
  </si>
  <si>
    <t>830025149__4128533261</t>
  </si>
  <si>
    <t>830025149__4128533275</t>
  </si>
  <si>
    <t>830025149__4128533460</t>
  </si>
  <si>
    <t>830025149__4128522079</t>
  </si>
  <si>
    <t>830025149__4128522147</t>
  </si>
  <si>
    <t>830025149__4128522148</t>
  </si>
  <si>
    <t>830025149__4128522149</t>
  </si>
  <si>
    <t>830025149__4128522070</t>
  </si>
  <si>
    <t>830025149__4128522153</t>
  </si>
  <si>
    <t>830025149__4128522118</t>
  </si>
  <si>
    <t>830025149__4128522111</t>
  </si>
  <si>
    <t>830025149__4128522106</t>
  </si>
  <si>
    <t>830025149__4128522087</t>
  </si>
  <si>
    <t>830025149__4128522088</t>
  </si>
  <si>
    <t>830025149__4128522094</t>
  </si>
  <si>
    <t>830025149__4128522098</t>
  </si>
  <si>
    <t>830025149__4128522096</t>
  </si>
  <si>
    <t>830025149__4128522119</t>
  </si>
  <si>
    <t>830025149__4128522074</t>
  </si>
  <si>
    <t>830025149__4128522151</t>
  </si>
  <si>
    <t>830025149__4128522152</t>
  </si>
  <si>
    <t>830025149__4128058436</t>
  </si>
  <si>
    <t>830025149__4128356647</t>
  </si>
  <si>
    <t>LLAVE</t>
  </si>
  <si>
    <t>_4128522156</t>
  </si>
  <si>
    <t>_4128526877</t>
  </si>
  <si>
    <t>_4128533274</t>
  </si>
  <si>
    <t>_4128075109</t>
  </si>
  <si>
    <t>_4128178523</t>
  </si>
  <si>
    <t>_4128198437</t>
  </si>
  <si>
    <t>_4128218869</t>
  </si>
  <si>
    <t>_4128240781</t>
  </si>
  <si>
    <t>_4128522082</t>
  </si>
  <si>
    <t>_4128522084</t>
  </si>
  <si>
    <t>_4128522100</t>
  </si>
  <si>
    <t>_4128522102</t>
  </si>
  <si>
    <t>_4128522104</t>
  </si>
  <si>
    <t>_4128522109</t>
  </si>
  <si>
    <t>_4128522115</t>
  </si>
  <si>
    <t>_4128522117</t>
  </si>
  <si>
    <t>_4128522122</t>
  </si>
  <si>
    <t>_4128533263</t>
  </si>
  <si>
    <t>_4128533272</t>
  </si>
  <si>
    <t>_4128526878</t>
  </si>
  <si>
    <t>_4128526879</t>
  </si>
  <si>
    <t>_4128526881</t>
  </si>
  <si>
    <t>_4128526882</t>
  </si>
  <si>
    <t>_4128522157</t>
  </si>
  <si>
    <t>_4128522158</t>
  </si>
  <si>
    <t>_4128522160</t>
  </si>
  <si>
    <t>_4128522161</t>
  </si>
  <si>
    <t>_4128522163</t>
  </si>
  <si>
    <t>_4128522164</t>
  </si>
  <si>
    <t>_4128522166</t>
  </si>
  <si>
    <t>_4128522167</t>
  </si>
  <si>
    <t>_4128522169</t>
  </si>
  <si>
    <t>_4128522315</t>
  </si>
  <si>
    <t>_4128522316</t>
  </si>
  <si>
    <t>_4128522317</t>
  </si>
  <si>
    <t>_4128522318</t>
  </si>
  <si>
    <t>_4128522319</t>
  </si>
  <si>
    <t>_4128522321</t>
  </si>
  <si>
    <t>_4128522322</t>
  </si>
  <si>
    <t>_4128522345</t>
  </si>
  <si>
    <t>_4128522347</t>
  </si>
  <si>
    <t>_4128522349</t>
  </si>
  <si>
    <t>_4128522350</t>
  </si>
  <si>
    <t>_4128522354</t>
  </si>
  <si>
    <t>_4128522357</t>
  </si>
  <si>
    <t>_4128522358</t>
  </si>
  <si>
    <t>_4128522359</t>
  </si>
  <si>
    <t>_4128522360</t>
  </si>
  <si>
    <t>_4128522367</t>
  </si>
  <si>
    <t>_4128522368</t>
  </si>
  <si>
    <t>_4128522369</t>
  </si>
  <si>
    <t>_4128522370</t>
  </si>
  <si>
    <t>_4128522371</t>
  </si>
  <si>
    <t>_4128522372</t>
  </si>
  <si>
    <t>_4128522373</t>
  </si>
  <si>
    <t>_4128522375</t>
  </si>
  <si>
    <t>_4128522378</t>
  </si>
  <si>
    <t>_4128522379</t>
  </si>
  <si>
    <t>_4128522380</t>
  </si>
  <si>
    <t>_4128522382</t>
  </si>
  <si>
    <t>_4128522385</t>
  </si>
  <si>
    <t>_4128522386</t>
  </si>
  <si>
    <t>_4128522387</t>
  </si>
  <si>
    <t>_4128522388</t>
  </si>
  <si>
    <t>_4128522389</t>
  </si>
  <si>
    <t>_4128522391</t>
  </si>
  <si>
    <t>_4128522393</t>
  </si>
  <si>
    <t>_4128522394</t>
  </si>
  <si>
    <t>_4128522395</t>
  </si>
  <si>
    <t>_4128522396</t>
  </si>
  <si>
    <t>_4128522401</t>
  </si>
  <si>
    <t>_4128522770</t>
  </si>
  <si>
    <t>_4128522772</t>
  </si>
  <si>
    <t>_4128522776</t>
  </si>
  <si>
    <t>_4128522778</t>
  </si>
  <si>
    <t>_4128522779</t>
  </si>
  <si>
    <t>_4128522792</t>
  </si>
  <si>
    <t>_4128522795</t>
  </si>
  <si>
    <t>_4128522799</t>
  </si>
  <si>
    <t>_4128522802</t>
  </si>
  <si>
    <t>_4128522805</t>
  </si>
  <si>
    <t>_4128522806</t>
  </si>
  <si>
    <t>_4128522810</t>
  </si>
  <si>
    <t>_4128522818</t>
  </si>
  <si>
    <t>_4128522827</t>
  </si>
  <si>
    <t>_4128522829</t>
  </si>
  <si>
    <t>_4128522832</t>
  </si>
  <si>
    <t>_4128522834</t>
  </si>
  <si>
    <t>_4128522840</t>
  </si>
  <si>
    <t>_4128522844</t>
  </si>
  <si>
    <t>_4128522846</t>
  </si>
  <si>
    <t>_4128522848</t>
  </si>
  <si>
    <t>_4128522849</t>
  </si>
  <si>
    <t>_4128522850</t>
  </si>
  <si>
    <t>_4128522851</t>
  </si>
  <si>
    <t>_4128522853</t>
  </si>
  <si>
    <t>_4128522857</t>
  </si>
  <si>
    <t>_4128522863</t>
  </si>
  <si>
    <t>_4128522867</t>
  </si>
  <si>
    <t>_4128522869</t>
  </si>
  <si>
    <t>_4128522870</t>
  </si>
  <si>
    <t>_4128522875</t>
  </si>
  <si>
    <t>_4128522889</t>
  </si>
  <si>
    <t>_4128522891</t>
  </si>
  <si>
    <t>_4128522892</t>
  </si>
  <si>
    <t>_4128522894</t>
  </si>
  <si>
    <t>_4128523249</t>
  </si>
  <si>
    <t>_4128523250</t>
  </si>
  <si>
    <t>_4128523251</t>
  </si>
  <si>
    <t>_4128523253</t>
  </si>
  <si>
    <t>_4128523255</t>
  </si>
  <si>
    <t>_4128523256</t>
  </si>
  <si>
    <t>_4128523257</t>
  </si>
  <si>
    <t>_4128523259</t>
  </si>
  <si>
    <t>_4128523261</t>
  </si>
  <si>
    <t>_4128523262</t>
  </si>
  <si>
    <t>_4128523590</t>
  </si>
  <si>
    <t>_4128523592</t>
  </si>
  <si>
    <t>_4128523596</t>
  </si>
  <si>
    <t>_4128523599</t>
  </si>
  <si>
    <t>_4128523600</t>
  </si>
  <si>
    <t>_4128523604</t>
  </si>
  <si>
    <t>_4128523607</t>
  </si>
  <si>
    <t>_4128523609</t>
  </si>
  <si>
    <t>_4128523611</t>
  </si>
  <si>
    <t>_4128523613</t>
  </si>
  <si>
    <t>_4128524004</t>
  </si>
  <si>
    <t>_4128526870</t>
  </si>
  <si>
    <t>_4128526873</t>
  </si>
  <si>
    <t>_4128526875</t>
  </si>
  <si>
    <t>_4128526876</t>
  </si>
  <si>
    <t>_4128063146</t>
  </si>
  <si>
    <t>_4128063784</t>
  </si>
  <si>
    <t>_4128064593</t>
  </si>
  <si>
    <t>_4128065341</t>
  </si>
  <si>
    <t>_4128065865</t>
  </si>
  <si>
    <t>_4128066223</t>
  </si>
  <si>
    <t>_4128066224</t>
  </si>
  <si>
    <t>_4128066932</t>
  </si>
  <si>
    <t>_4128066934</t>
  </si>
  <si>
    <t>_4128067318</t>
  </si>
  <si>
    <t>_4128067319</t>
  </si>
  <si>
    <t>_4128067633</t>
  </si>
  <si>
    <t>_4128067634</t>
  </si>
  <si>
    <t>_4128071102</t>
  </si>
  <si>
    <t>_4128071105</t>
  </si>
  <si>
    <t>_4128073435</t>
  </si>
  <si>
    <t>_4128073938</t>
  </si>
  <si>
    <t>_4128074349</t>
  </si>
  <si>
    <t>_4128074350</t>
  </si>
  <si>
    <t>_4128074877</t>
  </si>
  <si>
    <t>_4128132349</t>
  </si>
  <si>
    <t>_4128138525</t>
  </si>
  <si>
    <t>_4128155729</t>
  </si>
  <si>
    <t>_4128155731</t>
  </si>
  <si>
    <t>_4128156356</t>
  </si>
  <si>
    <t>_4128156360</t>
  </si>
  <si>
    <t>_4128159714</t>
  </si>
  <si>
    <t>_4128159716</t>
  </si>
  <si>
    <t>_4128159717</t>
  </si>
  <si>
    <t>_4128160799</t>
  </si>
  <si>
    <t>_4128161342</t>
  </si>
  <si>
    <t>_4128161720</t>
  </si>
  <si>
    <t>_4128161721</t>
  </si>
  <si>
    <t>_4128161723</t>
  </si>
  <si>
    <t>_4128162169</t>
  </si>
  <si>
    <t>_4128162986</t>
  </si>
  <si>
    <t>_4128162989</t>
  </si>
  <si>
    <t>_4128163455</t>
  </si>
  <si>
    <t>_4128163572</t>
  </si>
  <si>
    <t>_4128163573</t>
  </si>
  <si>
    <t>_4128163574</t>
  </si>
  <si>
    <t>_4128166077</t>
  </si>
  <si>
    <t>_4128166079</t>
  </si>
  <si>
    <t>_4128167097</t>
  </si>
  <si>
    <t>_4128167099</t>
  </si>
  <si>
    <t>_4128170457</t>
  </si>
  <si>
    <t>_4128170468</t>
  </si>
  <si>
    <t>_4128170469</t>
  </si>
  <si>
    <t>_4128172861</t>
  </si>
  <si>
    <t>_4128178511</t>
  </si>
  <si>
    <t>_4128178879</t>
  </si>
  <si>
    <t>_4128183583</t>
  </si>
  <si>
    <t>_4128184705</t>
  </si>
  <si>
    <t>_4128184706</t>
  </si>
  <si>
    <t>_4128184707</t>
  </si>
  <si>
    <t>_4128186006</t>
  </si>
  <si>
    <t>_4128186890</t>
  </si>
  <si>
    <t>_4128187605</t>
  </si>
  <si>
    <t>_4128187613</t>
  </si>
  <si>
    <t>_4128189375</t>
  </si>
  <si>
    <t>_4128189381</t>
  </si>
  <si>
    <t>_4128190409</t>
  </si>
  <si>
    <t>_4128195892</t>
  </si>
  <si>
    <t>_4128203892</t>
  </si>
  <si>
    <t>_4128211110</t>
  </si>
  <si>
    <t>_4128217535</t>
  </si>
  <si>
    <t>_4128218404</t>
  </si>
  <si>
    <t>_4128224861</t>
  </si>
  <si>
    <t>_4128226649</t>
  </si>
  <si>
    <t>_4128235174</t>
  </si>
  <si>
    <t>_4128235180</t>
  </si>
  <si>
    <t>_4128235452</t>
  </si>
  <si>
    <t>_4128246130</t>
  </si>
  <si>
    <t>_4128250230</t>
  </si>
  <si>
    <t>_4128533261</t>
  </si>
  <si>
    <t>_4128533275</t>
  </si>
  <si>
    <t>_4128533460</t>
  </si>
  <si>
    <t>_4128522079</t>
  </si>
  <si>
    <t>_4128522147</t>
  </si>
  <si>
    <t>_4128522148</t>
  </si>
  <si>
    <t>_4128522149</t>
  </si>
  <si>
    <t>_4128522070</t>
  </si>
  <si>
    <t>_4128522153</t>
  </si>
  <si>
    <t>_4128522118</t>
  </si>
  <si>
    <t>_4128522111</t>
  </si>
  <si>
    <t>_4128522106</t>
  </si>
  <si>
    <t>_4128522087</t>
  </si>
  <si>
    <t>_4128522088</t>
  </si>
  <si>
    <t>_4128522094</t>
  </si>
  <si>
    <t>_4128522098</t>
  </si>
  <si>
    <t>_4128522096</t>
  </si>
  <si>
    <t>_4128522119</t>
  </si>
  <si>
    <t>_4128522074</t>
  </si>
  <si>
    <t>_4128522151</t>
  </si>
  <si>
    <t>_4128522152</t>
  </si>
  <si>
    <t>_4128058436</t>
  </si>
  <si>
    <t>_4128356647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</si>
  <si>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</si>
  <si>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</si>
  <si>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</si>
  <si>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</si>
  <si>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</si>
  <si>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</si>
  <si>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FACTURA DEVUELTA</t>
  </si>
  <si>
    <t>FACTURA NO RADICADA</t>
  </si>
  <si>
    <t>FACTURA EN PROGRAMACION DE PAGO</t>
  </si>
  <si>
    <t>GLOSA ACEPTADA POR LA IPS</t>
  </si>
  <si>
    <t>Total general</t>
  </si>
  <si>
    <t>FACTURA CERRADA POR EXTEMPORANEIDAD</t>
  </si>
  <si>
    <t>PENDIENTE FIRMA ACTA ADTIVA</t>
  </si>
  <si>
    <t xml:space="preserve">NOPBS DEVOLUCION EL SERVICIO DE LA FACTURA NO PBS ESTA E XTEMPORANEO MIPRES NO VEGENTE PARA RECOBRAR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</si>
  <si>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</si>
  <si>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</si>
  <si>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</si>
  <si>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</si>
  <si>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</si>
  <si>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</si>
  <si>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</si>
  <si>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</si>
  <si>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</si>
  <si>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</si>
  <si>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</si>
  <si>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</si>
  <si>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</si>
  <si>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</si>
  <si>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</si>
  <si>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</si>
  <si>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</si>
  <si>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</si>
  <si>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</si>
  <si>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</si>
  <si>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</si>
  <si>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</si>
  <si>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NOMBRE CLIENTE</t>
  </si>
  <si>
    <t xml:space="preserve">CARTERA </t>
  </si>
  <si>
    <t>CÓDIGO CLIENTE</t>
  </si>
  <si>
    <t>Sum of Valor</t>
  </si>
  <si>
    <t>Colombia</t>
  </si>
  <si>
    <t>Compañia</t>
  </si>
  <si>
    <t>Código_De_Cliente</t>
  </si>
  <si>
    <t>Nombre_De_Cliente</t>
  </si>
  <si>
    <t>Company_code</t>
  </si>
  <si>
    <t>Número de Factura</t>
  </si>
  <si>
    <t>Referencia1</t>
  </si>
  <si>
    <t>Referencia Factura</t>
  </si>
  <si>
    <t>Fecha de Documento</t>
  </si>
  <si>
    <t>Fecha Vencimiento</t>
  </si>
  <si>
    <t>Días Vencidos</t>
  </si>
  <si>
    <t>Document_Currency</t>
  </si>
  <si>
    <t>Detalle_</t>
  </si>
  <si>
    <t>Comfenalco Valle EPS</t>
  </si>
  <si>
    <t>1801</t>
  </si>
  <si>
    <t>6162771475</t>
  </si>
  <si>
    <t>COP</t>
  </si>
  <si>
    <t>4128533275</t>
  </si>
  <si>
    <t>6178718755</t>
  </si>
  <si>
    <t>4128533274</t>
  </si>
  <si>
    <t>4128533272</t>
  </si>
  <si>
    <t>6186958694</t>
  </si>
  <si>
    <t>4128533263</t>
  </si>
  <si>
    <t>6177408862</t>
  </si>
  <si>
    <t>4128533261</t>
  </si>
  <si>
    <t>6177408857</t>
  </si>
  <si>
    <t>4128526879</t>
  </si>
  <si>
    <t>6178766015</t>
  </si>
  <si>
    <t>4128526878</t>
  </si>
  <si>
    <t>6178718751</t>
  </si>
  <si>
    <t>4128526877</t>
  </si>
  <si>
    <t>6160663388</t>
  </si>
  <si>
    <t>4128526881</t>
  </si>
  <si>
    <t>6179682225</t>
  </si>
  <si>
    <t>4128526882</t>
  </si>
  <si>
    <t>6187131638</t>
  </si>
  <si>
    <t>4128526876</t>
  </si>
  <si>
    <t>6183793982</t>
  </si>
  <si>
    <t>4128526875</t>
  </si>
  <si>
    <t>4128526873</t>
  </si>
  <si>
    <t>6183793534</t>
  </si>
  <si>
    <t>4128526870</t>
  </si>
  <si>
    <t>6168865672</t>
  </si>
  <si>
    <t>4128524004</t>
  </si>
  <si>
    <t>0073345639</t>
  </si>
  <si>
    <t>4128523253</t>
  </si>
  <si>
    <t>6170968812</t>
  </si>
  <si>
    <t>4128523251</t>
  </si>
  <si>
    <t>6170968783</t>
  </si>
  <si>
    <t>4128523250</t>
  </si>
  <si>
    <t>6165497603</t>
  </si>
  <si>
    <t>4128523255</t>
  </si>
  <si>
    <t>6172516917</t>
  </si>
  <si>
    <t>4128523259</t>
  </si>
  <si>
    <t>6172700405</t>
  </si>
  <si>
    <t>4128523257</t>
  </si>
  <si>
    <t>6172690248</t>
  </si>
  <si>
    <t>4128523256</t>
  </si>
  <si>
    <t>6172690246</t>
  </si>
  <si>
    <t>4128523249</t>
  </si>
  <si>
    <t>6165484988</t>
  </si>
  <si>
    <t>4128523261</t>
  </si>
  <si>
    <t>6172743794</t>
  </si>
  <si>
    <t>4128523613</t>
  </si>
  <si>
    <t>6170520150</t>
  </si>
  <si>
    <t>4128523611</t>
  </si>
  <si>
    <t>6169336223</t>
  </si>
  <si>
    <t>4128523609</t>
  </si>
  <si>
    <t>4128523607</t>
  </si>
  <si>
    <t>6164742756</t>
  </si>
  <si>
    <t>4128523592</t>
  </si>
  <si>
    <t>6164742759</t>
  </si>
  <si>
    <t>4128523590</t>
  </si>
  <si>
    <t>6170763023</t>
  </si>
  <si>
    <t>4128523262</t>
  </si>
  <si>
    <t>6172700406</t>
  </si>
  <si>
    <t>4128523596</t>
  </si>
  <si>
    <t>6164818962</t>
  </si>
  <si>
    <t>4128523604</t>
  </si>
  <si>
    <t>4128523600</t>
  </si>
  <si>
    <t>6164742754</t>
  </si>
  <si>
    <t>4128523599</t>
  </si>
  <si>
    <t>4128522799</t>
  </si>
  <si>
    <t>6186440915</t>
  </si>
  <si>
    <t>4128522795</t>
  </si>
  <si>
    <t>6186351557</t>
  </si>
  <si>
    <t>4128522792</t>
  </si>
  <si>
    <t>6186351395</t>
  </si>
  <si>
    <t>4128522802</t>
  </si>
  <si>
    <t>6186442451</t>
  </si>
  <si>
    <t>4128522810</t>
  </si>
  <si>
    <t>6186440766</t>
  </si>
  <si>
    <t>4128522806</t>
  </si>
  <si>
    <t>6186439686</t>
  </si>
  <si>
    <t>4128522805</t>
  </si>
  <si>
    <t>6186439630</t>
  </si>
  <si>
    <t>4128522779</t>
  </si>
  <si>
    <t>6186277704</t>
  </si>
  <si>
    <t>4128522770</t>
  </si>
  <si>
    <t>6186260307</t>
  </si>
  <si>
    <t>4128522778</t>
  </si>
  <si>
    <t>6186277648</t>
  </si>
  <si>
    <t>4128522776</t>
  </si>
  <si>
    <t>6186263961</t>
  </si>
  <si>
    <t>4128522772</t>
  </si>
  <si>
    <t>6186261721</t>
  </si>
  <si>
    <t>4128522818</t>
  </si>
  <si>
    <t>6186441206</t>
  </si>
  <si>
    <t>4128522851</t>
  </si>
  <si>
    <t>6186760248</t>
  </si>
  <si>
    <t>4128522850</t>
  </si>
  <si>
    <t>6186760049</t>
  </si>
  <si>
    <t>4128522849</t>
  </si>
  <si>
    <t>6186796691</t>
  </si>
  <si>
    <t>4128522852</t>
  </si>
  <si>
    <t>4128522863</t>
  </si>
  <si>
    <t>6172749945</t>
  </si>
  <si>
    <t>4128522857</t>
  </si>
  <si>
    <t>6177731895</t>
  </si>
  <si>
    <t>4128522853</t>
  </si>
  <si>
    <t>6160625096</t>
  </si>
  <si>
    <t>4128522848</t>
  </si>
  <si>
    <t>6186796437</t>
  </si>
  <si>
    <t>4128522832</t>
  </si>
  <si>
    <t>6186584753</t>
  </si>
  <si>
    <t>4128522829</t>
  </si>
  <si>
    <t>6186624710</t>
  </si>
  <si>
    <t>4128522827</t>
  </si>
  <si>
    <t>6186624380</t>
  </si>
  <si>
    <t>4128522834</t>
  </si>
  <si>
    <t>6186722751</t>
  </si>
  <si>
    <t>4128522846</t>
  </si>
  <si>
    <t>6186796008</t>
  </si>
  <si>
    <t>4128522844</t>
  </si>
  <si>
    <t>6161309286</t>
  </si>
  <si>
    <t>4128522840</t>
  </si>
  <si>
    <t>6186722935</t>
  </si>
  <si>
    <t>4128522867</t>
  </si>
  <si>
    <t>6172781098</t>
  </si>
  <si>
    <t>4128522875</t>
  </si>
  <si>
    <t>4128522870</t>
  </si>
  <si>
    <t>6172781102</t>
  </si>
  <si>
    <t>4128522869</t>
  </si>
  <si>
    <t>6172749937</t>
  </si>
  <si>
    <t>4128522889</t>
  </si>
  <si>
    <t>6164692152</t>
  </si>
  <si>
    <t>4128522894</t>
  </si>
  <si>
    <t>6165484986</t>
  </si>
  <si>
    <t>4128522892</t>
  </si>
  <si>
    <t>6164944038</t>
  </si>
  <si>
    <t>4128522891</t>
  </si>
  <si>
    <t>6164720020</t>
  </si>
  <si>
    <t>4128522401</t>
  </si>
  <si>
    <t>6186240137</t>
  </si>
  <si>
    <t>4128522396</t>
  </si>
  <si>
    <t>6186240048</t>
  </si>
  <si>
    <t>4128522395</t>
  </si>
  <si>
    <t>6186178943</t>
  </si>
  <si>
    <t>4128522394</t>
  </si>
  <si>
    <t>6186178798</t>
  </si>
  <si>
    <t>4128522359</t>
  </si>
  <si>
    <t>6184159931</t>
  </si>
  <si>
    <t>4128522358</t>
  </si>
  <si>
    <t>6184347468</t>
  </si>
  <si>
    <t>4128522357</t>
  </si>
  <si>
    <t>6184347586</t>
  </si>
  <si>
    <t>4128522360</t>
  </si>
  <si>
    <t>6184481145</t>
  </si>
  <si>
    <t>4128522369</t>
  </si>
  <si>
    <t>6185454020</t>
  </si>
  <si>
    <t>4128522368</t>
  </si>
  <si>
    <t>6185312102</t>
  </si>
  <si>
    <t>4128522367</t>
  </si>
  <si>
    <t>6184674908</t>
  </si>
  <si>
    <t>4128522354</t>
  </si>
  <si>
    <t>6182967381</t>
  </si>
  <si>
    <t>4128522322</t>
  </si>
  <si>
    <t>6179973843</t>
  </si>
  <si>
    <t>4128522321</t>
  </si>
  <si>
    <t>6179973841</t>
  </si>
  <si>
    <t>4128522319</t>
  </si>
  <si>
    <t>6179892465</t>
  </si>
  <si>
    <t>4128522345</t>
  </si>
  <si>
    <t>6180026532</t>
  </si>
  <si>
    <t>4128522350</t>
  </si>
  <si>
    <t>6181659941</t>
  </si>
  <si>
    <t>4128522349</t>
  </si>
  <si>
    <t>6181653909</t>
  </si>
  <si>
    <t>4128522347</t>
  </si>
  <si>
    <t>6180026534</t>
  </si>
  <si>
    <t>4128522370</t>
  </si>
  <si>
    <t>6185592219</t>
  </si>
  <si>
    <t>4128522387</t>
  </si>
  <si>
    <t>6186095380</t>
  </si>
  <si>
    <t>4128522386</t>
  </si>
  <si>
    <t>6186095371</t>
  </si>
  <si>
    <t>4128522385</t>
  </si>
  <si>
    <t>6186055695</t>
  </si>
  <si>
    <t>4128522388</t>
  </si>
  <si>
    <t>6186096343</t>
  </si>
  <si>
    <t>4128522393</t>
  </si>
  <si>
    <t>6186173289</t>
  </si>
  <si>
    <t>4128522391</t>
  </si>
  <si>
    <t>6186172669</t>
  </si>
  <si>
    <t>4128522389</t>
  </si>
  <si>
    <t>6186096680</t>
  </si>
  <si>
    <t>4128522382</t>
  </si>
  <si>
    <t>6185986352</t>
  </si>
  <si>
    <t>4128522373</t>
  </si>
  <si>
    <t>6185720814</t>
  </si>
  <si>
    <t>4128522372</t>
  </si>
  <si>
    <t>6185720538</t>
  </si>
  <si>
    <t>4128522371</t>
  </si>
  <si>
    <t>6185592300</t>
  </si>
  <si>
    <t>4128522375</t>
  </si>
  <si>
    <t>6185733826</t>
  </si>
  <si>
    <t>4128522380</t>
  </si>
  <si>
    <t>6184660723</t>
  </si>
  <si>
    <t>4128522379</t>
  </si>
  <si>
    <t>6184348477</t>
  </si>
  <si>
    <t>4128522378</t>
  </si>
  <si>
    <t>6185733890</t>
  </si>
  <si>
    <t>4128522147</t>
  </si>
  <si>
    <t>6173994120</t>
  </si>
  <si>
    <t>4128522122</t>
  </si>
  <si>
    <t>6163624257</t>
  </si>
  <si>
    <t>4128522119</t>
  </si>
  <si>
    <t>6163328076</t>
  </si>
  <si>
    <t>4128522148</t>
  </si>
  <si>
    <t>6169247944</t>
  </si>
  <si>
    <t>4128522152</t>
  </si>
  <si>
    <t>6176596501</t>
  </si>
  <si>
    <t>4128522151</t>
  </si>
  <si>
    <t>6169845391</t>
  </si>
  <si>
    <t>4128522149</t>
  </si>
  <si>
    <t>6169333058</t>
  </si>
  <si>
    <t>4128522118</t>
  </si>
  <si>
    <t>6163328071</t>
  </si>
  <si>
    <t>4128522106</t>
  </si>
  <si>
    <t>6162772085</t>
  </si>
  <si>
    <t>4128522104</t>
  </si>
  <si>
    <t>6163266599</t>
  </si>
  <si>
    <t>4128522102</t>
  </si>
  <si>
    <t>6163270896</t>
  </si>
  <si>
    <t>4128522109</t>
  </si>
  <si>
    <t>6162709253</t>
  </si>
  <si>
    <t>4128522117</t>
  </si>
  <si>
    <t>6162771476</t>
  </si>
  <si>
    <t>4128522115</t>
  </si>
  <si>
    <t>6162713001</t>
  </si>
  <si>
    <t>4128522111</t>
  </si>
  <si>
    <t>6162715928</t>
  </si>
  <si>
    <t>4128522153</t>
  </si>
  <si>
    <t>6176596498</t>
  </si>
  <si>
    <t>4128522314</t>
  </si>
  <si>
    <t>4128522169</t>
  </si>
  <si>
    <t>6177339746</t>
  </si>
  <si>
    <t>4128522167</t>
  </si>
  <si>
    <t>6177151376</t>
  </si>
  <si>
    <t>4128522315</t>
  </si>
  <si>
    <t>6170217974</t>
  </si>
  <si>
    <t>4128522318</t>
  </si>
  <si>
    <t>6179892464</t>
  </si>
  <si>
    <t>4128522317</t>
  </si>
  <si>
    <t>6177717926</t>
  </si>
  <si>
    <t>4128522316</t>
  </si>
  <si>
    <t>6178596103</t>
  </si>
  <si>
    <t>4128522166</t>
  </si>
  <si>
    <t>6177028678</t>
  </si>
  <si>
    <t>4128522158</t>
  </si>
  <si>
    <t>6176835395</t>
  </si>
  <si>
    <t>4128522157</t>
  </si>
  <si>
    <t>6176835358</t>
  </si>
  <si>
    <t>4128522156</t>
  </si>
  <si>
    <t>6176702472</t>
  </si>
  <si>
    <t>4128522160</t>
  </si>
  <si>
    <t>6176835361</t>
  </si>
  <si>
    <t>4128522164</t>
  </si>
  <si>
    <t>6177016595</t>
  </si>
  <si>
    <t>4128522163</t>
  </si>
  <si>
    <t>6177016591</t>
  </si>
  <si>
    <t>4128522161</t>
  </si>
  <si>
    <t>6176835392</t>
  </si>
  <si>
    <t>4128522100</t>
  </si>
  <si>
    <t>6163266537</t>
  </si>
  <si>
    <t>4128522087</t>
  </si>
  <si>
    <t>6157609124</t>
  </si>
  <si>
    <t>4128522084</t>
  </si>
  <si>
    <t>6158463626</t>
  </si>
  <si>
    <t>4128522082</t>
  </si>
  <si>
    <t>6158343902</t>
  </si>
  <si>
    <t>4128522088</t>
  </si>
  <si>
    <t>6157462409</t>
  </si>
  <si>
    <t>4128522098</t>
  </si>
  <si>
    <t>6162715961</t>
  </si>
  <si>
    <t>4128522096</t>
  </si>
  <si>
    <t>6163206654</t>
  </si>
  <si>
    <t>4128522094</t>
  </si>
  <si>
    <t>6157469308</t>
  </si>
  <si>
    <t>4128522079</t>
  </si>
  <si>
    <t>6158339412</t>
  </si>
  <si>
    <t>4128522074</t>
  </si>
  <si>
    <t>6158339414</t>
  </si>
  <si>
    <t>4128522070</t>
  </si>
  <si>
    <t>6158142525</t>
  </si>
  <si>
    <t>4129634808</t>
  </si>
  <si>
    <t>4129634811</t>
  </si>
  <si>
    <t>4129634810</t>
  </si>
  <si>
    <t>6173404855</t>
  </si>
  <si>
    <t>4129634809</t>
  </si>
  <si>
    <t>4129634541</t>
  </si>
  <si>
    <t>4128356647</t>
  </si>
  <si>
    <t>6184621121</t>
  </si>
  <si>
    <t>4129621792</t>
  </si>
  <si>
    <t>O/S PER COLOMBIA</t>
  </si>
  <si>
    <t>4129621794</t>
  </si>
  <si>
    <t>4129621806</t>
  </si>
  <si>
    <t>4129621804</t>
  </si>
  <si>
    <t>4129621803</t>
  </si>
  <si>
    <t>4129621798</t>
  </si>
  <si>
    <t>4129621795</t>
  </si>
  <si>
    <t>4129621799</t>
  </si>
  <si>
    <t>4129621802</t>
  </si>
  <si>
    <t>4129621801</t>
  </si>
  <si>
    <t>4129621800</t>
  </si>
  <si>
    <t>4129620507</t>
  </si>
  <si>
    <t>4129621796</t>
  </si>
  <si>
    <t>0105622249</t>
  </si>
  <si>
    <t>4128250230</t>
  </si>
  <si>
    <t>6185310798</t>
  </si>
  <si>
    <t>4128246130</t>
  </si>
  <si>
    <t>6184676500</t>
  </si>
  <si>
    <t>4128240781</t>
  </si>
  <si>
    <t>6184141567</t>
  </si>
  <si>
    <t>4128235452</t>
  </si>
  <si>
    <t>6183668897</t>
  </si>
  <si>
    <t>4128235174</t>
  </si>
  <si>
    <t>6183342170</t>
  </si>
  <si>
    <t>4128235180</t>
  </si>
  <si>
    <t>6183385532</t>
  </si>
  <si>
    <t>4128226649</t>
  </si>
  <si>
    <t>6182488572</t>
  </si>
  <si>
    <t>4128224861</t>
  </si>
  <si>
    <t>6182168183</t>
  </si>
  <si>
    <t>4128218869</t>
  </si>
  <si>
    <t>6181477498</t>
  </si>
  <si>
    <t>4128218404</t>
  </si>
  <si>
    <t>6181427150</t>
  </si>
  <si>
    <t>4128217535</t>
  </si>
  <si>
    <t>6181295629</t>
  </si>
  <si>
    <t>4128211110</t>
  </si>
  <si>
    <t>6180740274</t>
  </si>
  <si>
    <t>4128203892</t>
  </si>
  <si>
    <t>6179717259</t>
  </si>
  <si>
    <t>4128198437</t>
  </si>
  <si>
    <t>6178935042</t>
  </si>
  <si>
    <t>4128195892</t>
  </si>
  <si>
    <t>11.11.2020</t>
  </si>
  <si>
    <t>4129614877</t>
  </si>
  <si>
    <t>4128190409</t>
  </si>
  <si>
    <t>6177918981</t>
  </si>
  <si>
    <t>4128189375</t>
  </si>
  <si>
    <t>6177887135</t>
  </si>
  <si>
    <t>4128189381</t>
  </si>
  <si>
    <t>6177899605</t>
  </si>
  <si>
    <t>4128187613</t>
  </si>
  <si>
    <t>6177600109</t>
  </si>
  <si>
    <t>4128187605</t>
  </si>
  <si>
    <t>6177157836</t>
  </si>
  <si>
    <t>4128186890</t>
  </si>
  <si>
    <t>6177316125</t>
  </si>
  <si>
    <t>4128186006</t>
  </si>
  <si>
    <t>6177490339</t>
  </si>
  <si>
    <t>4128184705</t>
  </si>
  <si>
    <t>6177339594</t>
  </si>
  <si>
    <t>4128184707</t>
  </si>
  <si>
    <t>6177339750</t>
  </si>
  <si>
    <t>4128184706</t>
  </si>
  <si>
    <t>6177339748</t>
  </si>
  <si>
    <t>4128183583</t>
  </si>
  <si>
    <t>6177028674</t>
  </si>
  <si>
    <t>4128178879</t>
  </si>
  <si>
    <t>6176477806</t>
  </si>
  <si>
    <t>4128178523</t>
  </si>
  <si>
    <t>6176568028</t>
  </si>
  <si>
    <t>4128178511</t>
  </si>
  <si>
    <t>6176440642</t>
  </si>
  <si>
    <t>4128172861</t>
  </si>
  <si>
    <t>6175978649</t>
  </si>
  <si>
    <t>4128075109</t>
  </si>
  <si>
    <t>6175608562</t>
  </si>
  <si>
    <t>4128074877</t>
  </si>
  <si>
    <t>6175492374</t>
  </si>
  <si>
    <t>4128074349</t>
  </si>
  <si>
    <t>6175420737</t>
  </si>
  <si>
    <t>4128074350</t>
  </si>
  <si>
    <t>6175420745</t>
  </si>
  <si>
    <t>4128073938</t>
  </si>
  <si>
    <t>6175403471</t>
  </si>
  <si>
    <t>4128073435</t>
  </si>
  <si>
    <t>6175288728</t>
  </si>
  <si>
    <t>4128071102</t>
  </si>
  <si>
    <t>6174995689</t>
  </si>
  <si>
    <t>4128071105</t>
  </si>
  <si>
    <t>6174949525</t>
  </si>
  <si>
    <t>4128067318</t>
  </si>
  <si>
    <t>6174483395</t>
  </si>
  <si>
    <t>4128067319</t>
  </si>
  <si>
    <t>6174483402</t>
  </si>
  <si>
    <t>4128067634</t>
  </si>
  <si>
    <t>6174585431</t>
  </si>
  <si>
    <t>4128067633</t>
  </si>
  <si>
    <t>6174583755</t>
  </si>
  <si>
    <t>4128066934</t>
  </si>
  <si>
    <t>6174415253</t>
  </si>
  <si>
    <t>4128066932</t>
  </si>
  <si>
    <t>6174411519</t>
  </si>
  <si>
    <t>4128142282</t>
  </si>
  <si>
    <t>4128142414</t>
  </si>
  <si>
    <t>4128066224</t>
  </si>
  <si>
    <t>6174463763</t>
  </si>
  <si>
    <t>4128066223</t>
  </si>
  <si>
    <t>6174373892</t>
  </si>
  <si>
    <t>4128065865</t>
  </si>
  <si>
    <t>6174289784</t>
  </si>
  <si>
    <t>4128065341</t>
  </si>
  <si>
    <t>6174243809</t>
  </si>
  <si>
    <t>4128064593</t>
  </si>
  <si>
    <t>6174055156</t>
  </si>
  <si>
    <t>4128063784</t>
  </si>
  <si>
    <t>6173911116</t>
  </si>
  <si>
    <t>4128063146</t>
  </si>
  <si>
    <t>6173996028</t>
  </si>
  <si>
    <t>4128058436</t>
  </si>
  <si>
    <t>4128170457</t>
  </si>
  <si>
    <t>6172397949</t>
  </si>
  <si>
    <t>4128170469</t>
  </si>
  <si>
    <t>6172553606</t>
  </si>
  <si>
    <t>4128170468</t>
  </si>
  <si>
    <t>6172526768</t>
  </si>
  <si>
    <t>4128167099</t>
  </si>
  <si>
    <t>6172190649</t>
  </si>
  <si>
    <t>4128167097</t>
  </si>
  <si>
    <t>6172156994</t>
  </si>
  <si>
    <t>4128111458</t>
  </si>
  <si>
    <t>USD</t>
  </si>
  <si>
    <t>4128166077</t>
  </si>
  <si>
    <t>6171977861</t>
  </si>
  <si>
    <t>4128166079</t>
  </si>
  <si>
    <t>6172039399</t>
  </si>
  <si>
    <t>4128163455</t>
  </si>
  <si>
    <t>6171683833</t>
  </si>
  <si>
    <t>4128163574</t>
  </si>
  <si>
    <t>6171799355</t>
  </si>
  <si>
    <t>4128163573</t>
  </si>
  <si>
    <t>6171796811</t>
  </si>
  <si>
    <t>4128163572</t>
  </si>
  <si>
    <t>6171712407</t>
  </si>
  <si>
    <t>4128162989</t>
  </si>
  <si>
    <t>6171719464</t>
  </si>
  <si>
    <t>4128162986</t>
  </si>
  <si>
    <t>6171671694</t>
  </si>
  <si>
    <t>4128162169</t>
  </si>
  <si>
    <t>6171598830</t>
  </si>
  <si>
    <t>4128161723</t>
  </si>
  <si>
    <t>6171219892</t>
  </si>
  <si>
    <t>4128161721</t>
  </si>
  <si>
    <t>6171170533</t>
  </si>
  <si>
    <t>4128161720</t>
  </si>
  <si>
    <t>6171128117</t>
  </si>
  <si>
    <t>4128161342</t>
  </si>
  <si>
    <t>6171477123</t>
  </si>
  <si>
    <t>4128160799</t>
  </si>
  <si>
    <t>6171376781</t>
  </si>
  <si>
    <t>4128159717</t>
  </si>
  <si>
    <t>6171121849</t>
  </si>
  <si>
    <t>4128159716</t>
  </si>
  <si>
    <t>6171084835</t>
  </si>
  <si>
    <t>4128159714</t>
  </si>
  <si>
    <t>6170800292</t>
  </si>
  <si>
    <t>4128156360</t>
  </si>
  <si>
    <t>6170807839</t>
  </si>
  <si>
    <t>4128156356</t>
  </si>
  <si>
    <t>6170799127</t>
  </si>
  <si>
    <t>4128155731</t>
  </si>
  <si>
    <t>6170685141</t>
  </si>
  <si>
    <t>4128155729</t>
  </si>
  <si>
    <t>6170671391</t>
  </si>
  <si>
    <t>4129609520</t>
  </si>
  <si>
    <t>0101605324</t>
  </si>
  <si>
    <t>4128138525</t>
  </si>
  <si>
    <t>6168821821</t>
  </si>
  <si>
    <t>4128132349</t>
  </si>
  <si>
    <t>0071476084</t>
  </si>
  <si>
    <t>SANTIAGO DE CALI , ABRIL 18 DE 2023</t>
  </si>
  <si>
    <t>Señores :MEDTRONIC</t>
  </si>
  <si>
    <t>NIT: 830025149</t>
  </si>
  <si>
    <t>A continuacion me permito remitir nuestra respuesta al estado de cartera presentado en la fecha:05/04/2023</t>
  </si>
  <si>
    <t>Con Corte al dia :31/03/2023</t>
  </si>
  <si>
    <t>NATALIA GRANADOS</t>
  </si>
  <si>
    <t>ANALISTA CUENTAS SALUD</t>
  </si>
  <si>
    <t>ESTADO EPS ABRIL 18 DE 2023</t>
  </si>
  <si>
    <t>AUT</t>
  </si>
  <si>
    <t>OBSERVACION DE AUDITORIA</t>
  </si>
  <si>
    <t>LA AUT 203254923635241 RELACIONADA EN LA FACTURA ESTA DOBLE CON LA FACTURA 4128526875</t>
  </si>
  <si>
    <t>LA AUT 193227110572981 RELACIONADA EN LA FACTURA ESTA DOBLE CON LA FACTURA 4128522875</t>
  </si>
  <si>
    <t>LA AUT 192043035569458 RELACIONADA EN LA FACTURA ESTA DOBLE CON LA FACTURA 4128523611</t>
  </si>
  <si>
    <t>LA AUT 190808543271120 RELACIONADA EN LA FACTURA ESTA DOBLE CON LA FACTURA 4128523592</t>
  </si>
  <si>
    <t>LA AUT 190669838302897 RELACIONADA EN LA FACTURA ESTA DOBLE CON LA FACTURA 4128523249</t>
  </si>
  <si>
    <t>LA AUT 190508539257666 RELACIONADA EN LA FACTURA ESTA DOBLE CON LA FACTURA 4128523599</t>
  </si>
  <si>
    <t>PBS/NOPBS</t>
  </si>
  <si>
    <t>CUPS</t>
  </si>
  <si>
    <t>C99998</t>
  </si>
  <si>
    <t>ESTADO AUT</t>
  </si>
  <si>
    <t>PBS</t>
  </si>
  <si>
    <t>729DIABE</t>
  </si>
  <si>
    <t>NOPBS</t>
  </si>
  <si>
    <t>729BOMBA</t>
  </si>
  <si>
    <t>AUTORIZACION ANULADA</t>
  </si>
  <si>
    <t>AUT RELACIONADA ESTA PAGA EN OTRA FACTURA 4128195892</t>
  </si>
  <si>
    <t>AUT RELACIONADA ESTA PAGA EN OTRA FACTURA 4128184706</t>
  </si>
  <si>
    <t>AUT RELACIONADA ESTA PAGA EN OTRA FACTURA 4128156298</t>
  </si>
  <si>
    <t>AUT RELACIONADA ESTA PAGA EN OTRA FACTURA 4128111458</t>
  </si>
  <si>
    <t>OK PBS</t>
  </si>
  <si>
    <t>OK NOPBS</t>
  </si>
  <si>
    <t>DEFINICION DE AUDITORIA</t>
  </si>
  <si>
    <t>SE PUEDE PAGAR PBS</t>
  </si>
  <si>
    <t>SE PUEDE CONCILIAR NOPBS</t>
  </si>
  <si>
    <t>Etiquetas de fila</t>
  </si>
  <si>
    <t>CANTIDAD_FACT</t>
  </si>
  <si>
    <t>VALOR_FACT</t>
  </si>
  <si>
    <t>PRESTADOR DEBE ACEPTAR AUT ANULADA</t>
  </si>
  <si>
    <t>PRESTADOR DEBE ACEPTAR COBRO DUPLICADO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</si>
</sst>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  <numFmt numFmtId="166" formatCode="_(* #,##0.00_);_(* \(#,##0.00\);_(* &quot;-&quot;??_);_(@_)"/>
    <numFmt numFmtId="167" formatCode="&quot;$&quot;#,##0.00"/>
    <numFmt numFmtId="168" formatCode="m/d/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010EB"/>
        <bgColor indexed="64"/>
      </patternFill>
    </fill>
    <fill>
      <patternFill patternType="solid">
        <fgColor rgb="FF140F4B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slantDashDot">
        <color theme="4" tint="-0.249977111117893"/>
      </top>
      <bottom/>
      <diagonal/>
    </border>
    <border>
      <left/>
      <right/>
      <top/>
      <bottom style="thin">
        <color theme="8"/>
      </bottom>
      <diagonal/>
    </border>
    <border>
      <left/>
      <right style="thin">
        <color theme="8"/>
      </right>
      <top/>
      <bottom/>
      <diagonal/>
    </border>
    <border>
      <left style="medium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/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/>
      <top style="medium">
        <color theme="2" tint="-0.499984740745262"/>
      </top>
      <bottom style="medium">
        <color theme="2" tint="-0.499984740745262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  <xf numFmtId="166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1" xfId="1" applyFont="1" applyBorder="1"/>
    <xf numFmtId="41" fontId="0" fillId="0" borderId="0" xfId="1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4" fontId="6" fillId="0" borderId="13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3" applyNumberFormat="1" applyFont="1" applyBorder="1" applyAlignment="1">
      <alignment horizontal="right"/>
    </xf>
    <xf numFmtId="0" fontId="6" fillId="0" borderId="14" xfId="2" applyFont="1" applyBorder="1" applyAlignment="1">
      <alignment horizontal="center"/>
    </xf>
    <xf numFmtId="164" fontId="6" fillId="0" borderId="14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0" fillId="3" borderId="0" xfId="0" applyNumberFormat="1" applyFill="1" applyAlignment="1">
      <alignment horizontal="center"/>
    </xf>
    <xf numFmtId="14" fontId="0" fillId="3" borderId="0" xfId="0" applyNumberFormat="1" applyFill="1" applyAlignment="1">
      <alignment horizontal="center" vertical="center"/>
    </xf>
    <xf numFmtId="14" fontId="0" fillId="4" borderId="0" xfId="0" applyNumberFormat="1" applyFill="1" applyAlignment="1">
      <alignment horizontal="center"/>
    </xf>
    <xf numFmtId="166" fontId="0" fillId="4" borderId="0" xfId="4" applyFont="1" applyFill="1" applyAlignment="1">
      <alignment horizontal="center"/>
    </xf>
    <xf numFmtId="14" fontId="8" fillId="4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/>
    </xf>
    <xf numFmtId="166" fontId="0" fillId="0" borderId="0" xfId="4" applyFont="1" applyAlignment="1">
      <alignment horizontal="center"/>
    </xf>
    <xf numFmtId="167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1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4" fontId="2" fillId="4" borderId="0" xfId="0" applyNumberFormat="1" applyFont="1" applyFill="1" applyAlignment="1">
      <alignment horizontal="center"/>
    </xf>
    <xf numFmtId="0" fontId="0" fillId="0" borderId="15" xfId="0" applyBorder="1"/>
    <xf numFmtId="0" fontId="10" fillId="0" borderId="1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6" fontId="11" fillId="0" borderId="0" xfId="0" applyNumberFormat="1" applyFont="1" applyAlignment="1">
      <alignment horizontal="center" vertical="center"/>
    </xf>
    <xf numFmtId="166" fontId="0" fillId="0" borderId="0" xfId="4" applyFont="1"/>
    <xf numFmtId="0" fontId="4" fillId="5" borderId="18" xfId="0" applyFont="1" applyFill="1" applyBorder="1" applyAlignment="1">
      <alignment horizontal="center"/>
    </xf>
    <xf numFmtId="166" fontId="12" fillId="4" borderId="19" xfId="4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166" fontId="13" fillId="4" borderId="19" xfId="4" applyFont="1" applyFill="1" applyBorder="1" applyAlignment="1">
      <alignment horizontal="center" vertical="center"/>
    </xf>
    <xf numFmtId="168" fontId="0" fillId="0" borderId="0" xfId="0" applyNumberFormat="1" applyAlignment="1">
      <alignment horizontal="center"/>
    </xf>
    <xf numFmtId="166" fontId="0" fillId="0" borderId="0" xfId="4" applyFont="1" applyFill="1" applyAlignment="1">
      <alignment horizontal="center"/>
    </xf>
    <xf numFmtId="0" fontId="14" fillId="0" borderId="0" xfId="4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0" fillId="6" borderId="0" xfId="0" applyFill="1" applyAlignment="1">
      <alignment horizontal="center"/>
    </xf>
    <xf numFmtId="1" fontId="7" fillId="0" borderId="0" xfId="2" applyNumberFormat="1" applyFont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NumberFormat="1" applyFill="1" applyBorder="1"/>
    <xf numFmtId="42" fontId="0" fillId="2" borderId="1" xfId="0" applyNumberFormat="1" applyFill="1" applyBorder="1"/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/>
    <xf numFmtId="0" fontId="15" fillId="2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2" fontId="0" fillId="0" borderId="0" xfId="0" applyNumberFormat="1"/>
  </cellXfs>
  <cellStyles count="5">
    <cellStyle name="Millares [0]" xfId="1" builtinId="6"/>
    <cellStyle name="Millares 2" xfId="3"/>
    <cellStyle name="Millares 3" xfId="4"/>
    <cellStyle name="Normal" xfId="0" builtinId="0"/>
    <cellStyle name="Normal 2" xfId="2"/>
  </cellStyles>
  <dxfs count="66">
    <dxf>
      <font>
        <color auto="1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(* #,##0.00_);_(* \(#,##0.00\);_(* &quot;-&quot;??_);_(@_)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8" formatCode="m/d/yyyy"/>
      <alignment horizontal="center" vertical="bottom" textRotation="0" wrapText="0" indent="0" justifyLastLine="0" shrinkToFit="0" readingOrder="0"/>
    </dxf>
    <dxf>
      <numFmt numFmtId="168" formatCode="m/d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medium">
          <color theme="2" tint="-0.499984740745262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* #,##0.00_);_(* \(#,##0.00\);_(* &quot;-&quot;??_);_(@_)"/>
    </dxf>
    <dxf>
      <border>
        <left/>
        <top/>
        <bottom/>
        <vertical/>
      </border>
    </dxf>
    <dxf>
      <border>
        <left/>
        <top/>
        <bottom/>
        <vertical/>
      </border>
    </dxf>
    <dxf>
      <border>
        <left/>
        <bottom/>
        <vertical/>
      </border>
    </dxf>
    <dxf>
      <border>
        <left/>
        <top/>
        <vertical/>
      </border>
    </dxf>
    <dxf>
      <border>
        <right/>
      </border>
    </dxf>
    <dxf>
      <border>
        <left style="thin">
          <color theme="8"/>
        </left>
        <right style="thin">
          <color theme="8"/>
        </right>
        <bottom style="thin">
          <color theme="8"/>
        </bottom>
      </border>
    </dxf>
    <dxf>
      <border>
        <left style="thin">
          <color theme="8"/>
        </left>
        <right style="thin">
          <color theme="8"/>
        </right>
        <bottom style="thin">
          <color theme="8"/>
        </bottom>
      </border>
    </dxf>
    <dxf>
      <border>
        <bottom style="thin">
          <color theme="8"/>
        </bottom>
      </border>
    </dxf>
    <dxf>
      <font>
        <color theme="0"/>
      </font>
    </dxf>
    <dxf>
      <alignment horizontal="center"/>
    </dxf>
    <dxf>
      <font>
        <sz val="12"/>
      </font>
      <alignment horizontal="left"/>
    </dxf>
    <dxf>
      <font>
        <b/>
      </font>
    </dxf>
    <dxf>
      <fill>
        <patternFill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solid">
          <bgColor theme="0"/>
        </patternFill>
      </fill>
    </dxf>
    <dxf>
      <alignment horizontal="center"/>
    </dxf>
    <dxf>
      <alignment vertical="center"/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alignment horizontal="right"/>
    </dxf>
    <dxf>
      <alignment horizontal="right"/>
    </dxf>
    <dxf>
      <border>
        <left/>
        <right/>
        <bottom/>
      </border>
    </dxf>
    <dxf>
      <border>
        <left/>
        <right/>
        <bottom/>
      </border>
    </dxf>
    <dxf>
      <border>
        <left/>
        <right/>
        <bottom/>
      </border>
    </dxf>
    <dxf>
      <alignment horizontal="center"/>
    </dxf>
    <dxf>
      <border>
        <left style="slantDashDot">
          <color theme="4" tint="-0.249977111117893"/>
        </left>
        <right style="slantDashDot">
          <color theme="4" tint="-0.249977111117893"/>
        </right>
        <top style="slantDashDot">
          <color theme="4" tint="-0.249977111117893"/>
        </top>
        <bottom style="slantDashDot">
          <color theme="4" tint="-0.249977111117893"/>
        </bottom>
      </border>
    </dxf>
    <dxf>
      <border>
        <left style="slantDashDot">
          <color theme="4" tint="-0.249977111117893"/>
        </left>
        <right style="slantDashDot">
          <color theme="4" tint="-0.249977111117893"/>
        </right>
        <top style="slantDashDot">
          <color theme="4" tint="-0.249977111117893"/>
        </top>
        <bottom style="slantDashDot">
          <color theme="4" tint="-0.249977111117893"/>
        </bottom>
      </border>
    </dxf>
    <dxf>
      <border>
        <left style="slantDashDot">
          <color theme="4" tint="-0.249977111117893"/>
        </left>
        <right style="slantDashDot">
          <color theme="4" tint="-0.249977111117893"/>
        </right>
        <top style="slantDashDot">
          <color theme="4" tint="-0.249977111117893"/>
        </top>
        <bottom style="slantDashDot">
          <color theme="4" tint="-0.249977111117893"/>
        </bottom>
      </border>
    </dxf>
    <dxf>
      <font>
        <b/>
      </font>
    </dxf>
    <dxf>
      <font>
        <b/>
      </font>
    </dxf>
    <dxf>
      <fill>
        <patternFill>
          <bgColor theme="4" tint="-0.249977111117893"/>
        </patternFill>
      </fill>
    </dxf>
    <dxf>
      <font>
        <color theme="0"/>
      </font>
    </dxf>
    <dxf>
      <fill>
        <patternFill patternType="solid">
          <bgColor rgb="FF002060"/>
        </patternFill>
      </fill>
    </dxf>
    <dxf>
      <numFmt numFmtId="32" formatCode="_-&quot;$&quot;\ * #,##0_-;\-&quot;$&quot;\ * #,##0_-;_-&quot;$&quot;\ * &quot;-&quot;_-;_-@_-"/>
    </dxf>
    <dxf>
      <font>
        <b/>
        <i val="0"/>
        <u val="none"/>
      </font>
    </dxf>
    <dxf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Slicer Style 1" pivot="0" table="0" count="1">
      <tableStyleElement type="wholeTable" dxfId="65"/>
    </tableStyle>
    <tableStyle name="Slicer Style 3" pivot="0" table="0" count="2">
      <tableStyleElement type="wholeTable" dxfId="64"/>
    </tableStyle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rgb="FF1010EB"/>
            </patternFill>
          </fill>
          <border diagonalUp="0" diagonalDown="0">
            <left/>
            <right/>
            <top/>
            <bottom/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 Style 1"/>
        <x14:slicerStyle name="Slicer Style 3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microsoft.com/office/2007/relationships/slicerCache" Target="slicerCaches/slicerCache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microsoft.com/office/2007/relationships/slicerCache" Target="slicerCaches/slicerCach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57934</xdr:rowOff>
    </xdr:from>
    <xdr:to>
      <xdr:col>12</xdr:col>
      <xdr:colOff>0</xdr:colOff>
      <xdr:row>2</xdr:row>
      <xdr:rowOff>170329</xdr:rowOff>
    </xdr:to>
    <xdr:sp macro="" textlink="">
      <xdr:nvSpPr>
        <xdr:cNvPr id="2" name="TextBox 2">
          <a:extLst>
            <a:ext uri="{FF2B5EF4-FFF2-40B4-BE49-F238E27FC236}">
              <a16:creationId xmlns="" xmlns:a16="http://schemas.microsoft.com/office/drawing/2014/main" id="{C2C7BAFB-042C-4E05-BE47-E39F892E8384}"/>
            </a:ext>
          </a:extLst>
        </xdr:cNvPr>
        <xdr:cNvSpPr txBox="1"/>
      </xdr:nvSpPr>
      <xdr:spPr>
        <a:xfrm>
          <a:off x="0" y="257959"/>
          <a:ext cx="10039350" cy="3124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 cap="all" baseline="0">
              <a:solidFill>
                <a:schemeClr val="bg1"/>
              </a:solidFill>
              <a:latin typeface="Avenir Next World (Body)"/>
            </a:rPr>
            <a:t>ESTADO DE CUENTA </a:t>
          </a:r>
        </a:p>
      </xdr:txBody>
    </xdr:sp>
    <xdr:clientData/>
  </xdr:twoCellAnchor>
  <xdr:twoCellAnchor editAs="absolute">
    <xdr:from>
      <xdr:col>5</xdr:col>
      <xdr:colOff>1451384</xdr:colOff>
      <xdr:row>6</xdr:row>
      <xdr:rowOff>72839</xdr:rowOff>
    </xdr:from>
    <xdr:to>
      <xdr:col>7</xdr:col>
      <xdr:colOff>741679</xdr:colOff>
      <xdr:row>8</xdr:row>
      <xdr:rowOff>60699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Código Cliente">
              <a:extLst>
                <a:ext uri="{FF2B5EF4-FFF2-40B4-BE49-F238E27FC236}">
                  <a16:creationId xmlns="" xmlns:a16="http://schemas.microsoft.com/office/drawing/2014/main" id="{E218CFCF-756A-4544-BAE2-B4927F361BA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ódigo Clien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51384" y="1283074"/>
              <a:ext cx="2237442" cy="38006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 de tabla. La segmentación de datos de tabla se admite en Excel 2013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5</xdr:col>
      <xdr:colOff>1481977</xdr:colOff>
      <xdr:row>4</xdr:row>
      <xdr:rowOff>77993</xdr:rowOff>
    </xdr:from>
    <xdr:to>
      <xdr:col>8</xdr:col>
      <xdr:colOff>227853</xdr:colOff>
      <xdr:row>6</xdr:row>
      <xdr:rowOff>72727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Nombre_De_Cliente">
              <a:extLst>
                <a:ext uri="{FF2B5EF4-FFF2-40B4-BE49-F238E27FC236}">
                  <a16:creationId xmlns="" xmlns:a16="http://schemas.microsoft.com/office/drawing/2014/main" id="{7AB92D43-A08E-4243-AE0F-E4A3B953F43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bre_De_Clien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81977" y="884817"/>
              <a:ext cx="3373905" cy="39814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 de tabla. La segmentación de datos de tabla se admite en Excel 2013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0</xdr:col>
      <xdr:colOff>0</xdr:colOff>
      <xdr:row>12</xdr:row>
      <xdr:rowOff>128831</xdr:rowOff>
    </xdr:from>
    <xdr:to>
      <xdr:col>8</xdr:col>
      <xdr:colOff>684044</xdr:colOff>
      <xdr:row>13</xdr:row>
      <xdr:rowOff>859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Compañia">
              <a:extLst>
                <a:ext uri="{FF2B5EF4-FFF2-40B4-BE49-F238E27FC236}">
                  <a16:creationId xmlns="" xmlns:a16="http://schemas.microsoft.com/office/drawing/2014/main" id="{678D5BFC-2F22-47E4-9F2A-2903BC4BE6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mpañ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538096"/>
              <a:ext cx="5312073" cy="7373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 de tabla. La segmentación de datos de tabla se admite en Excel 2013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181535</xdr:colOff>
      <xdr:row>0</xdr:row>
      <xdr:rowOff>64995</xdr:rowOff>
    </xdr:from>
    <xdr:to>
      <xdr:col>13</xdr:col>
      <xdr:colOff>784412</xdr:colOff>
      <xdr:row>3</xdr:row>
      <xdr:rowOff>78440</xdr:rowOff>
    </xdr:to>
    <xdr:pic>
      <xdr:nvPicPr>
        <xdr:cNvPr id="6" name="Picture 8">
          <a:extLst>
            <a:ext uri="{FF2B5EF4-FFF2-40B4-BE49-F238E27FC236}">
              <a16:creationId xmlns="" xmlns:a16="http://schemas.microsoft.com/office/drawing/2014/main" id="{3A083373-C12E-4B1B-95C7-B1663E0BBC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373035" y="64995"/>
          <a:ext cx="4374777" cy="613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590550</xdr:colOff>
      <xdr:row>31</xdr:row>
      <xdr:rowOff>76200</xdr:rowOff>
    </xdr:from>
    <xdr:to>
      <xdr:col>8</xdr:col>
      <xdr:colOff>733121</xdr:colOff>
      <xdr:row>34</xdr:row>
      <xdr:rowOff>47567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2925" y="52768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CARTERAS%20REVISADAS\REVISI&#211;N%20CARTERAS%20A&#209;O%202023\03.%20MARZO\NIT%20830025149_MEDTRONIC%20COLOMBIA\Medtronic.xlsb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14.569954398146" createdVersion="5" refreshedVersion="5" minRefreshableVersion="3" recordCount="228">
  <cacheSource type="worksheet">
    <worksheetSource ref="A2:AP230" sheet="ESTADO DE CADA FACTURA"/>
  </cacheSource>
  <cacheFields count="43">
    <cacheField name="NIT_IPS" numFmtId="0">
      <sharedItems containsSemiMixedTypes="0" containsString="0" containsNumber="1" containsInteger="1" minValue="830025149" maxValue="830025149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4128058436" maxValue="4128533460"/>
    </cacheField>
    <cacheField name="PREFIJO_SASS" numFmtId="0">
      <sharedItems/>
    </cacheField>
    <cacheField name="NUMERO_FACT_SASSS" numFmtId="0">
      <sharedItems containsMixedTypes="1" containsNumber="1" containsInteger="1" minValue="4128063146" maxValue="4128533460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9-06-12T00:00:00" maxDate="2023-01-21T00:00:00"/>
    </cacheField>
    <cacheField name="VALOR_FACT_IPS" numFmtId="41">
      <sharedItems containsSemiMixedTypes="0" containsString="0" containsNumber="1" containsInteger="1" minValue="160650" maxValue="19192048"/>
    </cacheField>
    <cacheField name="SALDO_FACT_IPS" numFmtId="41">
      <sharedItems containsSemiMixedTypes="0" containsString="0" containsNumber="1" containsInteger="1" minValue="160650" maxValue="19192048"/>
    </cacheField>
    <cacheField name="OBSERVACION_SASS" numFmtId="0">
      <sharedItems/>
    </cacheField>
    <cacheField name="ESTADO EPS MARZO 29 DE 2023" numFmtId="0">
      <sharedItems count="8">
        <s v="FACTURA EN PROGRAMACION DE PAGO"/>
        <s v="GLOSA ACEPTADA POR LA IPS"/>
        <s v="PENDIENTE FIRMA ACTA ADTIVA"/>
        <s v="FACTURA CERRADA POR EXTEMPORANEIDAD"/>
        <s v="FACTURA DEVUELTA"/>
        <s v="FACTURA NO RADICADA"/>
        <s v="FACTURA EN PROCESO INTERNO" u="1"/>
        <s v="FACTURACION EN PROCESO INTERNO" u="1"/>
      </sharedItems>
    </cacheField>
    <cacheField name="cruce anterior de cartera" numFmtId="0">
      <sharedItems/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tring="0" containsBlank="1" containsNumber="1" containsInteger="1" minValue="160650" maxValue="19192048"/>
    </cacheField>
    <cacheField name="VALOR_NOTA_CREDITO" numFmtId="41">
      <sharedItems containsSemiMixedTypes="0" containsString="0" containsNumber="1" containsInteger="1" minValue="0" maxValue="19192048"/>
    </cacheField>
    <cacheField name="VALOR_NOTA_DEBITO" numFmtId="41">
      <sharedItems containsSemiMixedTypes="0" containsString="0" containsNumber="1" containsInteger="1" minValue="0" maxValue="0"/>
    </cacheField>
    <cacheField name="VALOR_GLOSA_ACEPTDA" numFmtId="41">
      <sharedItems containsMixedTypes="1" containsNumber="1" containsInteger="1" minValue="0" maxValue="14510000"/>
    </cacheField>
    <cacheField name="VALOR_CRUZADO_SASS" numFmtId="41">
      <sharedItems containsMixedTypes="1" containsNumber="1" containsInteger="1" minValue="0" maxValue="2330150"/>
    </cacheField>
    <cacheField name="SALDO_SASS" numFmtId="41">
      <sharedItems containsMixedTypes="1" containsNumber="1" containsInteger="1" minValue="0" maxValue="17958276"/>
    </cacheField>
    <cacheField name="VALOR_CANCELADO_SAP" numFmtId="41">
      <sharedItems containsSemiMixedTypes="0" containsString="0" containsNumber="1" containsInteger="1" minValue="0" maxValue="0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tring="0" containsBlank="1" containsNumber="1" containsInteger="1" minValue="181913004543714" maxValue="999999999999999"/>
    </cacheField>
    <cacheField name="VALOR_GLOSA_DEVOLUCION" numFmtId="41">
      <sharedItems containsMixedTypes="1" containsNumber="1" containsInteger="1" minValue="0" maxValue="17958276"/>
    </cacheField>
    <cacheField name="OBSERVACION_GLOSA_DEVOLUCION" numFmtId="0">
      <sharedItems containsBlank="1"/>
    </cacheField>
    <cacheField name="FECHA_RAD_IPS" numFmtId="14">
      <sharedItems containsSemiMixedTypes="0" containsNonDate="0" containsDate="1" containsString="0" minDate="2019-09-10T00:00:00" maxDate="2023-04-21T00:00:00"/>
    </cacheField>
    <cacheField name="FECHA_RAD_INICIAL_SASS" numFmtId="0">
      <sharedItems containsNonDate="0" containsString="0" containsBlank="1"/>
    </cacheField>
    <cacheField name="ULTIMO_ESTADO_FACT" numFmtId="0">
      <sharedItems containsMixedTypes="1" containsNumber="1" containsInteger="1" minValue="0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MixedTypes="1" containsNumber="1" containsInteger="1" minValue="1" maxValue="3"/>
    </cacheField>
    <cacheField name="F_PROBABLE_PAGO_SASS" numFmtId="0">
      <sharedItems containsMixedTypes="1" containsNumber="1" containsInteger="1" minValue="20210430" maxValue="21001231"/>
    </cacheField>
    <cacheField name="F_RAD_SASS" numFmtId="0">
      <sharedItems containsMixedTypes="1" containsNumber="1" containsInteger="1" minValue="20210420" maxValue="20230314"/>
    </cacheField>
    <cacheField name="VALOR_REPORTADO_CRICULAR 030" numFmtId="41">
      <sharedItems containsMixedTypes="1" containsNumber="1" containsInteger="1" minValue="160650" maxValue="19192048"/>
    </cacheField>
    <cacheField name="VALOR_GLOSA_ACEPTADA_REPORTADO_CIRCULAR 030" numFmtId="41">
      <sharedItems containsMixedTypes="1" containsNumber="1" containsInteger="1" minValue="0" maxValue="19192048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903" maxValue="202329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ay, Nelson" refreshedDate="44986.70754664352" createdVersion="6" refreshedVersion="8" minRefreshableVersion="3" recordCount="254">
  <cacheSource type="worksheet">
    <worksheetSource name="Sheet1" r:id="rId2"/>
  </cacheSource>
  <cacheFields count="13">
    <cacheField name="Compañia" numFmtId="0">
      <sharedItems containsBlank="1" count="16">
        <s v="Colombia"/>
        <m u="1"/>
        <s v="Puerto Rico" u="1"/>
        <s v="Medtronic Brasil" u="1"/>
        <s v="Medtronic Argentina" u="1"/>
        <s v="Panama" u="1"/>
        <s v="Kendall Mexico" u="1"/>
        <s v="Medtronic Logistics" u="1"/>
        <s v="Covidean Argentina" u="1"/>
        <s v="Republica Dominicana" u="1"/>
        <s v="Uruguay" u="1"/>
        <s v="Peru" u="1"/>
        <s v="Chile" u="1"/>
        <s v="Covidean Brasil" u="1"/>
        <s v="Costa Rica" u="1"/>
        <s v="Medtronic Mexico" u="1"/>
      </sharedItems>
    </cacheField>
    <cacheField name="Código_De_Cliente" numFmtId="0">
      <sharedItems containsSemiMixedTypes="0" containsString="0" containsNumber="1" containsInteger="1" minValue="1236927" maxValue="1236927"/>
    </cacheField>
    <cacheField name="Nombre_De_Cliente" numFmtId="0">
      <sharedItems/>
    </cacheField>
    <cacheField name="Company_code" numFmtId="164">
      <sharedItems/>
    </cacheField>
    <cacheField name="Número de Factura" numFmtId="0">
      <sharedItems/>
    </cacheField>
    <cacheField name="Referencia1" numFmtId="0">
      <sharedItems/>
    </cacheField>
    <cacheField name="Referencia Factura" numFmtId="0">
      <sharedItems/>
    </cacheField>
    <cacheField name="Fecha de Documento" numFmtId="166">
      <sharedItems containsSemiMixedTypes="0" containsNonDate="0" containsDate="1" containsString="0" minDate="2019-06-12T00:00:00" maxDate="2023-01-21T00:00:00"/>
    </cacheField>
    <cacheField name="Fecha Vencimiento" numFmtId="166">
      <sharedItems containsSemiMixedTypes="0" containsNonDate="0" containsDate="1" containsString="0" minDate="2019-09-10T00:00:00" maxDate="2023-04-21T00:00:00"/>
    </cacheField>
    <cacheField name="Días Vencidos" numFmtId="0">
      <sharedItems containsSemiMixedTypes="0" containsString="0" containsNumber="1" containsInteger="1" minValue="-50" maxValue="1268"/>
    </cacheField>
    <cacheField name="Valor" numFmtId="164">
      <sharedItems containsSemiMixedTypes="0" containsString="0" containsNumber="1" containsInteger="1" minValue="-4103448" maxValue="19192048"/>
    </cacheField>
    <cacheField name="Document_Currency" numFmtId="0">
      <sharedItems/>
    </cacheField>
    <cacheField name="Detalle_" numFmtId="16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ndres Felipe Fernandez Lozano" refreshedDate="45058.433053009256" createdVersion="5" refreshedVersion="5" minRefreshableVersion="3" recordCount="114">
  <cacheSource type="worksheet">
    <worksheetSource ref="A1:AV115" sheet="FACT.114"/>
  </cacheSource>
  <cacheFields count="48">
    <cacheField name="NIT_IPS" numFmtId="0">
      <sharedItems containsSemiMixedTypes="0" containsString="0" containsNumber="1" containsInteger="1" minValue="830025149" maxValue="830025149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4128522157" maxValue="4128533272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4128522157" maxValue="4128533272"/>
    </cacheField>
    <cacheField name="AUT" numFmtId="1">
      <sharedItems containsSemiMixedTypes="0" containsString="0" containsNumber="1" containsInteger="1" minValue="181109990259495" maxValue="210688539707004"/>
    </cacheField>
    <cacheField name="CUPS" numFmtId="1">
      <sharedItems containsMixedTypes="1" containsNumber="1" containsInteger="1" minValue="893911" maxValue="893911"/>
    </cacheField>
    <cacheField name="PBS/NOPBS" numFmtId="1">
      <sharedItems/>
    </cacheField>
    <cacheField name="ESTADO AUT" numFmtId="1">
      <sharedItems containsSemiMixedTypes="0" containsString="0" containsNumber="1" containsInteger="1" minValue="3" maxValue="8"/>
    </cacheField>
    <cacheField name="OBSERVACION DE AUDITORIA" numFmtId="0">
      <sharedItems/>
    </cacheField>
    <cacheField name="DEFINICION DE AUDITORIA" numFmtId="0">
      <sharedItems count="6">
        <s v="SE PUEDE PAGAR PBS"/>
        <s v="SE PUEDE CONCILIAR NOPBS"/>
        <s v="PRESTADOR DEBE ACEPTAR COBRO DUPLICADO"/>
        <s v="PRESTADOR DEBE ACEPTAR AUT ANULADA"/>
        <s v="SE DEBE ACEPTAR COBRO DUPLICADO" u="1"/>
        <s v="SE DEBE ACEPTAR AUT ANULADA" u="1"/>
      </sharedItems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12-16T00:00:00" maxDate="2023-01-21T00:00:00"/>
    </cacheField>
    <cacheField name="VALOR_FACT_IPS" numFmtId="41">
      <sharedItems containsSemiMixedTypes="0" containsString="0" containsNumber="1" containsInteger="1" minValue="160650" maxValue="19192048"/>
    </cacheField>
    <cacheField name="SALDO_FACT_IPS" numFmtId="41">
      <sharedItems containsSemiMixedTypes="0" containsString="0" containsNumber="1" containsInteger="1" minValue="160650" maxValue="19192048"/>
    </cacheField>
    <cacheField name="OBSERVACION_SASS" numFmtId="0">
      <sharedItems/>
    </cacheField>
    <cacheField name="ESTADO EPS ABRIL 18 DE 2023" numFmtId="0">
      <sharedItems/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160650" maxValue="19192048"/>
    </cacheField>
    <cacheField name="VALOR_NOTA_CREDITO" numFmtId="41">
      <sharedItems containsSemiMixedTypes="0" containsString="0" containsNumber="1" containsInteger="1" minValue="160650" maxValue="19192048"/>
    </cacheField>
    <cacheField name="VALOR_NOTA_DEBITO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0" maxValue="0"/>
    </cacheField>
    <cacheField name="VALOR_CANCELADO_SAP" numFmtId="41">
      <sharedItems containsSemiMixedTypes="0" containsString="0" containsNumber="1" containsInteger="1" minValue="0" maxValue="0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NonDate="0" containsString="0" containsBlank="1"/>
    </cacheField>
    <cacheField name="VALOR_GLOSA_DEVOLUCION" numFmtId="41">
      <sharedItems containsNonDate="0" containsString="0" containsBlank="1"/>
    </cacheField>
    <cacheField name="OBSERVACION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3-16T00:00:00" maxDate="2023-04-21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30228" maxValue="20230228"/>
    </cacheField>
    <cacheField name="F_RAD_SASS" numFmtId="0">
      <sharedItems containsSemiMixedTypes="0" containsString="0" containsNumber="1" containsInteger="1" minValue="20230222" maxValue="20230222"/>
    </cacheField>
    <cacheField name="VALOR_REPORTADO_CRICULAR 030" numFmtId="41">
      <sharedItems containsSemiMixedTypes="0" containsString="0" containsNumber="1" containsInteger="1" minValue="160650" maxValue="19192048"/>
    </cacheField>
    <cacheField name="VALOR_GLOSA_ACEPTADA_REPORTADO_CIRCULAR 030" numFmtId="41">
      <sharedItems containsSemiMixedTypes="0" containsString="0" containsNumber="1" containsInteger="1" minValue="160650" maxValue="19192048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903" maxValue="202329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8">
  <r>
    <n v="830025149"/>
    <s v="MEDTRONIC COLOMBIA S.A"/>
    <m/>
    <n v="4128522156"/>
    <s v="MDTC"/>
    <n v="4128522156"/>
    <s v="_4128522156"/>
    <s v="830025149__4128522156"/>
    <d v="2022-12-16T00:00:00"/>
    <n v="530150"/>
    <n v="530150"/>
    <s v="B)Factura sin saldo ERP"/>
    <x v="0"/>
    <e v="#N/A"/>
    <m/>
    <m/>
    <m/>
    <s v="Diferente_Alfa"/>
    <n v="530150"/>
    <n v="0"/>
    <n v="0"/>
    <n v="0"/>
    <n v="530150"/>
    <n v="0"/>
    <n v="0"/>
    <m/>
    <m/>
    <m/>
    <n v="200843010546505"/>
    <n v="0"/>
    <m/>
    <d v="2023-03-16T00:00:00"/>
    <m/>
    <n v="2"/>
    <m/>
    <s v="SI"/>
    <n v="1"/>
    <n v="20230330"/>
    <n v="20230314"/>
    <n v="530150"/>
    <n v="0"/>
    <m/>
    <n v="20232903"/>
  </r>
  <r>
    <n v="830025149"/>
    <s v="MEDTRONIC COLOMBIA S.A"/>
    <m/>
    <n v="4128526877"/>
    <s v="MDTC"/>
    <n v="4128526877"/>
    <s v="_4128526877"/>
    <s v="830025149__4128526877"/>
    <d v="2022-12-30T00:00:00"/>
    <n v="513150"/>
    <n v="513150"/>
    <s v="B)Factura sin saldo ERP"/>
    <x v="0"/>
    <s v="FACTURA EN PROGRAMACION DE PAGO"/>
    <m/>
    <m/>
    <m/>
    <s v="Diferente_Alfa"/>
    <n v="513150"/>
    <n v="0"/>
    <n v="0"/>
    <n v="0"/>
    <n v="513150"/>
    <n v="0"/>
    <n v="0"/>
    <m/>
    <m/>
    <m/>
    <n v="182713012419319"/>
    <n v="0"/>
    <m/>
    <d v="2023-03-30T00:00:00"/>
    <m/>
    <n v="2"/>
    <m/>
    <s v="SI"/>
    <n v="1"/>
    <n v="20230228"/>
    <n v="20230222"/>
    <n v="513150"/>
    <n v="0"/>
    <m/>
    <n v="20232903"/>
  </r>
  <r>
    <n v="830025149"/>
    <s v="MEDTRONIC COLOMBIA S.A"/>
    <m/>
    <n v="4128533274"/>
    <s v="MDTC"/>
    <n v="4128533274"/>
    <s v="_4128533274"/>
    <s v="830025149__4128533274"/>
    <d v="2023-01-20T00:00:00"/>
    <n v="1800000"/>
    <n v="1800000"/>
    <s v="B)Factura sin saldo ERP"/>
    <x v="0"/>
    <s v="FACTURA EN PROGRAMACION DE PAGO"/>
    <m/>
    <m/>
    <m/>
    <s v="Diferente_Alfa"/>
    <n v="1800000"/>
    <n v="0"/>
    <n v="0"/>
    <n v="0"/>
    <n v="1800000"/>
    <n v="0"/>
    <n v="0"/>
    <m/>
    <m/>
    <m/>
    <n v="193438545607209"/>
    <n v="0"/>
    <m/>
    <d v="2023-04-20T00:00:00"/>
    <m/>
    <n v="2"/>
    <m/>
    <s v="SI"/>
    <n v="1"/>
    <n v="20230228"/>
    <n v="20230227"/>
    <n v="1800000"/>
    <n v="0"/>
    <m/>
    <n v="20232903"/>
  </r>
  <r>
    <n v="830025149"/>
    <s v="MEDTRONIC COLOMBIA S.A"/>
    <m/>
    <n v="4128075109"/>
    <s v="NDIN"/>
    <n v="4128075109"/>
    <s v="_4128075109"/>
    <s v="830025149__4128075109"/>
    <d v="2020-02-21T00:00:00"/>
    <n v="1800000"/>
    <n v="1800000"/>
    <s v="B)Factura sin saldo ERP"/>
    <x v="0"/>
    <e v="#N/A"/>
    <m/>
    <m/>
    <m/>
    <s v="Diferente_Alfa"/>
    <n v="1800000"/>
    <n v="0"/>
    <n v="0"/>
    <n v="0"/>
    <n v="1800000"/>
    <n v="0"/>
    <n v="0"/>
    <m/>
    <m/>
    <m/>
    <n v="200456103397884"/>
    <n v="0"/>
    <m/>
    <d v="2020-05-21T00:00:00"/>
    <m/>
    <n v="2"/>
    <m/>
    <s v="SI"/>
    <n v="1"/>
    <n v="20221030"/>
    <n v="20221026"/>
    <n v="1800000"/>
    <n v="0"/>
    <m/>
    <n v="20232903"/>
  </r>
  <r>
    <n v="830025149"/>
    <s v="MEDTRONIC COLOMBIA S.A"/>
    <m/>
    <n v="4128178523"/>
    <s v="NDIN"/>
    <n v="4128178523"/>
    <s v="_4128178523"/>
    <s v="830025149__4128178523"/>
    <d v="2020-04-13T00:00:00"/>
    <n v="1800000"/>
    <n v="1800000"/>
    <s v="B)Factura sin saldo ERP"/>
    <x v="0"/>
    <s v="FACTURA EN PROGRAMACION DE PAGO"/>
    <m/>
    <m/>
    <m/>
    <s v="Diferente_Alfa"/>
    <n v="1800000"/>
    <n v="0"/>
    <n v="0"/>
    <n v="0"/>
    <n v="1800000"/>
    <n v="0"/>
    <n v="0"/>
    <m/>
    <m/>
    <m/>
    <n v="200796016413758"/>
    <n v="0"/>
    <m/>
    <d v="2020-07-12T00:00:00"/>
    <m/>
    <n v="2"/>
    <m/>
    <s v="SI"/>
    <n v="1"/>
    <n v="20221030"/>
    <n v="20221026"/>
    <n v="1800000"/>
    <n v="0"/>
    <m/>
    <n v="20232903"/>
  </r>
  <r>
    <n v="830025149"/>
    <s v="MEDTRONIC COLOMBIA S.A"/>
    <m/>
    <n v="4128198437"/>
    <s v="NDIN"/>
    <n v="4128198437"/>
    <s v="_4128198437"/>
    <s v="830025149__4128198437"/>
    <d v="2020-07-03T00:00:00"/>
    <n v="1026300"/>
    <n v="1026300"/>
    <s v="B)Factura sin saldo ERP"/>
    <x v="0"/>
    <s v="FACTURA EN PROGRAMACION DE PAGO"/>
    <m/>
    <m/>
    <m/>
    <s v="Diferente_Alfa"/>
    <n v="1026300"/>
    <n v="0"/>
    <n v="0"/>
    <n v="0"/>
    <n v="1026300"/>
    <n v="0"/>
    <n v="0"/>
    <m/>
    <m/>
    <m/>
    <n v="201723058568497"/>
    <n v="0"/>
    <m/>
    <d v="2020-10-01T00:00:00"/>
    <m/>
    <n v="2"/>
    <m/>
    <s v="SI"/>
    <n v="1"/>
    <n v="20221030"/>
    <n v="20221026"/>
    <n v="1026300"/>
    <n v="0"/>
    <m/>
    <n v="20232903"/>
  </r>
  <r>
    <n v="830025149"/>
    <s v="MEDTRONIC COLOMBIA S.A"/>
    <m/>
    <n v="4128218869"/>
    <s v="NDIN"/>
    <n v="4128218869"/>
    <s v="_4128218869"/>
    <s v="830025149__4128218869"/>
    <d v="2020-09-24T00:00:00"/>
    <n v="1800000"/>
    <n v="1800000"/>
    <s v="B)Factura sin saldo ERP"/>
    <x v="0"/>
    <s v="FACTURA EN PROGRAMACION DE PAGO"/>
    <m/>
    <m/>
    <m/>
    <s v="Diferente_Alfa"/>
    <n v="1800000"/>
    <n v="0"/>
    <n v="0"/>
    <n v="0"/>
    <n v="1800000"/>
    <n v="0"/>
    <n v="0"/>
    <m/>
    <m/>
    <m/>
    <n v="202583270357609"/>
    <n v="0"/>
    <m/>
    <d v="2020-12-23T00:00:00"/>
    <m/>
    <n v="2"/>
    <m/>
    <s v="SI"/>
    <n v="1"/>
    <n v="20221030"/>
    <n v="20221026"/>
    <n v="1800000"/>
    <n v="0"/>
    <m/>
    <n v="20232903"/>
  </r>
  <r>
    <n v="830025149"/>
    <s v="MEDTRONIC COLOMBIA S.A"/>
    <m/>
    <n v="4128240781"/>
    <s v="NDIN"/>
    <n v="4128240781"/>
    <s v="_4128240781"/>
    <s v="830025149__4128240781"/>
    <d v="2020-12-16T00:00:00"/>
    <n v="1026300"/>
    <n v="1026300"/>
    <s v="B)Factura sin saldo ERP"/>
    <x v="0"/>
    <s v="FACTURA EN PROGRAMACION DE PAGO"/>
    <m/>
    <m/>
    <m/>
    <s v="Diferente_Alfa"/>
    <n v="1026300"/>
    <n v="0"/>
    <n v="0"/>
    <n v="0"/>
    <n v="1026300"/>
    <n v="0"/>
    <n v="0"/>
    <m/>
    <m/>
    <m/>
    <n v="203388516298400"/>
    <n v="0"/>
    <m/>
    <d v="2021-03-16T00:00:00"/>
    <m/>
    <n v="2"/>
    <m/>
    <s v="SI"/>
    <n v="1"/>
    <n v="20221030"/>
    <n v="20221026"/>
    <n v="1026300"/>
    <n v="0"/>
    <m/>
    <n v="20232903"/>
  </r>
  <r>
    <n v="830025149"/>
    <s v="MEDTRONIC COLOMBIA S.A"/>
    <m/>
    <n v="4128522082"/>
    <s v="MDTC"/>
    <n v="4128522082"/>
    <s v="_4128522082"/>
    <s v="830025149__4128522082"/>
    <d v="2022-12-16T00:00:00"/>
    <n v="2330150"/>
    <n v="2330150"/>
    <s v="B)Factura sin saldo ERP"/>
    <x v="0"/>
    <e v="#N/A"/>
    <m/>
    <m/>
    <m/>
    <s v="Diferente_Alfa"/>
    <n v="2330150"/>
    <n v="0"/>
    <n v="0"/>
    <n v="0"/>
    <n v="2330150"/>
    <n v="0"/>
    <n v="0"/>
    <m/>
    <m/>
    <m/>
    <n v="181913004543714"/>
    <n v="0"/>
    <m/>
    <d v="2023-03-16T00:00:00"/>
    <m/>
    <n v="2"/>
    <m/>
    <s v="SI"/>
    <n v="1"/>
    <n v="20230330"/>
    <n v="20230314"/>
    <n v="2330150"/>
    <n v="0"/>
    <m/>
    <n v="20232903"/>
  </r>
  <r>
    <n v="830025149"/>
    <s v="MEDTRONIC COLOMBIA S.A"/>
    <m/>
    <n v="4128522084"/>
    <s v="MDTC"/>
    <n v="4128522084"/>
    <s v="_4128522084"/>
    <s v="830025149__4128522084"/>
    <d v="2022-12-16T00:00:00"/>
    <n v="513150"/>
    <n v="513150"/>
    <s v="B)Factura sin saldo ERP"/>
    <x v="0"/>
    <e v="#N/A"/>
    <m/>
    <m/>
    <m/>
    <s v="Diferente_Alfa"/>
    <n v="513150"/>
    <n v="0"/>
    <n v="0"/>
    <n v="0"/>
    <n v="513150"/>
    <n v="0"/>
    <n v="0"/>
    <m/>
    <m/>
    <m/>
    <n v="181943058587895"/>
    <n v="0"/>
    <m/>
    <d v="2023-03-16T00:00:00"/>
    <m/>
    <n v="2"/>
    <m/>
    <s v="SI"/>
    <n v="1"/>
    <n v="20230330"/>
    <n v="20230314"/>
    <n v="513150"/>
    <n v="0"/>
    <m/>
    <n v="20232903"/>
  </r>
  <r>
    <n v="830025149"/>
    <s v="MEDTRONIC COLOMBIA S.A"/>
    <m/>
    <n v="4128522100"/>
    <s v="MDTC"/>
    <n v="4128522100"/>
    <s v="_4128522100"/>
    <s v="830025149__4128522100"/>
    <d v="2022-12-16T00:00:00"/>
    <n v="2330150"/>
    <n v="2330150"/>
    <s v="B)Factura sin saldo ERP"/>
    <x v="0"/>
    <e v="#N/A"/>
    <m/>
    <m/>
    <m/>
    <s v="Diferente_Alfa"/>
    <n v="2330150"/>
    <n v="0"/>
    <n v="0"/>
    <n v="0"/>
    <n v="2330150"/>
    <n v="0"/>
    <n v="0"/>
    <m/>
    <m/>
    <m/>
    <n v="183619838402931"/>
    <n v="0"/>
    <m/>
    <d v="2023-03-16T00:00:00"/>
    <m/>
    <n v="2"/>
    <m/>
    <s v="SI"/>
    <n v="1"/>
    <n v="20230330"/>
    <n v="20230314"/>
    <n v="2330150"/>
    <n v="0"/>
    <m/>
    <n v="20232903"/>
  </r>
  <r>
    <n v="830025149"/>
    <s v="MEDTRONIC COLOMBIA S.A"/>
    <m/>
    <n v="4128522102"/>
    <s v="MDTC"/>
    <n v="4128522102"/>
    <s v="_4128522102"/>
    <s v="830025149__4128522102"/>
    <d v="2022-12-16T00:00:00"/>
    <n v="1026300"/>
    <n v="1026300"/>
    <s v="B)Factura sin saldo ERP"/>
    <x v="0"/>
    <e v="#N/A"/>
    <m/>
    <m/>
    <m/>
    <s v="Diferente_Alfa"/>
    <n v="1026300"/>
    <n v="0"/>
    <n v="0"/>
    <n v="0"/>
    <n v="1026300"/>
    <n v="0"/>
    <n v="0"/>
    <m/>
    <m/>
    <m/>
    <n v="183623058306997"/>
    <n v="0"/>
    <m/>
    <d v="2023-03-16T00:00:00"/>
    <m/>
    <n v="2"/>
    <m/>
    <s v="SI"/>
    <n v="1"/>
    <n v="20230330"/>
    <n v="20230314"/>
    <n v="1026300"/>
    <n v="0"/>
    <m/>
    <n v="20232903"/>
  </r>
  <r>
    <n v="830025149"/>
    <s v="MEDTRONIC COLOMBIA S.A"/>
    <m/>
    <n v="4128522104"/>
    <s v="MDTC"/>
    <n v="4128522104"/>
    <s v="_4128522104"/>
    <s v="830025149__4128522104"/>
    <d v="2022-12-16T00:00:00"/>
    <n v="513150"/>
    <n v="513150"/>
    <s v="B)Factura sin saldo ERP"/>
    <x v="0"/>
    <e v="#N/A"/>
    <m/>
    <m/>
    <m/>
    <s v="Diferente_Alfa"/>
    <n v="513150"/>
    <n v="0"/>
    <n v="0"/>
    <n v="0"/>
    <n v="513150"/>
    <n v="0"/>
    <n v="0"/>
    <m/>
    <m/>
    <m/>
    <n v="183623062313912"/>
    <n v="0"/>
    <m/>
    <d v="2023-03-16T00:00:00"/>
    <m/>
    <n v="2"/>
    <m/>
    <s v="SI"/>
    <n v="1"/>
    <n v="20230330"/>
    <n v="20230314"/>
    <n v="513150"/>
    <n v="0"/>
    <m/>
    <n v="20232903"/>
  </r>
  <r>
    <n v="830025149"/>
    <s v="MEDTRONIC COLOMBIA S.A"/>
    <m/>
    <n v="4128522109"/>
    <s v="MDTC"/>
    <n v="4128522109"/>
    <s v="_4128522109"/>
    <s v="830025149__4128522109"/>
    <d v="2022-12-16T00:00:00"/>
    <n v="530150"/>
    <n v="530150"/>
    <s v="B)Factura sin saldo ERP"/>
    <x v="0"/>
    <e v="#N/A"/>
    <m/>
    <m/>
    <m/>
    <s v="Diferente_Alfa"/>
    <n v="530150"/>
    <n v="0"/>
    <n v="0"/>
    <n v="0"/>
    <n v="530150"/>
    <n v="0"/>
    <n v="0"/>
    <m/>
    <m/>
    <m/>
    <n v="183391222576477"/>
    <n v="0"/>
    <m/>
    <d v="2023-03-16T00:00:00"/>
    <m/>
    <n v="2"/>
    <m/>
    <s v="SI"/>
    <n v="1"/>
    <n v="20230330"/>
    <n v="20230314"/>
    <n v="530150"/>
    <n v="0"/>
    <m/>
    <n v="20232903"/>
  </r>
  <r>
    <n v="830025149"/>
    <s v="MEDTRONIC COLOMBIA S.A"/>
    <m/>
    <n v="4128522115"/>
    <s v="MDTC"/>
    <n v="4128522115"/>
    <s v="_4128522115"/>
    <s v="830025149__4128522115"/>
    <d v="2022-12-16T00:00:00"/>
    <n v="530150"/>
    <n v="530150"/>
    <s v="B)Factura sin saldo ERP"/>
    <x v="0"/>
    <e v="#N/A"/>
    <m/>
    <m/>
    <m/>
    <s v="Diferente_Alfa"/>
    <n v="530150"/>
    <n v="0"/>
    <n v="0"/>
    <n v="0"/>
    <n v="530150"/>
    <n v="0"/>
    <n v="0"/>
    <m/>
    <m/>
    <m/>
    <n v="183391222554282"/>
    <n v="0"/>
    <m/>
    <d v="2023-03-16T00:00:00"/>
    <m/>
    <n v="2"/>
    <m/>
    <s v="SI"/>
    <n v="1"/>
    <n v="20230330"/>
    <n v="20230314"/>
    <n v="530150"/>
    <n v="0"/>
    <m/>
    <n v="20232903"/>
  </r>
  <r>
    <n v="830025149"/>
    <s v="MEDTRONIC COLOMBIA S.A"/>
    <m/>
    <n v="4128522117"/>
    <s v="MDTC"/>
    <n v="4128522117"/>
    <s v="_4128522117"/>
    <s v="830025149__4128522117"/>
    <d v="2022-12-16T00:00:00"/>
    <n v="530150"/>
    <n v="530150"/>
    <s v="B)Factura sin saldo ERP"/>
    <x v="0"/>
    <e v="#N/A"/>
    <m/>
    <m/>
    <m/>
    <s v="Diferente_Alfa"/>
    <n v="530150"/>
    <n v="0"/>
    <n v="0"/>
    <n v="0"/>
    <n v="530150"/>
    <n v="0"/>
    <n v="0"/>
    <m/>
    <m/>
    <m/>
    <n v="183441222538778"/>
    <n v="0"/>
    <m/>
    <d v="2023-03-16T00:00:00"/>
    <m/>
    <n v="2"/>
    <m/>
    <s v="SI"/>
    <n v="1"/>
    <n v="20230330"/>
    <n v="20230314"/>
    <n v="530150"/>
    <n v="0"/>
    <m/>
    <n v="20232903"/>
  </r>
  <r>
    <n v="830025149"/>
    <s v="MEDTRONIC COLOMBIA S.A"/>
    <m/>
    <n v="4128522122"/>
    <s v="MDTC"/>
    <n v="4128522122"/>
    <s v="_4128522122"/>
    <s v="830025149__4128522122"/>
    <d v="2022-12-16T00:00:00"/>
    <n v="530150"/>
    <n v="530150"/>
    <s v="B)Factura sin saldo ERP"/>
    <x v="0"/>
    <e v="#N/A"/>
    <m/>
    <m/>
    <m/>
    <s v="Diferente_Alfa"/>
    <n v="530150"/>
    <n v="0"/>
    <n v="0"/>
    <n v="0"/>
    <n v="530150"/>
    <n v="0"/>
    <n v="0"/>
    <m/>
    <m/>
    <m/>
    <n v="190118544583554"/>
    <n v="0"/>
    <m/>
    <d v="2023-03-16T00:00:00"/>
    <m/>
    <n v="2"/>
    <m/>
    <s v="SI"/>
    <n v="1"/>
    <n v="20230330"/>
    <n v="20230314"/>
    <n v="530150"/>
    <n v="0"/>
    <m/>
    <n v="20232903"/>
  </r>
  <r>
    <n v="830025149"/>
    <s v="MEDTRONIC COLOMBIA S.A"/>
    <m/>
    <n v="4128533263"/>
    <s v="MDTC"/>
    <n v="4128533263"/>
    <s v="_4128533263"/>
    <s v="830025149__4128533263"/>
    <d v="2023-01-20T00:00:00"/>
    <n v="595600"/>
    <n v="595600"/>
    <s v="B)Factura sin saldo ERP/conciliar diferencia glosa aceptada"/>
    <x v="1"/>
    <s v="GLOSA ACEPTADA POR LA IPS"/>
    <m/>
    <m/>
    <m/>
    <s v="Diferente_Alfa"/>
    <n v="595600"/>
    <n v="595600"/>
    <n v="0"/>
    <n v="0"/>
    <n v="0"/>
    <n v="0"/>
    <n v="0"/>
    <m/>
    <m/>
    <m/>
    <m/>
    <n v="0"/>
    <m/>
    <d v="2023-04-20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33272"/>
    <s v="MDTC"/>
    <n v="4128533272"/>
    <s v="_4128533272"/>
    <s v="830025149__4128533272"/>
    <d v="2023-01-20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4-20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6878"/>
    <s v="MDTC"/>
    <n v="4128526878"/>
    <s v="_4128526878"/>
    <s v="830025149__4128526878"/>
    <d v="2022-12-30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6879"/>
    <s v="MDTC"/>
    <n v="4128526879"/>
    <s v="_4128526879"/>
    <s v="830025149__4128526879"/>
    <d v="2022-12-3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6881"/>
    <s v="MDTC"/>
    <n v="4128526881"/>
    <s v="_4128526881"/>
    <s v="830025149__4128526881"/>
    <d v="2022-12-3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6882"/>
    <s v="MDTC"/>
    <n v="4128526882"/>
    <s v="_4128526882"/>
    <s v="830025149__4128526882"/>
    <d v="2022-12-30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157"/>
    <s v="MDTC"/>
    <n v="4128522157"/>
    <s v="_4128522157"/>
    <s v="830025149__4128522157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58"/>
    <s v="MDTC"/>
    <n v="4128522158"/>
    <s v="_4128522158"/>
    <s v="830025149__4128522158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60"/>
    <s v="MDTC"/>
    <n v="4128522160"/>
    <s v="_4128522160"/>
    <s v="830025149__4128522160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161"/>
    <s v="MDTC"/>
    <n v="4128522161"/>
    <s v="_4128522161"/>
    <s v="830025149__4128522161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163"/>
    <s v="MDTC"/>
    <n v="4128522163"/>
    <s v="_4128522163"/>
    <s v="830025149__4128522163"/>
    <d v="2022-12-16T00:00:00"/>
    <n v="882650"/>
    <n v="882650"/>
    <s v="B)Factura sin saldo ERP/conciliar diferencia glosa aceptada"/>
    <x v="1"/>
    <s v="GLOSA ACEPTADA POR LA IPS"/>
    <m/>
    <m/>
    <m/>
    <s v="Diferente_Alfa"/>
    <n v="882650"/>
    <n v="8826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882650"/>
    <n v="882650"/>
    <m/>
    <n v="20232903"/>
  </r>
  <r>
    <n v="830025149"/>
    <s v="MEDTRONIC COLOMBIA S.A"/>
    <m/>
    <n v="4128522164"/>
    <s v="MDTC"/>
    <n v="4128522164"/>
    <s v="_4128522164"/>
    <s v="830025149__4128522164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166"/>
    <s v="MDTC"/>
    <n v="4128522166"/>
    <s v="_4128522166"/>
    <s v="830025149__4128522166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67"/>
    <s v="MDTC"/>
    <n v="4128522167"/>
    <s v="_4128522167"/>
    <s v="830025149__4128522167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69"/>
    <s v="MDTC"/>
    <n v="4128522169"/>
    <s v="_4128522169"/>
    <s v="830025149__4128522169"/>
    <d v="2022-12-16T00:00:00"/>
    <n v="14510000"/>
    <n v="14510000"/>
    <s v="B)Factura sin saldo ERP/conciliar diferencia glosa aceptada"/>
    <x v="1"/>
    <s v="GLOSA ACEPTADA POR LA IPS"/>
    <m/>
    <m/>
    <m/>
    <s v="Diferente_Alfa"/>
    <n v="14510000"/>
    <n v="1451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2315"/>
    <s v="MDTC"/>
    <n v="4128522315"/>
    <s v="_4128522315"/>
    <s v="830025149__4128522315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16"/>
    <s v="MDTC"/>
    <n v="4128522316"/>
    <s v="_4128522316"/>
    <s v="830025149__4128522316"/>
    <d v="2022-12-16T00:00:00"/>
    <n v="160650"/>
    <n v="160650"/>
    <s v="B)Factura sin saldo ERP/conciliar diferencia glosa aceptada"/>
    <x v="1"/>
    <s v="GLOSA ACEPTADA POR LA IPS"/>
    <m/>
    <m/>
    <m/>
    <s v="Diferente_Alfa"/>
    <n v="160650"/>
    <n v="1606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60650"/>
    <n v="160650"/>
    <m/>
    <n v="20232903"/>
  </r>
  <r>
    <n v="830025149"/>
    <s v="MEDTRONIC COLOMBIA S.A"/>
    <m/>
    <n v="4128522317"/>
    <s v="MDTC"/>
    <n v="4128522317"/>
    <s v="_4128522317"/>
    <s v="830025149__4128522317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18"/>
    <s v="MDTC"/>
    <n v="4128522318"/>
    <s v="_4128522318"/>
    <s v="830025149__4128522318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19"/>
    <s v="MDTC"/>
    <n v="4128522319"/>
    <s v="_4128522319"/>
    <s v="830025149__4128522319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21"/>
    <s v="MDTC"/>
    <n v="4128522321"/>
    <s v="_4128522321"/>
    <s v="830025149__4128522321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22"/>
    <s v="MDTC"/>
    <n v="4128522322"/>
    <s v="_4128522322"/>
    <s v="830025149__4128522322"/>
    <d v="2022-12-16T00:00:00"/>
    <n v="1026300"/>
    <n v="1026300"/>
    <s v="B)Factura sin saldo ERP/conciliar diferencia glosa aceptada"/>
    <x v="1"/>
    <s v="GLOSA ACEPTADA POR LA IPS"/>
    <m/>
    <m/>
    <m/>
    <s v="Diferente_Alfa"/>
    <n v="1026300"/>
    <n v="10263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026300"/>
    <n v="1026300"/>
    <m/>
    <n v="20232903"/>
  </r>
  <r>
    <n v="830025149"/>
    <s v="MEDTRONIC COLOMBIA S.A"/>
    <m/>
    <n v="4128522345"/>
    <s v="MDTC"/>
    <n v="4128522345"/>
    <s v="_4128522345"/>
    <s v="830025149__4128522345"/>
    <d v="2022-12-16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347"/>
    <s v="MDTC"/>
    <n v="4128522347"/>
    <s v="_4128522347"/>
    <s v="830025149__4128522347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49"/>
    <s v="MDTC"/>
    <n v="4128522349"/>
    <s v="_4128522349"/>
    <s v="830025149__4128522349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0"/>
    <s v="MDTC"/>
    <n v="4128522350"/>
    <s v="_4128522350"/>
    <s v="830025149__4128522350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4"/>
    <s v="MDTC"/>
    <n v="4128522354"/>
    <s v="_4128522354"/>
    <s v="830025149__4128522354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7"/>
    <s v="MDTC"/>
    <n v="4128522357"/>
    <s v="_4128522357"/>
    <s v="830025149__4128522357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58"/>
    <s v="MDTC"/>
    <n v="4128522358"/>
    <s v="_4128522358"/>
    <s v="830025149__4128522358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9"/>
    <s v="MDTC"/>
    <n v="4128522359"/>
    <s v="_4128522359"/>
    <s v="830025149__4128522359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60"/>
    <s v="MDTC"/>
    <n v="4128522360"/>
    <s v="_4128522360"/>
    <s v="830025149__4128522360"/>
    <d v="2022-12-16T00:00:00"/>
    <n v="3448276"/>
    <n v="3448276"/>
    <s v="B)Factura sin saldo ERP/conciliar diferencia glosa aceptada"/>
    <x v="1"/>
    <s v="GLOSA ACEPTADA POR LA IPS"/>
    <m/>
    <m/>
    <m/>
    <s v="Diferente_Alfa"/>
    <n v="3448276"/>
    <n v="3448276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3448276"/>
    <n v="3448276"/>
    <m/>
    <n v="20232903"/>
  </r>
  <r>
    <n v="830025149"/>
    <s v="MEDTRONIC COLOMBIA S.A"/>
    <m/>
    <n v="4128522367"/>
    <s v="MDTC"/>
    <n v="4128522367"/>
    <s v="_4128522367"/>
    <s v="830025149__4128522367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68"/>
    <s v="MDTC"/>
    <n v="4128522368"/>
    <s v="_4128522368"/>
    <s v="830025149__4128522368"/>
    <d v="2022-12-16T00:00:00"/>
    <n v="1026300"/>
    <n v="1026300"/>
    <s v="B)Factura sin saldo ERP/conciliar diferencia glosa aceptada"/>
    <x v="1"/>
    <s v="GLOSA ACEPTADA POR LA IPS"/>
    <m/>
    <m/>
    <m/>
    <s v="Diferente_Alfa"/>
    <n v="1026300"/>
    <n v="10263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026300"/>
    <n v="1026300"/>
    <m/>
    <n v="20232903"/>
  </r>
  <r>
    <n v="830025149"/>
    <s v="MEDTRONIC COLOMBIA S.A"/>
    <m/>
    <n v="4128522369"/>
    <s v="MDTC"/>
    <n v="4128522369"/>
    <s v="_4128522369"/>
    <s v="830025149__4128522369"/>
    <d v="2022-12-16T00:00:00"/>
    <n v="595600"/>
    <n v="595600"/>
    <s v="B)Factura sin saldo ERP/conciliar diferencia glosa aceptada"/>
    <x v="1"/>
    <s v="GLOSA ACEPTADA POR LA IPS"/>
    <m/>
    <m/>
    <m/>
    <s v="Diferente_Alfa"/>
    <n v="595600"/>
    <n v="5956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22370"/>
    <s v="MDTC"/>
    <n v="4128522370"/>
    <s v="_4128522370"/>
    <s v="830025149__4128522370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71"/>
    <s v="MDTC"/>
    <n v="4128522371"/>
    <s v="_4128522371"/>
    <s v="830025149__4128522371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72"/>
    <s v="MDTC"/>
    <n v="4128522372"/>
    <s v="_4128522372"/>
    <s v="830025149__4128522372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73"/>
    <s v="MDTC"/>
    <n v="4128522373"/>
    <s v="_4128522373"/>
    <s v="830025149__4128522373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75"/>
    <s v="MDTC"/>
    <n v="4128522375"/>
    <s v="_4128522375"/>
    <s v="830025149__4128522375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78"/>
    <s v="MDTC"/>
    <n v="4128522378"/>
    <s v="_4128522378"/>
    <s v="830025149__4128522378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79"/>
    <s v="MDTC"/>
    <n v="4128522379"/>
    <s v="_4128522379"/>
    <s v="830025149__4128522379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0"/>
    <s v="MDTC"/>
    <n v="4128522380"/>
    <s v="_4128522380"/>
    <s v="830025149__4128522380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2"/>
    <s v="MDTC"/>
    <n v="4128522382"/>
    <s v="_4128522382"/>
    <s v="830025149__4128522382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85"/>
    <s v="MDTC"/>
    <n v="4128522385"/>
    <s v="_4128522385"/>
    <s v="830025149__4128522385"/>
    <d v="2022-12-16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386"/>
    <s v="MDTC"/>
    <n v="4128522386"/>
    <s v="_4128522386"/>
    <s v="830025149__4128522386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87"/>
    <s v="MDTC"/>
    <n v="4128522387"/>
    <s v="_4128522387"/>
    <s v="830025149__4128522387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8"/>
    <s v="MDTC"/>
    <n v="4128522388"/>
    <s v="_4128522388"/>
    <s v="830025149__4128522388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9"/>
    <s v="MDTC"/>
    <n v="4128522389"/>
    <s v="_4128522389"/>
    <s v="830025149__4128522389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91"/>
    <s v="MDTC"/>
    <n v="4128522391"/>
    <s v="_4128522391"/>
    <s v="830025149__4128522391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93"/>
    <s v="MDTC"/>
    <n v="4128522393"/>
    <s v="_4128522393"/>
    <s v="830025149__4128522393"/>
    <d v="2022-12-16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94"/>
    <s v="MDTC"/>
    <n v="4128522394"/>
    <s v="_4128522394"/>
    <s v="830025149__4128522394"/>
    <d v="2022-12-16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395"/>
    <s v="MDTC"/>
    <n v="4128522395"/>
    <s v="_4128522395"/>
    <s v="830025149__4128522395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96"/>
    <s v="MDTC"/>
    <n v="4128522396"/>
    <s v="_4128522396"/>
    <s v="830025149__4128522396"/>
    <d v="2022-12-16T00:00:00"/>
    <n v="513150"/>
    <n v="513150"/>
    <s v="B)Factura sin saldo ERP/conciliar diferencia glosa aceptada"/>
    <x v="1"/>
    <s v="GLOSA ACEPTADA POR LA IPS"/>
    <m/>
    <m/>
    <m/>
    <s v="Diferente_Alfa"/>
    <n v="513150"/>
    <n v="51315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401"/>
    <s v="MDTC"/>
    <n v="4128522401"/>
    <s v="_4128522401"/>
    <s v="830025149__4128522401"/>
    <d v="2022-12-16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0"/>
    <s v="MDTC"/>
    <n v="4128522770"/>
    <s v="_4128522770"/>
    <s v="830025149__4128522770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2"/>
    <s v="MDTC"/>
    <n v="4128522772"/>
    <s v="_4128522772"/>
    <s v="830025149__4128522772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776"/>
    <s v="MDTC"/>
    <n v="4128522776"/>
    <s v="_4128522776"/>
    <s v="830025149__4128522776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8"/>
    <s v="MDTC"/>
    <n v="4128522778"/>
    <s v="_4128522778"/>
    <s v="830025149__4128522778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9"/>
    <s v="MDTC"/>
    <n v="4128522779"/>
    <s v="_4128522779"/>
    <s v="830025149__4128522779"/>
    <d v="2022-12-19T00:00:00"/>
    <n v="882650"/>
    <n v="882650"/>
    <s v="B)Factura sin saldo ERP/conciliar diferencia glosa aceptada"/>
    <x v="1"/>
    <s v="GLOSA ACEPTADA POR LA IPS"/>
    <m/>
    <m/>
    <m/>
    <s v="Diferente_Alfa"/>
    <n v="882650"/>
    <n v="8826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882650"/>
    <n v="882650"/>
    <m/>
    <n v="20232903"/>
  </r>
  <r>
    <n v="830025149"/>
    <s v="MEDTRONIC COLOMBIA S.A"/>
    <m/>
    <n v="4128522792"/>
    <s v="MDTC"/>
    <n v="4128522792"/>
    <s v="_4128522792"/>
    <s v="830025149__4128522792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795"/>
    <s v="MDTC"/>
    <n v="4128522795"/>
    <s v="_4128522795"/>
    <s v="830025149__4128522795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99"/>
    <s v="MDTC"/>
    <n v="4128522799"/>
    <s v="_4128522799"/>
    <s v="830025149__4128522799"/>
    <d v="2022-12-19T00:00:00"/>
    <n v="14510000"/>
    <n v="14510000"/>
    <s v="B)Factura sin saldo ERP/conciliar diferencia glosa aceptada"/>
    <x v="1"/>
    <s v="GLOSA ACEPTADA POR LA IPS"/>
    <m/>
    <m/>
    <m/>
    <s v="Diferente_Alfa"/>
    <n v="14510000"/>
    <n v="1451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2802"/>
    <s v="MDTC"/>
    <n v="4128522802"/>
    <s v="_4128522802"/>
    <s v="830025149__4128522802"/>
    <d v="2022-12-19T00:00:00"/>
    <n v="3448276"/>
    <n v="3448276"/>
    <s v="B)Factura sin saldo ERP/conciliar diferencia glosa aceptada"/>
    <x v="1"/>
    <s v="GLOSA ACEPTADA POR LA IPS"/>
    <m/>
    <m/>
    <m/>
    <s v="Diferente_Alfa"/>
    <n v="3448276"/>
    <n v="3448276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3448276"/>
    <n v="3448276"/>
    <m/>
    <n v="20232903"/>
  </r>
  <r>
    <n v="830025149"/>
    <s v="MEDTRONIC COLOMBIA S.A"/>
    <m/>
    <n v="4128522805"/>
    <s v="MDTC"/>
    <n v="4128522805"/>
    <s v="_4128522805"/>
    <s v="830025149__4128522805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06"/>
    <s v="MDTC"/>
    <n v="4128522806"/>
    <s v="_4128522806"/>
    <s v="830025149__4128522806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10"/>
    <s v="MDTC"/>
    <n v="4128522810"/>
    <s v="_4128522810"/>
    <s v="830025149__4128522810"/>
    <d v="2022-12-19T00:00:00"/>
    <n v="595600"/>
    <n v="595600"/>
    <s v="B)Factura sin saldo ERP/conciliar diferencia glosa aceptada"/>
    <x v="1"/>
    <s v="GLOSA ACEPTADA POR LA IPS"/>
    <m/>
    <m/>
    <m/>
    <s v="Diferente_Alfa"/>
    <n v="595600"/>
    <n v="5956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22818"/>
    <s v="MDTC"/>
    <n v="4128522818"/>
    <s v="_4128522818"/>
    <s v="830025149__4128522818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27"/>
    <s v="MDTC"/>
    <n v="4128522827"/>
    <s v="_4128522827"/>
    <s v="830025149__4128522827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29"/>
    <s v="MDTC"/>
    <n v="4128522829"/>
    <s v="_4128522829"/>
    <s v="830025149__4128522829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32"/>
    <s v="MDTC"/>
    <n v="4128522832"/>
    <s v="_4128522832"/>
    <s v="830025149__4128522832"/>
    <d v="2022-12-19T00:00:00"/>
    <n v="1026300"/>
    <n v="1026300"/>
    <s v="B)Factura sin saldo ERP/conciliar diferencia glosa aceptada"/>
    <x v="1"/>
    <s v="GLOSA ACEPTADA POR LA IPS"/>
    <m/>
    <m/>
    <m/>
    <s v="Diferente_Alfa"/>
    <n v="1026300"/>
    <n v="10263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026300"/>
    <n v="1026300"/>
    <m/>
    <n v="20232903"/>
  </r>
  <r>
    <n v="830025149"/>
    <s v="MEDTRONIC COLOMBIA S.A"/>
    <m/>
    <n v="4128522834"/>
    <s v="MDTC"/>
    <n v="4128522834"/>
    <s v="_4128522834"/>
    <s v="830025149__4128522834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40"/>
    <s v="MDTC"/>
    <n v="4128522840"/>
    <s v="_4128522840"/>
    <s v="830025149__4128522840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44"/>
    <s v="MDTC"/>
    <n v="4128522844"/>
    <s v="_4128522844"/>
    <s v="830025149__4128522844"/>
    <d v="2022-12-19T00:00:00"/>
    <n v="583165"/>
    <n v="583165"/>
    <s v="B)Factura sin saldo ERP/conciliar diferencia glosa aceptada"/>
    <x v="1"/>
    <s v="GLOSA ACEPTADA POR LA IPS"/>
    <m/>
    <m/>
    <m/>
    <s v="Diferente_Alfa"/>
    <n v="583165"/>
    <n v="583165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83165"/>
    <n v="583165"/>
    <m/>
    <n v="20232903"/>
  </r>
  <r>
    <n v="830025149"/>
    <s v="MEDTRONIC COLOMBIA S.A"/>
    <m/>
    <n v="4128522846"/>
    <s v="MDTC"/>
    <n v="4128522846"/>
    <s v="_4128522846"/>
    <s v="830025149__4128522846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48"/>
    <s v="MDTC"/>
    <n v="4128522848"/>
    <s v="_4128522848"/>
    <s v="830025149__4128522848"/>
    <d v="2022-12-19T00:00:00"/>
    <n v="3448276"/>
    <n v="3448276"/>
    <s v="B)Factura sin saldo ERP/conciliar diferencia glosa aceptada"/>
    <x v="1"/>
    <s v="GLOSA ACEPTADA POR LA IPS"/>
    <m/>
    <m/>
    <m/>
    <s v="Diferente_Alfa"/>
    <n v="3448276"/>
    <n v="3448276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3448276"/>
    <n v="3448276"/>
    <m/>
    <n v="20232903"/>
  </r>
  <r>
    <n v="830025149"/>
    <s v="MEDTRONIC COLOMBIA S.A"/>
    <m/>
    <n v="4128522849"/>
    <s v="MDTC"/>
    <n v="4128522849"/>
    <s v="_4128522849"/>
    <s v="830025149__4128522849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50"/>
    <s v="MDTC"/>
    <n v="4128522850"/>
    <s v="_4128522850"/>
    <s v="830025149__4128522850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51"/>
    <s v="MDTC"/>
    <n v="4128522851"/>
    <s v="_4128522851"/>
    <s v="830025149__4128522851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53"/>
    <s v="MDTC"/>
    <n v="4128522853"/>
    <s v="_4128522853"/>
    <s v="830025149__4128522853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57"/>
    <s v="MDTC"/>
    <n v="4128522857"/>
    <s v="_4128522857"/>
    <s v="830025149__4128522857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63"/>
    <s v="MDTC"/>
    <n v="4128522863"/>
    <s v="_4128522863"/>
    <s v="830025149__4128522863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67"/>
    <s v="MDTC"/>
    <n v="4128522867"/>
    <s v="_4128522867"/>
    <s v="830025149__4128522867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69"/>
    <s v="MDTC"/>
    <n v="4128522869"/>
    <s v="_4128522869"/>
    <s v="830025149__4128522869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70"/>
    <s v="MDTC"/>
    <n v="4128522870"/>
    <s v="_4128522870"/>
    <s v="830025149__4128522870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75"/>
    <s v="MDTC"/>
    <n v="4128522875"/>
    <s v="_4128522875"/>
    <s v="830025149__4128522875"/>
    <d v="2022-12-19T00:00:00"/>
    <n v="352500"/>
    <n v="352500"/>
    <s v="B)Factura sin saldo ERP/conciliar diferencia glosa aceptada"/>
    <x v="1"/>
    <s v="GLOSA ACEPTADA POR LA IPS"/>
    <m/>
    <m/>
    <m/>
    <s v="Diferente_Alfa"/>
    <n v="352500"/>
    <n v="3525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352500"/>
    <n v="352500"/>
    <m/>
    <n v="20232903"/>
  </r>
  <r>
    <n v="830025149"/>
    <s v="MEDTRONIC COLOMBIA S.A"/>
    <m/>
    <n v="4128522889"/>
    <s v="MDTC"/>
    <n v="4128522889"/>
    <s v="_4128522889"/>
    <s v="830025149__4128522889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91"/>
    <s v="MDTC"/>
    <n v="4128522891"/>
    <s v="_4128522891"/>
    <s v="830025149__4128522891"/>
    <d v="2022-12-19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92"/>
    <s v="MDTC"/>
    <n v="4128522892"/>
    <s v="_4128522892"/>
    <s v="830025149__4128522892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94"/>
    <s v="MDTC"/>
    <n v="4128522894"/>
    <s v="_4128522894"/>
    <s v="830025149__4128522894"/>
    <d v="2022-12-19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49"/>
    <s v="MDTC"/>
    <n v="4128523249"/>
    <s v="_4128523249"/>
    <s v="830025149__4128523249"/>
    <d v="2022-12-2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0"/>
    <s v="MDTC"/>
    <n v="4128523250"/>
    <s v="_4128523250"/>
    <s v="830025149__4128523250"/>
    <d v="2022-12-2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1"/>
    <s v="MDTC"/>
    <n v="4128523251"/>
    <s v="_4128523251"/>
    <s v="830025149__4128523251"/>
    <d v="2022-12-2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3"/>
    <s v="MDTC"/>
    <n v="4128523253"/>
    <s v="_4128523253"/>
    <s v="830025149__4128523253"/>
    <d v="2022-12-2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55"/>
    <s v="MDTC"/>
    <n v="4128523255"/>
    <s v="_4128523255"/>
    <s v="830025149__4128523255"/>
    <d v="2022-12-20T00:00:00"/>
    <n v="2330150"/>
    <n v="2330150"/>
    <s v="B)Factura sin saldo ERP/conciliar diferencia glosa aceptada"/>
    <x v="1"/>
    <s v="GLOSA ACEPTADA POR LA IPS"/>
    <m/>
    <m/>
    <m/>
    <s v="Diferente_Alfa"/>
    <n v="2330150"/>
    <n v="233015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2330150"/>
    <n v="2330150"/>
    <m/>
    <n v="20232903"/>
  </r>
  <r>
    <n v="830025149"/>
    <s v="MEDTRONIC COLOMBIA S.A"/>
    <m/>
    <n v="4128523256"/>
    <s v="MDTC"/>
    <n v="4128523256"/>
    <s v="_4128523256"/>
    <s v="830025149__4128523256"/>
    <d v="2022-12-2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7"/>
    <s v="MDTC"/>
    <n v="4128523257"/>
    <s v="_4128523257"/>
    <s v="830025149__4128523257"/>
    <d v="2022-12-2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59"/>
    <s v="MDTC"/>
    <n v="4128523259"/>
    <s v="_4128523259"/>
    <s v="830025149__4128523259"/>
    <d v="2022-12-2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61"/>
    <s v="MDTC"/>
    <n v="4128523261"/>
    <s v="_4128523261"/>
    <s v="830025149__4128523261"/>
    <d v="2022-12-2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62"/>
    <s v="MDTC"/>
    <n v="4128523262"/>
    <s v="_4128523262"/>
    <s v="830025149__4128523262"/>
    <d v="2022-12-2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590"/>
    <s v="MDTC"/>
    <n v="4128523590"/>
    <s v="_4128523590"/>
    <s v="830025149__4128523590"/>
    <d v="2022-12-20T00:00:00"/>
    <n v="14510000"/>
    <n v="14510000"/>
    <s v="B)Factura sin saldo ERP/conciliar diferencia glosa aceptada"/>
    <x v="1"/>
    <s v="GLOSA ACEPTADA POR LA IPS"/>
    <m/>
    <m/>
    <m/>
    <s v="Diferente_Alfa"/>
    <n v="14510000"/>
    <n v="1451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3592"/>
    <s v="MDTC"/>
    <n v="4128523592"/>
    <s v="_4128523592"/>
    <s v="830025149__4128523592"/>
    <d v="2022-12-2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596"/>
    <s v="MDTC"/>
    <n v="4128523596"/>
    <s v="_4128523596"/>
    <s v="830025149__4128523596"/>
    <d v="2022-12-20T00:00:00"/>
    <n v="14510000"/>
    <n v="14510000"/>
    <s v="B)Factura sin saldo ERP/conciliar diferencia glosa aceptada"/>
    <x v="1"/>
    <s v="GLOSA ACEPTADA POR LA IPS"/>
    <m/>
    <m/>
    <m/>
    <s v="Diferente_Alfa"/>
    <n v="14510000"/>
    <n v="1451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3599"/>
    <s v="MDTC"/>
    <n v="4128523599"/>
    <s v="_4128523599"/>
    <s v="830025149__4128523599"/>
    <d v="2022-12-20T00:00:00"/>
    <n v="595600"/>
    <n v="595600"/>
    <s v="B)Factura sin saldo ERP/conciliar diferencia glosa aceptada"/>
    <x v="1"/>
    <s v="GLOSA ACEPTADA POR LA IPS"/>
    <m/>
    <m/>
    <m/>
    <s v="Diferente_Alfa"/>
    <n v="595600"/>
    <n v="5956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23600"/>
    <s v="MDTC"/>
    <n v="4128523600"/>
    <s v="_4128523600"/>
    <s v="830025149__4128523600"/>
    <d v="2022-12-20T00:00:00"/>
    <n v="1381600"/>
    <n v="1381600"/>
    <s v="B)Factura sin saldo ERP/conciliar diferencia glosa aceptada"/>
    <x v="1"/>
    <s v="GLOSA ACEPTADA POR LA IPS"/>
    <m/>
    <m/>
    <m/>
    <s v="Diferente_Alfa"/>
    <n v="1381600"/>
    <n v="13816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381600"/>
    <n v="1381600"/>
    <m/>
    <n v="20232903"/>
  </r>
  <r>
    <n v="830025149"/>
    <s v="MEDTRONIC COLOMBIA S.A"/>
    <m/>
    <n v="4128523604"/>
    <s v="MDTC"/>
    <n v="4128523604"/>
    <s v="_4128523604"/>
    <s v="830025149__4128523604"/>
    <d v="2022-12-20T00:00:00"/>
    <n v="3600000"/>
    <n v="3600000"/>
    <s v="B)Factura sin saldo ERP/conciliar diferencia glosa aceptada"/>
    <x v="1"/>
    <s v="GLOSA ACEPTADA POR LA IPS"/>
    <m/>
    <m/>
    <m/>
    <s v="Diferente_Alfa"/>
    <n v="3600000"/>
    <n v="36000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3600000"/>
    <n v="3600000"/>
    <m/>
    <n v="20232903"/>
  </r>
  <r>
    <n v="830025149"/>
    <s v="MEDTRONIC COLOMBIA S.A"/>
    <m/>
    <n v="4128523607"/>
    <s v="MDTC"/>
    <n v="4128523607"/>
    <s v="_4128523607"/>
    <s v="830025149__4128523607"/>
    <d v="2022-12-20T00:00:00"/>
    <n v="4103448"/>
    <n v="4103448"/>
    <s v="B)Factura sin saldo ERP/conciliar diferencia glosa aceptada"/>
    <x v="1"/>
    <s v="GLOSA ACEPTADA POR LA IPS"/>
    <m/>
    <m/>
    <m/>
    <s v="Diferente_Alfa"/>
    <n v="4103448"/>
    <n v="4103448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4103448"/>
    <n v="4103448"/>
    <m/>
    <n v="20232903"/>
  </r>
  <r>
    <n v="830025149"/>
    <s v="MEDTRONIC COLOMBIA S.A"/>
    <m/>
    <n v="4128523609"/>
    <s v="MDTC"/>
    <n v="4128523609"/>
    <s v="_4128523609"/>
    <s v="830025149__4128523609"/>
    <d v="2022-12-20T00:00:00"/>
    <n v="160650"/>
    <n v="160650"/>
    <s v="B)Factura sin saldo ERP/conciliar diferencia glosa aceptada"/>
    <x v="1"/>
    <s v="GLOSA ACEPTADA POR LA IPS"/>
    <m/>
    <m/>
    <m/>
    <s v="Diferente_Alfa"/>
    <n v="160650"/>
    <n v="16065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60650"/>
    <n v="160650"/>
    <m/>
    <n v="20232903"/>
  </r>
  <r>
    <n v="830025149"/>
    <s v="MEDTRONIC COLOMBIA S.A"/>
    <m/>
    <n v="4128523611"/>
    <s v="MDTC"/>
    <n v="4128523611"/>
    <s v="_4128523611"/>
    <s v="830025149__4128523611"/>
    <d v="2022-12-20T00:00:00"/>
    <n v="352500"/>
    <n v="352500"/>
    <s v="B)Factura sin saldo ERP/conciliar diferencia glosa aceptada"/>
    <x v="1"/>
    <s v="GLOSA ACEPTADA POR LA IPS"/>
    <m/>
    <m/>
    <m/>
    <s v="Diferente_Alfa"/>
    <n v="352500"/>
    <n v="352500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352500"/>
    <n v="352500"/>
    <m/>
    <n v="20232903"/>
  </r>
  <r>
    <n v="830025149"/>
    <s v="MEDTRONIC COLOMBIA S.A"/>
    <m/>
    <n v="4128523613"/>
    <s v="MDTC"/>
    <n v="4128523613"/>
    <s v="_4128523613"/>
    <s v="830025149__4128523613"/>
    <d v="2022-12-20T00:00:00"/>
    <n v="19192048"/>
    <n v="19192048"/>
    <s v="B)Factura sin saldo ERP/conciliar diferencia glosa aceptada"/>
    <x v="1"/>
    <s v="GLOSA ACEPTADA POR LA IPS"/>
    <m/>
    <m/>
    <m/>
    <s v="Diferente_Alfa"/>
    <n v="19192048"/>
    <n v="19192048"/>
    <n v="0"/>
    <n v="0"/>
    <n v="0"/>
    <n v="0"/>
    <n v="0"/>
    <m/>
    <m/>
    <m/>
    <m/>
    <n v="0"/>
    <m/>
    <d v="2023-03-20T00:00:00"/>
    <m/>
    <n v="2"/>
    <m/>
    <s v="SI"/>
    <n v="1"/>
    <n v="20230228"/>
    <n v="20230222"/>
    <n v="19192048"/>
    <n v="19192048"/>
    <m/>
    <n v="20232903"/>
  </r>
  <r>
    <n v="830025149"/>
    <s v="MEDTRONIC COLOMBIA S.A"/>
    <m/>
    <n v="4128524004"/>
    <s v="MDTC"/>
    <n v="4128524004"/>
    <s v="_4128524004"/>
    <s v="830025149__4128524004"/>
    <d v="2022-12-21T00:00:00"/>
    <n v="2330150"/>
    <n v="2330150"/>
    <s v="B)Factura sin saldo ERP/conciliar diferencia glosa aceptada"/>
    <x v="1"/>
    <s v="GLOSA ACEPTADA POR LA IPS"/>
    <m/>
    <m/>
    <m/>
    <s v="Diferente_Alfa"/>
    <n v="2330150"/>
    <n v="2330150"/>
    <n v="0"/>
    <n v="0"/>
    <n v="0"/>
    <n v="0"/>
    <n v="0"/>
    <m/>
    <m/>
    <m/>
    <m/>
    <n v="0"/>
    <m/>
    <d v="2023-03-21T00:00:00"/>
    <m/>
    <n v="2"/>
    <m/>
    <s v="SI"/>
    <n v="1"/>
    <n v="20230228"/>
    <n v="20230222"/>
    <n v="2330150"/>
    <n v="2330150"/>
    <m/>
    <n v="20232903"/>
  </r>
  <r>
    <n v="830025149"/>
    <s v="MEDTRONIC COLOMBIA S.A"/>
    <m/>
    <n v="4128526870"/>
    <s v="MDTC"/>
    <n v="4128526870"/>
    <s v="_4128526870"/>
    <s v="830025149__4128526870"/>
    <d v="2022-12-3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6873"/>
    <s v="MDTC"/>
    <n v="4128526873"/>
    <s v="_4128526873"/>
    <s v="830025149__4128526873"/>
    <d v="2022-12-30T00:00:00"/>
    <n v="1800000"/>
    <n v="1800000"/>
    <s v="B)Factura sin saldo ERP/conciliar diferencia glosa aceptada"/>
    <x v="1"/>
    <s v="GLOSA ACEPTADA POR LA IPS"/>
    <m/>
    <m/>
    <m/>
    <s v="Diferente_Alfa"/>
    <n v="1800000"/>
    <n v="180000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6875"/>
    <s v="MDTC"/>
    <n v="4128526875"/>
    <s v="_4128526875"/>
    <s v="830025149__4128526875"/>
    <d v="2022-12-3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6876"/>
    <s v="MDTC"/>
    <n v="4128526876"/>
    <s v="_4128526876"/>
    <s v="830025149__4128526876"/>
    <d v="2022-12-30T00:00:00"/>
    <n v="530150"/>
    <n v="530150"/>
    <s v="B)Factura sin saldo ERP/conciliar diferencia glosa aceptada"/>
    <x v="1"/>
    <s v="GLOSA ACEPTADA POR LA IPS"/>
    <m/>
    <m/>
    <m/>
    <s v="Diferente_Alfa"/>
    <n v="530150"/>
    <n v="530150"/>
    <n v="0"/>
    <n v="0"/>
    <n v="0"/>
    <n v="0"/>
    <n v="0"/>
    <m/>
    <m/>
    <m/>
    <m/>
    <n v="0"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063146"/>
    <s v="CSFE"/>
    <n v="4128063146"/>
    <s v="_4128063146"/>
    <s v="830025149__4128063146"/>
    <d v="2020-01-09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08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3784"/>
    <s v="CSFE"/>
    <n v="4128063784"/>
    <s v="_4128063784"/>
    <s v="830025149__4128063784"/>
    <d v="2020-01-1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1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4593"/>
    <s v="CSFE"/>
    <n v="4128064593"/>
    <s v="_4128064593"/>
    <s v="830025149__4128064593"/>
    <d v="2020-01-15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14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5341"/>
    <s v="CSFE"/>
    <n v="4128065341"/>
    <s v="_4128065341"/>
    <s v="830025149__4128065341"/>
    <d v="2020-01-17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16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5865"/>
    <s v="CSFE"/>
    <n v="4128065865"/>
    <s v="_4128065865"/>
    <s v="830025149__4128065865"/>
    <d v="2020-01-20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19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6223"/>
    <s v="CSFE"/>
    <n v="4128066223"/>
    <s v="_4128066223"/>
    <s v="830025149__4128066223"/>
    <d v="2020-01-2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2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6224"/>
    <s v="CSFE"/>
    <n v="4128066224"/>
    <s v="_4128066224"/>
    <s v="830025149__4128066224"/>
    <d v="2020-01-2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2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6932"/>
    <s v="CSFE"/>
    <n v="4128066932"/>
    <s v="_4128066932"/>
    <s v="830025149__4128066932"/>
    <d v="2020-01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2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6934"/>
    <s v="CSFE"/>
    <n v="4128066934"/>
    <s v="_4128066934"/>
    <s v="830025149__4128066934"/>
    <d v="2020-01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2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7318"/>
    <s v="CSFE"/>
    <n v="4128067318"/>
    <s v="_4128067318"/>
    <s v="830025149__4128067318"/>
    <d v="2020-01-24T00:00:00"/>
    <n v="530150"/>
    <n v="530150"/>
    <s v="B)Factura sin saldo ERP/conciliar diferencia glosa aceptada"/>
    <x v="0"/>
    <s v="FACTURA EN PROGRAMACION DE PAGO"/>
    <m/>
    <m/>
    <m/>
    <s v="Diferente_Alfa"/>
    <n v="530150"/>
    <n v="0"/>
    <n v="0"/>
    <n v="530150"/>
    <n v="0"/>
    <n v="0"/>
    <n v="0"/>
    <m/>
    <m/>
    <m/>
    <m/>
    <n v="0"/>
    <m/>
    <d v="2020-04-23T00:00:00"/>
    <m/>
    <n v="2"/>
    <m/>
    <s v="SI"/>
    <n v="2"/>
    <n v="20220630"/>
    <n v="20220628"/>
    <n v="530150"/>
    <n v="530150"/>
    <m/>
    <n v="20232903"/>
  </r>
  <r>
    <n v="830025149"/>
    <s v="MEDTRONIC COLOMBIA S.A"/>
    <m/>
    <n v="4128067319"/>
    <s v="CSFE"/>
    <n v="4128067319"/>
    <s v="_4128067319"/>
    <s v="830025149__4128067319"/>
    <d v="2020-01-24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0-04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7633"/>
    <s v="CSFE"/>
    <n v="4128067633"/>
    <s v="_4128067633"/>
    <s v="830025149__4128067633"/>
    <d v="2020-01-24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67634"/>
    <s v="CSFE"/>
    <n v="4128067634"/>
    <s v="_4128067634"/>
    <s v="830025149__4128067634"/>
    <d v="2020-01-24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4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1102"/>
    <s v="CSFE"/>
    <n v="4128071102"/>
    <s v="_4128071102"/>
    <s v="830025149__4128071102"/>
    <d v="2020-02-1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1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1105"/>
    <s v="CSFE"/>
    <n v="4128071105"/>
    <s v="_4128071105"/>
    <s v="830025149__4128071105"/>
    <d v="2020-02-1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1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3435"/>
    <s v="CSFE"/>
    <n v="4128073435"/>
    <s v="_4128073435"/>
    <s v="830025149__4128073435"/>
    <d v="2020-02-18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18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3938"/>
    <s v="CSFE"/>
    <n v="4128073938"/>
    <s v="_4128073938"/>
    <s v="830025149__4128073938"/>
    <d v="2020-02-19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19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4349"/>
    <s v="CSFE"/>
    <n v="4128074349"/>
    <s v="_4128074349"/>
    <s v="830025149__4128074349"/>
    <d v="2020-02-20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2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4350"/>
    <s v="CSFE"/>
    <n v="4128074350"/>
    <s v="_4128074350"/>
    <s v="830025149__4128074350"/>
    <d v="2020-02-20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2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074877"/>
    <s v="CSFE"/>
    <n v="4128074877"/>
    <s v="_4128074877"/>
    <s v="830025149__4128074877"/>
    <d v="2020-02-2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5-2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32349"/>
    <s v="MCOL"/>
    <n v="4128132349"/>
    <s v="_4128132349"/>
    <s v="830025149__4128132349"/>
    <d v="2019-06-12T00:00:00"/>
    <n v="2214018"/>
    <n v="2214018"/>
    <s v="B)Factura sin saldo ERP/conciliar diferencia glosa aceptada"/>
    <x v="2"/>
    <s v="FACTURACION EN PROCESO INTERNO"/>
    <m/>
    <m/>
    <m/>
    <s v="Diferente_Alfa"/>
    <n v="2214018"/>
    <n v="0"/>
    <n v="0"/>
    <n v="2214018"/>
    <n v="0"/>
    <n v="0"/>
    <n v="0"/>
    <m/>
    <m/>
    <m/>
    <n v="999999999999999"/>
    <n v="0"/>
    <m/>
    <d v="2019-09-10T00:00:00"/>
    <m/>
    <n v="2"/>
    <m/>
    <s v="SI"/>
    <n v="2"/>
    <n v="20220630"/>
    <n v="20220628"/>
    <n v="2214018"/>
    <n v="2214018"/>
    <m/>
    <n v="20232903"/>
  </r>
  <r>
    <n v="830025149"/>
    <s v="MEDTRONIC COLOMBIA S.A"/>
    <m/>
    <n v="4128138525"/>
    <s v="MCOL"/>
    <n v="4128138525"/>
    <s v="_4128138525"/>
    <s v="830025149__4128138525"/>
    <d v="2019-07-1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19-10-09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5729"/>
    <s v="MCOL"/>
    <n v="4128155729"/>
    <s v="_4128155729"/>
    <s v="830025149__4128155729"/>
    <d v="2019-09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n v="192296054422219"/>
    <n v="0"/>
    <m/>
    <d v="2019-12-2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5731"/>
    <s v="MCOL"/>
    <n v="4128155731"/>
    <s v="_4128155731"/>
    <s v="830025149__4128155731"/>
    <d v="2019-09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n v="192546090338238"/>
    <n v="0"/>
    <m/>
    <d v="2019-12-2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6356"/>
    <s v="MCOL"/>
    <n v="4128156356"/>
    <s v="_4128156356"/>
    <s v="830025149__4128156356"/>
    <d v="2019-09-24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n v="192566029631904"/>
    <n v="0"/>
    <m/>
    <d v="2019-12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6360"/>
    <s v="MCOL"/>
    <n v="4128156360"/>
    <s v="_4128156360"/>
    <s v="830025149__4128156360"/>
    <d v="2019-09-24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n v="192596137305376"/>
    <n v="0"/>
    <m/>
    <d v="2019-12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9714"/>
    <s v="MCOL"/>
    <n v="4128159714"/>
    <s v="_4128159714"/>
    <s v="830025149__4128159714"/>
    <d v="2019-10-09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07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9716"/>
    <s v="MCOL"/>
    <n v="4128159716"/>
    <s v="_4128159716"/>
    <s v="830025149__4128159716"/>
    <d v="2019-10-09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07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59717"/>
    <s v="MCOL"/>
    <n v="4128159717"/>
    <s v="_4128159717"/>
    <s v="830025149__4128159717"/>
    <d v="2019-10-09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07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0799"/>
    <s v="MCOL"/>
    <n v="4128160799"/>
    <s v="_4128160799"/>
    <s v="830025149__4128160799"/>
    <d v="2019-10-15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1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1342"/>
    <s v="MCOL"/>
    <n v="4128161342"/>
    <s v="_4128161342"/>
    <s v="830025149__4128161342"/>
    <d v="2019-10-16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14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1720"/>
    <s v="MCOL"/>
    <n v="4128161720"/>
    <s v="_4128161720"/>
    <s v="830025149__4128161720"/>
    <d v="2019-10-17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15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1721"/>
    <s v="MCOL"/>
    <n v="4128161721"/>
    <s v="_4128161721"/>
    <s v="830025149__4128161721"/>
    <d v="2019-10-17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15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1723"/>
    <s v="MCOL"/>
    <n v="4128161723"/>
    <s v="_4128161723"/>
    <s v="830025149__4128161723"/>
    <d v="2019-10-17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15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2169"/>
    <s v="MCOL"/>
    <n v="4128162169"/>
    <s v="_4128162169"/>
    <s v="830025149__4128162169"/>
    <d v="2019-10-18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16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2986"/>
    <s v="MCOL"/>
    <n v="4128162986"/>
    <s v="_4128162986"/>
    <s v="830025149__4128162986"/>
    <d v="2019-10-22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2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2989"/>
    <s v="MCOL"/>
    <n v="4128162989"/>
    <s v="_4128162989"/>
    <s v="830025149__4128162989"/>
    <d v="2019-10-22T00:00:00"/>
    <n v="1980000"/>
    <n v="1980000"/>
    <s v="B)Factura sin saldo ERP/conciliar diferencia glosa aceptada"/>
    <x v="2"/>
    <s v="FACTURACION EN PROCESO INTERNO"/>
    <m/>
    <m/>
    <m/>
    <s v="Diferente_Alfa"/>
    <n v="1980000"/>
    <n v="0"/>
    <n v="0"/>
    <n v="1980000"/>
    <n v="0"/>
    <n v="0"/>
    <n v="0"/>
    <m/>
    <m/>
    <m/>
    <m/>
    <n v="0"/>
    <m/>
    <d v="2020-01-20T00:00:00"/>
    <m/>
    <n v="2"/>
    <m/>
    <s v="SI"/>
    <n v="2"/>
    <n v="20220630"/>
    <n v="20220628"/>
    <n v="1980000"/>
    <n v="1980000"/>
    <m/>
    <n v="20232903"/>
  </r>
  <r>
    <n v="830025149"/>
    <s v="MEDTRONIC COLOMBIA S.A"/>
    <m/>
    <n v="4128163455"/>
    <s v="MCOL"/>
    <n v="4128163455"/>
    <s v="_4128163455"/>
    <s v="830025149__4128163455"/>
    <d v="2019-10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2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3572"/>
    <s v="MCOL"/>
    <n v="4128163572"/>
    <s v="_4128163572"/>
    <s v="830025149__4128163572"/>
    <d v="2019-10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2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3573"/>
    <s v="MCOL"/>
    <n v="4128163573"/>
    <s v="_4128163573"/>
    <s v="830025149__4128163573"/>
    <d v="2019-10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2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3574"/>
    <s v="MCOL"/>
    <n v="4128163574"/>
    <s v="_4128163574"/>
    <s v="830025149__4128163574"/>
    <d v="2019-10-2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2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6077"/>
    <s v="MCOL"/>
    <n v="4128166077"/>
    <s v="_4128166077"/>
    <s v="830025149__4128166077"/>
    <d v="2019-11-0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3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6079"/>
    <s v="MCOL"/>
    <n v="4128166079"/>
    <s v="_4128166079"/>
    <s v="830025149__4128166079"/>
    <d v="2019-11-0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1-3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7097"/>
    <s v="MCOL"/>
    <n v="4128167097"/>
    <s v="_4128167097"/>
    <s v="830025149__4128167097"/>
    <d v="2019-11-08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2-06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67099"/>
    <s v="MCOL"/>
    <n v="4128167099"/>
    <s v="_4128167099"/>
    <s v="830025149__4128167099"/>
    <d v="2019-11-08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2-06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70457"/>
    <s v="MCOL"/>
    <n v="4128170457"/>
    <s v="_4128170457"/>
    <s v="830025149__4128170457"/>
    <d v="2019-11-20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2-18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70468"/>
    <s v="MCOL"/>
    <n v="4128170468"/>
    <s v="_4128170468"/>
    <s v="830025149__4128170468"/>
    <d v="2019-11-20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2-18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70469"/>
    <s v="MCOL"/>
    <n v="4128170469"/>
    <s v="_4128170469"/>
    <s v="830025149__4128170469"/>
    <d v="2019-11-20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2-18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72861"/>
    <s v="MCOL"/>
    <n v="4128172861"/>
    <s v="_4128172861"/>
    <s v="830025149__4128172861"/>
    <d v="2020-03-17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6-15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78511"/>
    <s v="MCOL"/>
    <n v="4128178511"/>
    <s v="_4128178511"/>
    <s v="830025149__4128178511"/>
    <d v="2020-04-13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7-1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78879"/>
    <s v="MCOL"/>
    <n v="4128178879"/>
    <s v="_4128178879"/>
    <s v="830025149__4128178879"/>
    <d v="2020-04-13T00:00:00"/>
    <n v="1026300"/>
    <n v="1026300"/>
    <s v="B)Factura sin saldo ERP/conciliar diferencia glosa aceptada"/>
    <x v="0"/>
    <s v="FACTURA EN PROGRAMACION DE PAGO"/>
    <m/>
    <m/>
    <m/>
    <s v="Diferente_Alfa"/>
    <n v="1026300"/>
    <n v="0"/>
    <n v="0"/>
    <n v="1026300"/>
    <n v="0"/>
    <n v="0"/>
    <n v="0"/>
    <m/>
    <m/>
    <m/>
    <m/>
    <n v="0"/>
    <m/>
    <d v="2020-07-12T00:00:00"/>
    <m/>
    <n v="2"/>
    <m/>
    <s v="SI"/>
    <n v="2"/>
    <n v="20220630"/>
    <n v="20220628"/>
    <n v="1026300"/>
    <n v="1026300"/>
    <m/>
    <n v="20232903"/>
  </r>
  <r>
    <n v="830025149"/>
    <s v="MEDTRONIC COLOMBIA S.A"/>
    <m/>
    <n v="4128183583"/>
    <s v="MCOL"/>
    <n v="4128183583"/>
    <s v="_4128183583"/>
    <s v="830025149__4128183583"/>
    <d v="2020-05-04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8-0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84705"/>
    <s v="MCOL"/>
    <n v="4128184705"/>
    <s v="_4128184705"/>
    <s v="830025149__4128184705"/>
    <d v="2020-05-07T00:00:00"/>
    <n v="3448276"/>
    <n v="3448276"/>
    <s v="B)Factura sin saldo ERP/conciliar diferencia glosa aceptada"/>
    <x v="2"/>
    <s v="FACTURACION EN PROCESO INTERNO"/>
    <m/>
    <m/>
    <m/>
    <s v="Diferente_Alfa"/>
    <n v="3448276"/>
    <n v="0"/>
    <n v="0"/>
    <n v="3448276"/>
    <n v="0"/>
    <n v="0"/>
    <n v="0"/>
    <m/>
    <m/>
    <m/>
    <m/>
    <n v="0"/>
    <m/>
    <d v="2020-08-05T00:00:00"/>
    <m/>
    <n v="2"/>
    <m/>
    <s v="SI"/>
    <n v="2"/>
    <n v="20220630"/>
    <n v="20220628"/>
    <n v="3448276"/>
    <n v="3448276"/>
    <m/>
    <n v="20232903"/>
  </r>
  <r>
    <n v="830025149"/>
    <s v="MEDTRONIC COLOMBIA S.A"/>
    <m/>
    <n v="4128184706"/>
    <s v="MCOL"/>
    <n v="4128184706"/>
    <s v="_4128184706"/>
    <s v="830025149__4128184706"/>
    <d v="2020-05-07T00:00:00"/>
    <n v="530150"/>
    <n v="530150"/>
    <s v="B)Factura sin saldo ERP/conciliar diferencia glosa aceptada"/>
    <x v="0"/>
    <s v="FACTURA EN PROGRAMACION DE PAGO"/>
    <m/>
    <m/>
    <m/>
    <s v="Diferente_Alfa"/>
    <n v="530150"/>
    <n v="0"/>
    <n v="0"/>
    <n v="530150"/>
    <n v="0"/>
    <n v="0"/>
    <n v="0"/>
    <m/>
    <m/>
    <m/>
    <m/>
    <n v="0"/>
    <m/>
    <d v="2020-08-05T00:00:00"/>
    <m/>
    <n v="2"/>
    <m/>
    <s v="SI"/>
    <n v="2"/>
    <n v="20220630"/>
    <n v="20220628"/>
    <n v="530150"/>
    <n v="530150"/>
    <m/>
    <n v="20232903"/>
  </r>
  <r>
    <n v="830025149"/>
    <s v="MEDTRONIC COLOMBIA S.A"/>
    <m/>
    <n v="4128184707"/>
    <s v="MCOL"/>
    <n v="4128184707"/>
    <s v="_4128184707"/>
    <s v="830025149__4128184707"/>
    <d v="2020-05-07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8-05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86006"/>
    <s v="MCOL"/>
    <n v="4128186006"/>
    <s v="_4128186006"/>
    <s v="830025149__4128186006"/>
    <d v="2020-05-14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8-1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86890"/>
    <s v="MCOL"/>
    <n v="4128186890"/>
    <s v="_4128186890"/>
    <s v="830025149__4128186890"/>
    <d v="2020-05-18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0-08-16T00:00:00"/>
    <m/>
    <n v="2"/>
    <m/>
    <s v="SI"/>
    <n v="3"/>
    <n v="20220630"/>
    <n v="20220628"/>
    <n v="1800000"/>
    <n v="1800000"/>
    <m/>
    <n v="20232903"/>
  </r>
  <r>
    <n v="830025149"/>
    <s v="MEDTRONIC COLOMBIA S.A"/>
    <m/>
    <n v="4128187605"/>
    <s v="MCOL"/>
    <n v="4128187605"/>
    <s v="_4128187605"/>
    <s v="830025149__4128187605"/>
    <d v="2020-05-20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0-08-18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187613"/>
    <s v="MCOL"/>
    <n v="4128187613"/>
    <s v="_4128187613"/>
    <s v="830025149__4128187613"/>
    <d v="2020-05-20T00:00:00"/>
    <n v="14510000"/>
    <n v="14510000"/>
    <s v="B)Factura sin saldo ERP/conciliar diferencia glosa aceptada"/>
    <x v="2"/>
    <s v="FACTURACION EN PROCESO INTERNO"/>
    <m/>
    <m/>
    <m/>
    <s v="Diferente_Alfa"/>
    <n v="14510000"/>
    <n v="0"/>
    <n v="0"/>
    <n v="14510000"/>
    <n v="0"/>
    <n v="0"/>
    <n v="0"/>
    <m/>
    <m/>
    <m/>
    <m/>
    <n v="0"/>
    <m/>
    <d v="2020-08-18T00:00:00"/>
    <m/>
    <n v="2"/>
    <m/>
    <s v="SI"/>
    <n v="2"/>
    <n v="20220630"/>
    <n v="20220628"/>
    <n v="14510000"/>
    <n v="14510000"/>
    <m/>
    <n v="20232903"/>
  </r>
  <r>
    <n v="830025149"/>
    <s v="MEDTRONIC COLOMBIA S.A"/>
    <m/>
    <n v="4128189375"/>
    <s v="MCOL"/>
    <n v="4128189375"/>
    <s v="_4128189375"/>
    <s v="830025149__4128189375"/>
    <d v="2020-05-28T00:00:00"/>
    <n v="14510000"/>
    <n v="14510000"/>
    <s v="B)Factura sin saldo ERP/conciliar diferencia glosa aceptada"/>
    <x v="2"/>
    <s v="FACTURACION EN PROCESO INTERNO"/>
    <m/>
    <m/>
    <m/>
    <s v="Diferente_Alfa"/>
    <n v="14510000"/>
    <n v="0"/>
    <n v="0"/>
    <n v="14510000"/>
    <n v="0"/>
    <n v="0"/>
    <n v="0"/>
    <m/>
    <m/>
    <m/>
    <m/>
    <n v="0"/>
    <m/>
    <d v="2020-08-26T00:00:00"/>
    <m/>
    <n v="2"/>
    <m/>
    <s v="SI"/>
    <n v="2"/>
    <n v="20220630"/>
    <n v="20220628"/>
    <n v="14510000"/>
    <n v="14510000"/>
    <m/>
    <n v="20232903"/>
  </r>
  <r>
    <n v="830025149"/>
    <s v="MEDTRONIC COLOMBIA S.A"/>
    <m/>
    <n v="4128189381"/>
    <s v="MCOL"/>
    <n v="4128189381"/>
    <s v="_4128189381"/>
    <s v="830025149__4128189381"/>
    <d v="2020-05-28T00:00:00"/>
    <n v="1026300"/>
    <n v="1026300"/>
    <s v="B)Factura sin saldo ERP/conciliar diferencia glosa aceptada"/>
    <x v="0"/>
    <s v="FACTURA EN PROGRAMACION DE PAGO"/>
    <m/>
    <m/>
    <m/>
    <s v="Diferente_Alfa"/>
    <n v="1026300"/>
    <n v="0"/>
    <n v="0"/>
    <n v="1026300"/>
    <n v="0"/>
    <n v="0"/>
    <n v="0"/>
    <m/>
    <m/>
    <m/>
    <m/>
    <n v="0"/>
    <m/>
    <d v="2020-08-26T00:00:00"/>
    <m/>
    <n v="2"/>
    <m/>
    <s v="SI"/>
    <n v="2"/>
    <n v="20220630"/>
    <n v="20220628"/>
    <n v="1026300"/>
    <n v="1026300"/>
    <m/>
    <n v="20232903"/>
  </r>
  <r>
    <n v="830025149"/>
    <s v="MEDTRONIC COLOMBIA S.A"/>
    <m/>
    <n v="4128190409"/>
    <s v="MCOL"/>
    <n v="4128190409"/>
    <s v="_4128190409"/>
    <s v="830025149__4128190409"/>
    <d v="2020-06-03T00:00:00"/>
    <n v="882650"/>
    <n v="882650"/>
    <s v="B)Factura sin saldo ERP/conciliar diferencia glosa aceptada"/>
    <x v="0"/>
    <s v="FACTURA EN PROGRAMACION DE PAGO"/>
    <m/>
    <m/>
    <m/>
    <s v="Diferente_Alfa"/>
    <n v="882650"/>
    <n v="0"/>
    <n v="0"/>
    <n v="882650"/>
    <n v="0"/>
    <n v="0"/>
    <n v="0"/>
    <m/>
    <m/>
    <m/>
    <m/>
    <n v="0"/>
    <m/>
    <d v="2020-09-01T00:00:00"/>
    <m/>
    <n v="2"/>
    <m/>
    <s v="SI"/>
    <n v="2"/>
    <n v="20220630"/>
    <n v="20220628"/>
    <n v="882650"/>
    <n v="882650"/>
    <m/>
    <n v="20232903"/>
  </r>
  <r>
    <n v="830025149"/>
    <s v="MEDTRONIC COLOMBIA S.A"/>
    <m/>
    <n v="4128195892"/>
    <s v="MCOL"/>
    <n v="4128195892"/>
    <s v="_4128195892"/>
    <s v="830025149__4128195892"/>
    <d v="2020-11-11T00:00:00"/>
    <n v="352500"/>
    <n v="352500"/>
    <s v="B)Factura sin saldo ERP/conciliar diferencia glosa aceptada"/>
    <x v="3"/>
    <s v="FACTURA CERRADA POR EXTEMPORANEIDAD"/>
    <m/>
    <m/>
    <m/>
    <s v="Diferente_Alfa"/>
    <n v="722000"/>
    <n v="0"/>
    <n v="0"/>
    <n v="352500"/>
    <n v="369500"/>
    <n v="0"/>
    <n v="0"/>
    <m/>
    <m/>
    <m/>
    <n v="201603067420127"/>
    <n v="0"/>
    <m/>
    <d v="2020-09-23T00:00:00"/>
    <m/>
    <n v="2"/>
    <m/>
    <s v="SI"/>
    <n v="2"/>
    <n v="20210430"/>
    <n v="20210420"/>
    <n v="722000"/>
    <n v="352500"/>
    <m/>
    <n v="20232903"/>
  </r>
  <r>
    <n v="830025149"/>
    <s v="MEDTRONIC COLOMBIA S.A"/>
    <m/>
    <n v="4128203892"/>
    <s v="MCOL"/>
    <n v="4128203892"/>
    <s v="_4128203892"/>
    <s v="830025149__4128203892"/>
    <d v="2020-07-29T00:00:00"/>
    <n v="530150"/>
    <n v="530150"/>
    <s v="B)Factura sin saldo ERP/conciliar diferencia glosa aceptada"/>
    <x v="0"/>
    <s v="FACTURA EN PROGRAMACION DE PAGO"/>
    <m/>
    <m/>
    <m/>
    <s v="Diferente_Alfa"/>
    <n v="530150"/>
    <n v="0"/>
    <n v="0"/>
    <n v="530150"/>
    <n v="0"/>
    <n v="0"/>
    <n v="0"/>
    <m/>
    <m/>
    <m/>
    <m/>
    <n v="0"/>
    <m/>
    <d v="2020-10-27T00:00:00"/>
    <m/>
    <n v="2"/>
    <m/>
    <s v="SI"/>
    <n v="2"/>
    <n v="20220630"/>
    <n v="20220628"/>
    <n v="530150"/>
    <n v="530150"/>
    <m/>
    <n v="20232903"/>
  </r>
  <r>
    <n v="830025149"/>
    <s v="MEDTRONIC COLOMBIA S.A"/>
    <m/>
    <n v="4128211110"/>
    <s v="MCOL"/>
    <n v="4128211110"/>
    <s v="_4128211110"/>
    <s v="830025149__4128211110"/>
    <d v="2020-08-26T00:00:00"/>
    <n v="2330150"/>
    <n v="2330150"/>
    <s v="B)Factura sin saldo ERP/conciliar diferencia glosa aceptada"/>
    <x v="2"/>
    <s v="FACTURACION EN PROCESO INTERNO"/>
    <m/>
    <m/>
    <m/>
    <s v="Diferente_Alfa"/>
    <n v="2330150"/>
    <n v="0"/>
    <n v="0"/>
    <n v="2330150"/>
    <n v="0"/>
    <n v="0"/>
    <n v="0"/>
    <m/>
    <m/>
    <m/>
    <m/>
    <n v="0"/>
    <m/>
    <d v="2020-11-24T00:00:00"/>
    <m/>
    <n v="2"/>
    <m/>
    <s v="SI"/>
    <n v="2"/>
    <n v="20220630"/>
    <n v="20220628"/>
    <n v="2330150"/>
    <n v="2330150"/>
    <m/>
    <n v="20232903"/>
  </r>
  <r>
    <n v="830025149"/>
    <s v="MEDTRONIC COLOMBIA S.A"/>
    <m/>
    <n v="4128217535"/>
    <s v="MCOL"/>
    <n v="4128217535"/>
    <s v="_4128217535"/>
    <s v="830025149__4128217535"/>
    <d v="2020-09-21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0-12-20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18404"/>
    <s v="MCOL"/>
    <n v="4128218404"/>
    <s v="_4128218404"/>
    <s v="830025149__4128218404"/>
    <d v="2020-09-23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0-12-22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24861"/>
    <s v="MCOL"/>
    <n v="4128224861"/>
    <s v="_4128224861"/>
    <s v="830025149__4128224861"/>
    <d v="2020-10-16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1-01-14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26649"/>
    <s v="MCOL"/>
    <n v="4128226649"/>
    <s v="_4128226649"/>
    <s v="830025149__4128226649"/>
    <d v="2020-10-23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1-01-2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35174"/>
    <s v="MCOL"/>
    <n v="4128235174"/>
    <s v="_4128235174"/>
    <s v="830025149__4128235174"/>
    <d v="2020-11-25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1-02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35180"/>
    <s v="MCOL"/>
    <n v="4128235180"/>
    <s v="_4128235180"/>
    <s v="830025149__4128235180"/>
    <d v="2020-11-25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1-02-23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35452"/>
    <s v="MCOL"/>
    <n v="4128235452"/>
    <s v="_4128235452"/>
    <s v="830025149__4128235452"/>
    <d v="2020-11-26T00:00:00"/>
    <n v="1800000"/>
    <n v="1800000"/>
    <s v="B)Factura sin saldo ERP/conciliar diferencia glosa aceptada"/>
    <x v="0"/>
    <s v="FACTURA EN PROGRAMACION DE PAGO"/>
    <m/>
    <m/>
    <m/>
    <s v="Diferente_Alfa"/>
    <n v="1800000"/>
    <n v="0"/>
    <n v="0"/>
    <n v="1800000"/>
    <n v="0"/>
    <n v="0"/>
    <n v="0"/>
    <m/>
    <m/>
    <m/>
    <m/>
    <n v="0"/>
    <m/>
    <d v="2021-02-24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46130"/>
    <s v="MCOL"/>
    <n v="4128246130"/>
    <s v="_4128246130"/>
    <s v="830025149__4128246130"/>
    <d v="2021-01-11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1-04-11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250230"/>
    <s v="MCOL"/>
    <n v="4128250230"/>
    <s v="_4128250230"/>
    <s v="830025149__4128250230"/>
    <d v="2021-01-25T00:00:00"/>
    <n v="1800000"/>
    <n v="1800000"/>
    <s v="B)Factura sin saldo ERP/conciliar diferencia glosa aceptada"/>
    <x v="2"/>
    <s v="FACTURACION EN PROCESO INTERNO"/>
    <m/>
    <m/>
    <m/>
    <s v="Diferente_Alfa"/>
    <n v="1800000"/>
    <n v="0"/>
    <n v="0"/>
    <n v="1800000"/>
    <n v="0"/>
    <n v="0"/>
    <n v="0"/>
    <m/>
    <m/>
    <m/>
    <m/>
    <n v="0"/>
    <m/>
    <d v="2021-04-25T00:00:00"/>
    <m/>
    <n v="2"/>
    <m/>
    <s v="SI"/>
    <n v="2"/>
    <n v="20220630"/>
    <n v="20220628"/>
    <n v="1800000"/>
    <n v="1800000"/>
    <m/>
    <n v="20232903"/>
  </r>
  <r>
    <n v="830025149"/>
    <s v="MEDTRONIC COLOMBIA S.A"/>
    <m/>
    <n v="4128533261"/>
    <s v="MDTC"/>
    <n v="4128533261"/>
    <s v="_4128533261"/>
    <s v="830025149__4128533261"/>
    <d v="2023-01-20T00:00:00"/>
    <n v="17958276"/>
    <n v="17958276"/>
    <s v="C)Glosas total pendiente por respuesta de IPS"/>
    <x v="4"/>
    <e v="#N/A"/>
    <m/>
    <m/>
    <m/>
    <s v="Diferente_Alfa"/>
    <n v="17958276"/>
    <n v="0"/>
    <n v="0"/>
    <n v="0"/>
    <n v="0"/>
    <n v="17958276"/>
    <n v="0"/>
    <m/>
    <m/>
    <m/>
    <m/>
    <n v="17958276"/>
    <s v="SOPORTE SE DEVUELVE FACTURAVALIDAR VALOR NOTA CREDITO $ 530.150 ANUALCION FACTURAEL VALORDE LA FACTURA ES POR $ 17.958.276 MILENA"/>
    <d v="2023-04-20T00:00:00"/>
    <m/>
    <n v="9"/>
    <m/>
    <s v="SI"/>
    <n v="1"/>
    <n v="21001231"/>
    <n v="20230222"/>
    <n v="17958276"/>
    <n v="0"/>
    <m/>
    <n v="20232903"/>
  </r>
  <r>
    <n v="830025149"/>
    <s v="MEDTRONIC COLOMBIA S.A"/>
    <m/>
    <n v="4128533275"/>
    <s v="MDTC"/>
    <n v="4128533275"/>
    <s v="_4128533275"/>
    <s v="830025149__4128533275"/>
    <d v="2023-01-20T00:00:00"/>
    <n v="1800000"/>
    <n v="1800000"/>
    <s v="C)Glosas total pendiente por respuesta de IPS"/>
    <x v="4"/>
    <e v="#N/A"/>
    <m/>
    <m/>
    <m/>
    <s v="Diferente_Alfa"/>
    <n v="1800000"/>
    <n v="0"/>
    <n v="0"/>
    <n v="0"/>
    <n v="0"/>
    <n v="1800000"/>
    <n v="0"/>
    <m/>
    <m/>
    <m/>
    <m/>
    <n v="1800000"/>
    <s v="SOPORTE SE DEVUELVE FACTURAVALIDAR VALOR NOTA CREDITO $ 513.150 ANUALCION FACTURAEL VALORDE LA FACTURA ES POR $ 1800.000 MILENA"/>
    <d v="2023-04-20T00:00:00"/>
    <m/>
    <n v="9"/>
    <m/>
    <s v="SI"/>
    <n v="1"/>
    <n v="21001231"/>
    <n v="20230222"/>
    <n v="1800000"/>
    <n v="0"/>
    <m/>
    <n v="20232903"/>
  </r>
  <r>
    <n v="830025149"/>
    <s v="MEDTRONIC COLOMBIA S.A"/>
    <m/>
    <n v="4128533460"/>
    <s v="MDTC"/>
    <n v="4128533460"/>
    <s v="_4128533460"/>
    <s v="830025149__4128533460"/>
    <d v="2023-01-20T00:00:00"/>
    <n v="513150"/>
    <n v="513150"/>
    <s v="C)Glosas total pendiente por respuesta de IPS"/>
    <x v="4"/>
    <e v="#N/A"/>
    <m/>
    <m/>
    <m/>
    <s v="Diferente_Alfa"/>
    <n v="513150"/>
    <n v="0"/>
    <n v="0"/>
    <n v="0"/>
    <n v="0"/>
    <n v="513150"/>
    <n v="0"/>
    <m/>
    <m/>
    <m/>
    <m/>
    <n v="513150"/>
    <s v="SOPORTE SE DEVUELVE FACTURAVALIDAR VALOR NOTA CREDITO $ 487018 ANUALCION FACTURAEL VALORDE LA FACTURA ES POR $ 513.150MILENA"/>
    <d v="2023-04-20T00:00:00"/>
    <m/>
    <n v="9"/>
    <m/>
    <s v="SI"/>
    <n v="1"/>
    <n v="21001231"/>
    <n v="20230222"/>
    <n v="513150"/>
    <n v="0"/>
    <m/>
    <n v="20232903"/>
  </r>
  <r>
    <n v="830025149"/>
    <s v="MEDTRONIC COLOMBIA S.A"/>
    <m/>
    <n v="4128522079"/>
    <s v="MDTC"/>
    <n v="4128522079"/>
    <s v="_4128522079"/>
    <s v="830025149__4128522079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147"/>
    <s v="MDTC"/>
    <n v="4128522147"/>
    <s v="_4128522147"/>
    <s v="830025149__4128522147"/>
    <d v="2022-12-16T00:00:00"/>
    <n v="352500"/>
    <n v="352500"/>
    <s v="G)factura inicial en Gestion por ERP"/>
    <x v="4"/>
    <e v="#N/A"/>
    <m/>
    <m/>
    <m/>
    <s v="Diferente_Alfa"/>
    <n v="352500"/>
    <n v="0"/>
    <n v="0"/>
    <n v="0"/>
    <n v="0"/>
    <n v="352500"/>
    <n v="0"/>
    <m/>
    <m/>
    <m/>
    <m/>
    <n v="0"/>
    <m/>
    <d v="2023-03-16T00:00:00"/>
    <m/>
    <n v="0"/>
    <m/>
    <s v="SI"/>
    <n v="1"/>
    <n v="20230330"/>
    <n v="20230314"/>
    <n v="352500"/>
    <n v="0"/>
    <m/>
    <n v="20232903"/>
  </r>
  <r>
    <n v="830025149"/>
    <s v="MEDTRONIC COLOMBIA S.A"/>
    <m/>
    <n v="4128522148"/>
    <s v="MDTC"/>
    <n v="4128522148"/>
    <s v="_4128522148"/>
    <s v="830025149__4128522148"/>
    <d v="2022-12-16T00:00:00"/>
    <n v="530150"/>
    <n v="530150"/>
    <s v="G)factura inicial en Gestion por ERP"/>
    <x v="4"/>
    <e v="#N/A"/>
    <m/>
    <m/>
    <m/>
    <s v="Diferente_Alfa"/>
    <n v="530150"/>
    <n v="0"/>
    <n v="0"/>
    <n v="0"/>
    <n v="0"/>
    <n v="530150"/>
    <n v="0"/>
    <m/>
    <m/>
    <m/>
    <m/>
    <n v="0"/>
    <m/>
    <d v="2023-03-16T00:00:00"/>
    <m/>
    <n v="0"/>
    <m/>
    <s v="SI"/>
    <n v="1"/>
    <n v="20230330"/>
    <n v="20230314"/>
    <n v="530150"/>
    <n v="0"/>
    <m/>
    <n v="20232903"/>
  </r>
  <r>
    <n v="830025149"/>
    <s v="MEDTRONIC COLOMBIA S.A"/>
    <m/>
    <n v="4128522149"/>
    <s v="MDTC"/>
    <n v="4128522149"/>
    <s v="_4128522149"/>
    <s v="830025149__4128522149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070"/>
    <s v="MDTC"/>
    <n v="4128522070"/>
    <s v="_4128522070"/>
    <s v="830025149__4128522070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153"/>
    <s v="MDTC"/>
    <n v="4128522153"/>
    <s v="_4128522153"/>
    <s v="830025149__4128522153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118"/>
    <s v="MDTC"/>
    <n v="4128522118"/>
    <s v="_4128522118"/>
    <s v="830025149__4128522118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111"/>
    <s v="MDTC"/>
    <n v="4128522111"/>
    <s v="_4128522111"/>
    <s v="830025149__4128522111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106"/>
    <s v="MDTC"/>
    <n v="4128522106"/>
    <s v="_4128522106"/>
    <s v="830025149__4128522106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087"/>
    <s v="MDTC"/>
    <n v="4128522087"/>
    <s v="_4128522087"/>
    <s v="830025149__4128522087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088"/>
    <s v="MDTC"/>
    <n v="4128522088"/>
    <s v="_4128522088"/>
    <s v="830025149__4128522088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094"/>
    <s v="MDTC"/>
    <n v="4128522094"/>
    <s v="_4128522094"/>
    <s v="830025149__4128522094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098"/>
    <s v="MDTC"/>
    <n v="4128522098"/>
    <s v="_4128522098"/>
    <s v="830025149__4128522098"/>
    <d v="2022-12-16T00:00:00"/>
    <n v="1800000"/>
    <n v="1800000"/>
    <s v="G)factura inicial en Gestion por ERP"/>
    <x v="4"/>
    <e v="#N/A"/>
    <m/>
    <m/>
    <m/>
    <s v="Diferente_Alfa"/>
    <n v="1800000"/>
    <n v="0"/>
    <n v="0"/>
    <n v="0"/>
    <n v="0"/>
    <n v="1800000"/>
    <n v="0"/>
    <m/>
    <m/>
    <m/>
    <m/>
    <n v="0"/>
    <m/>
    <d v="2023-03-16T00:00:00"/>
    <m/>
    <n v="0"/>
    <m/>
    <s v="SI"/>
    <n v="1"/>
    <n v="20230330"/>
    <n v="20230314"/>
    <n v="1800000"/>
    <n v="0"/>
    <m/>
    <n v="20232903"/>
  </r>
  <r>
    <n v="830025149"/>
    <s v="MEDTRONIC COLOMBIA S.A"/>
    <m/>
    <n v="4128522096"/>
    <s v="MDTC"/>
    <n v="4128522096"/>
    <s v="_4128522096"/>
    <s v="830025149__4128522096"/>
    <d v="2022-12-16T00:00:00"/>
    <n v="1060300"/>
    <n v="1060300"/>
    <s v="G)factura inicial en Gestion por ERP"/>
    <x v="2"/>
    <e v="#N/A"/>
    <m/>
    <m/>
    <m/>
    <s v="Diferente_Alfa"/>
    <n v="1060300"/>
    <n v="0"/>
    <n v="0"/>
    <n v="0"/>
    <n v="0"/>
    <n v="1060300"/>
    <n v="0"/>
    <m/>
    <m/>
    <m/>
    <n v="183554951492258"/>
    <n v="0"/>
    <m/>
    <d v="2023-03-16T00:00:00"/>
    <m/>
    <n v="1"/>
    <m/>
    <s v="SI"/>
    <n v="1"/>
    <n v="20230330"/>
    <n v="20230314"/>
    <n v="1060300"/>
    <n v="0"/>
    <m/>
    <n v="20232903"/>
  </r>
  <r>
    <n v="830025149"/>
    <s v="MEDTRONIC COLOMBIA S.A"/>
    <m/>
    <n v="4128522119"/>
    <s v="MDTC"/>
    <n v="4128522119"/>
    <s v="_4128522119"/>
    <s v="830025149__4128522119"/>
    <d v="2022-12-16T00:00:00"/>
    <n v="530150"/>
    <n v="530150"/>
    <s v="G)factura inicial en Gestion por ERP"/>
    <x v="2"/>
    <e v="#N/A"/>
    <m/>
    <m/>
    <m/>
    <s v="Diferente_Alfa"/>
    <n v="530150"/>
    <n v="0"/>
    <n v="0"/>
    <n v="0"/>
    <n v="0"/>
    <n v="530150"/>
    <n v="0"/>
    <m/>
    <m/>
    <m/>
    <n v="183613010329209"/>
    <n v="0"/>
    <m/>
    <d v="2023-03-16T00:00:00"/>
    <m/>
    <n v="1"/>
    <m/>
    <s v="SI"/>
    <n v="1"/>
    <n v="20230330"/>
    <n v="20230314"/>
    <n v="530150"/>
    <n v="0"/>
    <m/>
    <n v="20232903"/>
  </r>
  <r>
    <n v="830025149"/>
    <s v="MEDTRONIC COLOMBIA S.A"/>
    <m/>
    <n v="4128522074"/>
    <s v="MDTC"/>
    <n v="4128522074"/>
    <s v="_4128522074"/>
    <s v="830025149__4128522074"/>
    <d v="2022-12-16T00:00:00"/>
    <n v="530150"/>
    <n v="530150"/>
    <s v="G)factura inicial en Gestion por ERP"/>
    <x v="2"/>
    <e v="#N/A"/>
    <m/>
    <m/>
    <m/>
    <s v="Diferente_Alfa"/>
    <n v="530150"/>
    <n v="0"/>
    <n v="0"/>
    <n v="0"/>
    <n v="0"/>
    <n v="530150"/>
    <n v="0"/>
    <m/>
    <m/>
    <m/>
    <n v="181913214510673"/>
    <n v="0"/>
    <m/>
    <d v="2023-03-16T00:00:00"/>
    <m/>
    <n v="1"/>
    <m/>
    <s v="SI"/>
    <n v="1"/>
    <n v="20230330"/>
    <n v="20230314"/>
    <n v="530150"/>
    <n v="0"/>
    <m/>
    <n v="20232903"/>
  </r>
  <r>
    <n v="830025149"/>
    <s v="MEDTRONIC COLOMBIA S.A"/>
    <m/>
    <n v="4128522151"/>
    <s v="MDTC"/>
    <n v="4128522151"/>
    <s v="_4128522151"/>
    <s v="830025149__4128522151"/>
    <d v="2022-12-16T00:00:00"/>
    <n v="530150"/>
    <n v="530150"/>
    <s v="G)factura inicial en Gestion por ERP"/>
    <x v="2"/>
    <e v="#N/A"/>
    <m/>
    <m/>
    <m/>
    <s v="Diferente_Alfa"/>
    <n v="530150"/>
    <n v="0"/>
    <n v="0"/>
    <n v="0"/>
    <n v="0"/>
    <n v="530150"/>
    <n v="0"/>
    <m/>
    <m/>
    <m/>
    <n v="192248544302555"/>
    <n v="0"/>
    <m/>
    <d v="2023-03-16T00:00:00"/>
    <m/>
    <n v="1"/>
    <m/>
    <s v="SI"/>
    <n v="1"/>
    <n v="20230330"/>
    <n v="20230314"/>
    <n v="530150"/>
    <n v="0"/>
    <m/>
    <n v="20232903"/>
  </r>
  <r>
    <n v="830025149"/>
    <s v="MEDTRONIC COLOMBIA S.A"/>
    <m/>
    <n v="4128522152"/>
    <s v="MDTC"/>
    <n v="4128522152"/>
    <s v="_4128522152"/>
    <s v="830025149__4128522152"/>
    <d v="2022-12-16T00:00:00"/>
    <n v="530150"/>
    <n v="530150"/>
    <s v="G)factura inicial en Gestion por ERP"/>
    <x v="2"/>
    <e v="#N/A"/>
    <m/>
    <m/>
    <m/>
    <s v="Diferente_Alfa"/>
    <n v="530150"/>
    <n v="0"/>
    <n v="0"/>
    <n v="0"/>
    <n v="0"/>
    <n v="530150"/>
    <n v="0"/>
    <m/>
    <m/>
    <m/>
    <n v="200807110515013"/>
    <n v="0"/>
    <m/>
    <d v="2023-03-16T00:00:00"/>
    <m/>
    <n v="1"/>
    <m/>
    <s v="SI"/>
    <n v="1"/>
    <n v="20230330"/>
    <n v="20230314"/>
    <n v="530150"/>
    <n v="0"/>
    <m/>
    <n v="20232903"/>
  </r>
  <r>
    <n v="830025149"/>
    <s v="MEDTRONIC COLOMBIA S.A"/>
    <m/>
    <n v="4128058436"/>
    <s v="NULL"/>
    <s v="NULL"/>
    <s v="_4128058436"/>
    <s v="830025149__4128058436"/>
    <d v="2021-07-16T00:00:00"/>
    <n v="183224"/>
    <n v="183224"/>
    <s v="A)Factura no radicada en ERP"/>
    <x v="5"/>
    <e v="#N/A"/>
    <m/>
    <m/>
    <m/>
    <s v="no_cruza"/>
    <m/>
    <n v="0"/>
    <n v="0"/>
    <s v="NULL"/>
    <s v="NULL"/>
    <s v="NULL"/>
    <n v="0"/>
    <m/>
    <m/>
    <m/>
    <m/>
    <s v="NULL"/>
    <m/>
    <d v="2020-03-12T00:00:00"/>
    <m/>
    <s v="NULL"/>
    <m/>
    <s v="SI"/>
    <s v="NULL"/>
    <s v="NULL"/>
    <s v="NULL"/>
    <s v="NULL"/>
    <s v="NULL"/>
    <m/>
    <n v="20232903"/>
  </r>
  <r>
    <n v="830025149"/>
    <s v="MEDTRONIC COLOMBIA S.A"/>
    <m/>
    <n v="4128356647"/>
    <s v="NULL"/>
    <s v="NULL"/>
    <s v="_4128356647"/>
    <s v="830025149__4128356647"/>
    <d v="2021-09-02T00:00:00"/>
    <n v="1655900"/>
    <n v="1655900"/>
    <s v="A)Factura no radicada en ERP"/>
    <x v="5"/>
    <e v="#N/A"/>
    <m/>
    <m/>
    <m/>
    <s v="no_cruza"/>
    <m/>
    <n v="0"/>
    <n v="0"/>
    <s v="NULL"/>
    <s v="NULL"/>
    <s v="NULL"/>
    <n v="0"/>
    <m/>
    <m/>
    <m/>
    <m/>
    <s v="NULL"/>
    <m/>
    <d v="2021-12-01T00:00:00"/>
    <m/>
    <s v="NULL"/>
    <m/>
    <s v="SI"/>
    <s v="NULL"/>
    <s v="NULL"/>
    <s v="NULL"/>
    <s v="NULL"/>
    <s v="NULL"/>
    <m/>
    <n v="2023290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4">
  <r>
    <x v="0"/>
    <n v="1236927"/>
    <s v="Comfenalco Valle EPS"/>
    <s v="1801"/>
    <s v="4128533460"/>
    <s v="6162771475"/>
    <s v="Comfenalco Valle EPS"/>
    <d v="2023-01-20T00:00:00"/>
    <d v="2023-04-20T00:00:00"/>
    <n v="-50"/>
    <n v="513150"/>
    <s v="COP"/>
    <m/>
  </r>
  <r>
    <x v="0"/>
    <n v="1236927"/>
    <s v="Comfenalco Valle EPS"/>
    <s v="1801"/>
    <s v="4128533275"/>
    <s v="6178718755"/>
    <s v="Comfenalco Valle EPS"/>
    <d v="2023-01-20T00:00:00"/>
    <d v="2023-04-20T00:00:00"/>
    <n v="-50"/>
    <n v="1800000"/>
    <s v="COP"/>
    <m/>
  </r>
  <r>
    <x v="0"/>
    <n v="1236927"/>
    <s v="Comfenalco Valle EPS"/>
    <s v="1801"/>
    <s v="4128533274"/>
    <s v="6178718755"/>
    <s v="Comfenalco Valle EPS"/>
    <d v="2023-01-20T00:00:00"/>
    <d v="2023-04-20T00:00:00"/>
    <n v="-50"/>
    <n v="1800000"/>
    <s v="COP"/>
    <m/>
  </r>
  <r>
    <x v="0"/>
    <n v="1236927"/>
    <s v="Comfenalco Valle EPS"/>
    <s v="1801"/>
    <s v="4128533272"/>
    <s v="6186958694"/>
    <s v="Comfenalco Valle EPS"/>
    <d v="2023-01-20T00:00:00"/>
    <d v="2023-04-20T00:00:00"/>
    <n v="-50"/>
    <n v="513150"/>
    <s v="COP"/>
    <m/>
  </r>
  <r>
    <x v="0"/>
    <n v="1236927"/>
    <s v="Comfenalco Valle EPS"/>
    <s v="1801"/>
    <s v="4128533263"/>
    <s v="6177408862"/>
    <s v="Comfenalco Valle EPS"/>
    <d v="2023-01-20T00:00:00"/>
    <d v="2023-04-20T00:00:00"/>
    <n v="-50"/>
    <n v="595600"/>
    <s v="COP"/>
    <m/>
  </r>
  <r>
    <x v="0"/>
    <n v="1236927"/>
    <s v="Comfenalco Valle EPS"/>
    <s v="1801"/>
    <s v="4128533261"/>
    <s v="6177408857"/>
    <s v="Comfenalco Valle EPS"/>
    <d v="2023-01-20T00:00:00"/>
    <d v="2023-04-20T00:00:00"/>
    <n v="-50"/>
    <n v="17958276"/>
    <s v="COP"/>
    <m/>
  </r>
  <r>
    <x v="0"/>
    <n v="1236927"/>
    <s v="Comfenalco Valle EPS"/>
    <s v="1801"/>
    <s v="4128526879"/>
    <s v="6178766015"/>
    <s v="Comfenalco Valle EPS"/>
    <d v="2022-12-30T00:00:00"/>
    <d v="2023-03-30T00:00:00"/>
    <n v="-29"/>
    <n v="530150"/>
    <s v="COP"/>
    <m/>
  </r>
  <r>
    <x v="0"/>
    <n v="1236927"/>
    <s v="Comfenalco Valle EPS"/>
    <s v="1801"/>
    <s v="4128526878"/>
    <s v="6178718751"/>
    <s v="Comfenalco Valle EPS"/>
    <d v="2022-12-30T00:00:00"/>
    <d v="2023-03-30T00:00:00"/>
    <n v="-29"/>
    <n v="513150"/>
    <s v="COP"/>
    <m/>
  </r>
  <r>
    <x v="0"/>
    <n v="1236927"/>
    <s v="Comfenalco Valle EPS"/>
    <s v="1801"/>
    <s v="4128526877"/>
    <s v="6160663388"/>
    <s v="Comfenalco Valle EPS"/>
    <d v="2022-12-30T00:00:00"/>
    <d v="2023-03-30T00:00:00"/>
    <n v="-29"/>
    <n v="513150"/>
    <s v="COP"/>
    <m/>
  </r>
  <r>
    <x v="0"/>
    <n v="1236927"/>
    <s v="Comfenalco Valle EPS"/>
    <s v="1801"/>
    <s v="4128526881"/>
    <s v="6179682225"/>
    <s v="Comfenalco Valle EPS"/>
    <d v="2022-12-30T00:00:00"/>
    <d v="2023-03-30T00:00:00"/>
    <n v="-29"/>
    <n v="530150"/>
    <s v="COP"/>
    <m/>
  </r>
  <r>
    <x v="0"/>
    <n v="1236927"/>
    <s v="Comfenalco Valle EPS"/>
    <s v="1801"/>
    <s v="4128526882"/>
    <s v="6187131638"/>
    <s v="Comfenalco Valle EPS"/>
    <d v="2022-12-30T00:00:00"/>
    <d v="2023-03-30T00:00:00"/>
    <n v="-29"/>
    <n v="513150"/>
    <s v="COP"/>
    <m/>
  </r>
  <r>
    <x v="0"/>
    <n v="1236927"/>
    <s v="Comfenalco Valle EPS"/>
    <s v="1801"/>
    <s v="4128526876"/>
    <s v="6183793982"/>
    <s v="Comfenalco Valle EPS"/>
    <d v="2022-12-30T00:00:00"/>
    <d v="2023-03-30T00:00:00"/>
    <n v="-29"/>
    <n v="530150"/>
    <s v="COP"/>
    <m/>
  </r>
  <r>
    <x v="0"/>
    <n v="1236927"/>
    <s v="Comfenalco Valle EPS"/>
    <s v="1801"/>
    <s v="4128526875"/>
    <s v="6183793982"/>
    <s v="Comfenalco Valle EPS"/>
    <d v="2022-12-30T00:00:00"/>
    <d v="2023-03-30T00:00:00"/>
    <n v="-29"/>
    <n v="530150"/>
    <s v="COP"/>
    <m/>
  </r>
  <r>
    <x v="0"/>
    <n v="1236927"/>
    <s v="Comfenalco Valle EPS"/>
    <s v="1801"/>
    <s v="4128526873"/>
    <s v="6183793534"/>
    <s v="Comfenalco Valle EPS"/>
    <d v="2022-12-30T00:00:00"/>
    <d v="2023-03-30T00:00:00"/>
    <n v="-29"/>
    <n v="1800000"/>
    <s v="COP"/>
    <m/>
  </r>
  <r>
    <x v="0"/>
    <n v="1236927"/>
    <s v="Comfenalco Valle EPS"/>
    <s v="1801"/>
    <s v="4128526870"/>
    <s v="6168865672"/>
    <s v="Comfenalco Valle EPS"/>
    <d v="2022-12-30T00:00:00"/>
    <d v="2023-03-30T00:00:00"/>
    <n v="-29"/>
    <n v="1800000"/>
    <s v="COP"/>
    <m/>
  </r>
  <r>
    <x v="0"/>
    <n v="1236927"/>
    <s v="Comfenalco Valle EPS"/>
    <s v="1801"/>
    <s v="4128524004"/>
    <s v="0073345639"/>
    <s v="Comfenalco Valle EPS"/>
    <d v="2022-12-21T00:00:00"/>
    <d v="2023-03-21T00:00:00"/>
    <n v="-20"/>
    <n v="2330150"/>
    <s v="COP"/>
    <m/>
  </r>
  <r>
    <x v="0"/>
    <n v="1236927"/>
    <s v="Comfenalco Valle EPS"/>
    <s v="1801"/>
    <s v="4128523253"/>
    <s v="6170968812"/>
    <s v="Comfenalco Valle EPS"/>
    <d v="2022-12-20T00:00:00"/>
    <d v="2023-03-20T00:00:00"/>
    <n v="-19"/>
    <n v="530150"/>
    <s v="COP"/>
    <m/>
  </r>
  <r>
    <x v="0"/>
    <n v="1236927"/>
    <s v="Comfenalco Valle EPS"/>
    <s v="1801"/>
    <s v="4128523251"/>
    <s v="6170968783"/>
    <s v="Comfenalco Valle EPS"/>
    <d v="2022-12-20T00:00:00"/>
    <d v="2023-03-20T00:00:00"/>
    <n v="-19"/>
    <n v="1800000"/>
    <s v="COP"/>
    <m/>
  </r>
  <r>
    <x v="0"/>
    <n v="1236927"/>
    <s v="Comfenalco Valle EPS"/>
    <s v="1801"/>
    <s v="4128523250"/>
    <s v="6165497603"/>
    <s v="Comfenalco Valle EPS"/>
    <d v="2022-12-20T00:00:00"/>
    <d v="2023-03-20T00:00:00"/>
    <n v="-19"/>
    <n v="1800000"/>
    <s v="COP"/>
    <m/>
  </r>
  <r>
    <x v="0"/>
    <n v="1236927"/>
    <s v="Comfenalco Valle EPS"/>
    <s v="1801"/>
    <s v="4128523255"/>
    <s v="6172516917"/>
    <s v="Comfenalco Valle EPS"/>
    <d v="2022-12-20T00:00:00"/>
    <d v="2023-03-20T00:00:00"/>
    <n v="-19"/>
    <n v="2330150"/>
    <s v="COP"/>
    <m/>
  </r>
  <r>
    <x v="0"/>
    <n v="1236927"/>
    <s v="Comfenalco Valle EPS"/>
    <s v="1801"/>
    <s v="4128523259"/>
    <s v="6172700405"/>
    <s v="Comfenalco Valle EPS"/>
    <d v="2022-12-20T00:00:00"/>
    <d v="2023-03-20T00:00:00"/>
    <n v="-19"/>
    <n v="1800000"/>
    <s v="COP"/>
    <m/>
  </r>
  <r>
    <x v="0"/>
    <n v="1236927"/>
    <s v="Comfenalco Valle EPS"/>
    <s v="1801"/>
    <s v="4128523257"/>
    <s v="6172690248"/>
    <s v="Comfenalco Valle EPS"/>
    <d v="2022-12-20T00:00:00"/>
    <d v="2023-03-20T00:00:00"/>
    <n v="-19"/>
    <n v="530150"/>
    <s v="COP"/>
    <m/>
  </r>
  <r>
    <x v="0"/>
    <n v="1236927"/>
    <s v="Comfenalco Valle EPS"/>
    <s v="1801"/>
    <s v="4128523256"/>
    <s v="6172690246"/>
    <s v="Comfenalco Valle EPS"/>
    <d v="2022-12-20T00:00:00"/>
    <d v="2023-03-20T00:00:00"/>
    <n v="-19"/>
    <n v="1800000"/>
    <s v="COP"/>
    <m/>
  </r>
  <r>
    <x v="0"/>
    <n v="1236927"/>
    <s v="Comfenalco Valle EPS"/>
    <s v="1801"/>
    <s v="4128523249"/>
    <s v="6165484988"/>
    <s v="Comfenalco Valle EPS"/>
    <d v="2022-12-20T00:00:00"/>
    <d v="2023-03-20T00:00:00"/>
    <n v="-19"/>
    <n v="1800000"/>
    <s v="COP"/>
    <m/>
  </r>
  <r>
    <x v="0"/>
    <n v="1236927"/>
    <s v="Comfenalco Valle EPS"/>
    <s v="1801"/>
    <s v="4128523261"/>
    <s v="6172743794"/>
    <s v="Comfenalco Valle EPS"/>
    <d v="2022-12-20T00:00:00"/>
    <d v="2023-03-20T00:00:00"/>
    <n v="-19"/>
    <n v="530150"/>
    <s v="COP"/>
    <m/>
  </r>
  <r>
    <x v="0"/>
    <n v="1236927"/>
    <s v="Comfenalco Valle EPS"/>
    <s v="1801"/>
    <s v="4128523613"/>
    <s v="6170520150"/>
    <s v="Comfenalco Valle EPS"/>
    <d v="2022-12-20T00:00:00"/>
    <d v="2023-03-20T00:00:00"/>
    <n v="-19"/>
    <n v="19192048"/>
    <s v="COP"/>
    <m/>
  </r>
  <r>
    <x v="0"/>
    <n v="1236927"/>
    <s v="Comfenalco Valle EPS"/>
    <s v="1801"/>
    <s v="4128523611"/>
    <s v="6169336223"/>
    <s v="Comfenalco Valle EPS"/>
    <d v="2022-12-20T00:00:00"/>
    <d v="2023-03-20T00:00:00"/>
    <n v="-19"/>
    <n v="352500"/>
    <s v="COP"/>
    <m/>
  </r>
  <r>
    <x v="0"/>
    <n v="1236927"/>
    <s v="Comfenalco Valle EPS"/>
    <s v="1801"/>
    <s v="4128523609"/>
    <s v="6169336223"/>
    <s v="Comfenalco Valle EPS"/>
    <d v="2022-12-20T00:00:00"/>
    <d v="2023-03-20T00:00:00"/>
    <n v="-19"/>
    <n v="160650"/>
    <s v="COP"/>
    <m/>
  </r>
  <r>
    <x v="0"/>
    <n v="1236927"/>
    <s v="Comfenalco Valle EPS"/>
    <s v="1801"/>
    <s v="4128523607"/>
    <s v="6164742756"/>
    <s v="Comfenalco Valle EPS"/>
    <d v="2022-12-20T00:00:00"/>
    <d v="2023-03-20T00:00:00"/>
    <n v="-19"/>
    <n v="4103448"/>
    <s v="COP"/>
    <m/>
  </r>
  <r>
    <x v="0"/>
    <n v="1236927"/>
    <s v="Comfenalco Valle EPS"/>
    <s v="1801"/>
    <s v="4128523592"/>
    <s v="6164742759"/>
    <s v="Comfenalco Valle EPS"/>
    <d v="2022-12-20T00:00:00"/>
    <d v="2023-03-20T00:00:00"/>
    <n v="-19"/>
    <n v="1800000"/>
    <s v="COP"/>
    <m/>
  </r>
  <r>
    <x v="0"/>
    <n v="1236927"/>
    <s v="Comfenalco Valle EPS"/>
    <s v="1801"/>
    <s v="4128523590"/>
    <s v="6170763023"/>
    <s v="Comfenalco Valle EPS"/>
    <d v="2022-12-20T00:00:00"/>
    <d v="2023-03-20T00:00:00"/>
    <n v="-19"/>
    <n v="14510000"/>
    <s v="COP"/>
    <m/>
  </r>
  <r>
    <x v="0"/>
    <n v="1236927"/>
    <s v="Comfenalco Valle EPS"/>
    <s v="1801"/>
    <s v="4128523262"/>
    <s v="6172700406"/>
    <s v="Comfenalco Valle EPS"/>
    <d v="2022-12-20T00:00:00"/>
    <d v="2023-03-20T00:00:00"/>
    <n v="-19"/>
    <n v="530150"/>
    <s v="COP"/>
    <m/>
  </r>
  <r>
    <x v="0"/>
    <n v="1236927"/>
    <s v="Comfenalco Valle EPS"/>
    <s v="1801"/>
    <s v="4128523596"/>
    <s v="6164818962"/>
    <s v="Comfenalco Valle EPS"/>
    <d v="2022-12-20T00:00:00"/>
    <d v="2023-03-20T00:00:00"/>
    <n v="-19"/>
    <n v="14510000"/>
    <s v="COP"/>
    <m/>
  </r>
  <r>
    <x v="0"/>
    <n v="1236927"/>
    <s v="Comfenalco Valle EPS"/>
    <s v="1801"/>
    <s v="4128523604"/>
    <s v="6164742759"/>
    <s v="Comfenalco Valle EPS"/>
    <d v="2022-12-20T00:00:00"/>
    <d v="2023-03-20T00:00:00"/>
    <n v="-19"/>
    <n v="3600000"/>
    <s v="COP"/>
    <m/>
  </r>
  <r>
    <x v="0"/>
    <n v="1236927"/>
    <s v="Comfenalco Valle EPS"/>
    <s v="1801"/>
    <s v="4128523600"/>
    <s v="6164742754"/>
    <s v="Comfenalco Valle EPS"/>
    <d v="2022-12-20T00:00:00"/>
    <d v="2023-03-20T00:00:00"/>
    <n v="-19"/>
    <n v="1381600"/>
    <s v="COP"/>
    <m/>
  </r>
  <r>
    <x v="0"/>
    <n v="1236927"/>
    <s v="Comfenalco Valle EPS"/>
    <s v="1801"/>
    <s v="4128523599"/>
    <s v="6164742754"/>
    <s v="Comfenalco Valle EPS"/>
    <d v="2022-12-20T00:00:00"/>
    <d v="2023-03-20T00:00:00"/>
    <n v="-19"/>
    <n v="595600"/>
    <s v="COP"/>
    <m/>
  </r>
  <r>
    <x v="0"/>
    <n v="1236927"/>
    <s v="Comfenalco Valle EPS"/>
    <s v="1801"/>
    <s v="4128522799"/>
    <s v="6186440915"/>
    <s v="Comfenalco Valle EPS"/>
    <d v="2022-12-19T00:00:00"/>
    <d v="2023-03-19T00:00:00"/>
    <n v="-18"/>
    <n v="14510000"/>
    <s v="COP"/>
    <m/>
  </r>
  <r>
    <x v="0"/>
    <n v="1236927"/>
    <s v="Comfenalco Valle EPS"/>
    <s v="1801"/>
    <s v="4128522795"/>
    <s v="6186351557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792"/>
    <s v="6186351395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02"/>
    <s v="6186442451"/>
    <s v="Comfenalco Valle EPS"/>
    <d v="2022-12-19T00:00:00"/>
    <d v="2023-03-19T00:00:00"/>
    <n v="-18"/>
    <n v="3448276"/>
    <s v="COP"/>
    <m/>
  </r>
  <r>
    <x v="0"/>
    <n v="1236927"/>
    <s v="Comfenalco Valle EPS"/>
    <s v="1801"/>
    <s v="4128522810"/>
    <s v="6186440766"/>
    <s v="Comfenalco Valle EPS"/>
    <d v="2022-12-19T00:00:00"/>
    <d v="2023-03-19T00:00:00"/>
    <n v="-18"/>
    <n v="595600"/>
    <s v="COP"/>
    <m/>
  </r>
  <r>
    <x v="0"/>
    <n v="1236927"/>
    <s v="Comfenalco Valle EPS"/>
    <s v="1801"/>
    <s v="4128522806"/>
    <s v="6186439686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05"/>
    <s v="6186439630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779"/>
    <s v="6186277704"/>
    <s v="Comfenalco Valle EPS"/>
    <d v="2022-12-19T00:00:00"/>
    <d v="2023-03-19T00:00:00"/>
    <n v="-18"/>
    <n v="882650"/>
    <s v="COP"/>
    <m/>
  </r>
  <r>
    <x v="0"/>
    <n v="1236927"/>
    <s v="Comfenalco Valle EPS"/>
    <s v="1801"/>
    <s v="4128522770"/>
    <s v="6186260307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778"/>
    <s v="6186277648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776"/>
    <s v="6186263961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772"/>
    <s v="6186261721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18"/>
    <s v="6186441206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51"/>
    <s v="6186760248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50"/>
    <s v="6186760049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49"/>
    <s v="6186796691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52"/>
    <s v="6186958694"/>
    <s v="Comfenalco Valle EPS"/>
    <d v="2022-12-19T00:00:00"/>
    <d v="2023-03-19T00:00:00"/>
    <n v="-18"/>
    <n v="513150"/>
    <s v="COP"/>
    <m/>
  </r>
  <r>
    <x v="0"/>
    <n v="1236927"/>
    <s v="Comfenalco Valle EPS"/>
    <s v="1801"/>
    <s v="4128522863"/>
    <s v="6172749945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57"/>
    <s v="6177731895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53"/>
    <s v="6160625096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48"/>
    <s v="6186796437"/>
    <s v="Comfenalco Valle EPS"/>
    <d v="2022-12-19T00:00:00"/>
    <d v="2023-03-19T00:00:00"/>
    <n v="-18"/>
    <n v="3448276"/>
    <s v="COP"/>
    <m/>
  </r>
  <r>
    <x v="0"/>
    <n v="1236927"/>
    <s v="Comfenalco Valle EPS"/>
    <s v="1801"/>
    <s v="4128522832"/>
    <s v="6186584753"/>
    <s v="Comfenalco Valle EPS"/>
    <d v="2022-12-19T00:00:00"/>
    <d v="2023-03-19T00:00:00"/>
    <n v="-18"/>
    <n v="1026300"/>
    <s v="COP"/>
    <m/>
  </r>
  <r>
    <x v="0"/>
    <n v="1236927"/>
    <s v="Comfenalco Valle EPS"/>
    <s v="1801"/>
    <s v="4128522829"/>
    <s v="6186624710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27"/>
    <s v="6186624380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34"/>
    <s v="6186722751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46"/>
    <s v="6186796008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44"/>
    <s v="6161309286"/>
    <s v="Comfenalco Valle EPS"/>
    <d v="2022-12-19T00:00:00"/>
    <d v="2023-03-19T00:00:00"/>
    <n v="-18"/>
    <n v="583165"/>
    <s v="COP"/>
    <m/>
  </r>
  <r>
    <x v="0"/>
    <n v="1236927"/>
    <s v="Comfenalco Valle EPS"/>
    <s v="1801"/>
    <s v="4128522840"/>
    <s v="6186722935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67"/>
    <s v="6172781098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75"/>
    <s v="6172743794"/>
    <s v="Comfenalco Valle EPS"/>
    <d v="2022-12-19T00:00:00"/>
    <d v="2023-03-19T00:00:00"/>
    <n v="-18"/>
    <n v="352500"/>
    <s v="COP"/>
    <m/>
  </r>
  <r>
    <x v="0"/>
    <n v="1236927"/>
    <s v="Comfenalco Valle EPS"/>
    <s v="1801"/>
    <s v="4128522870"/>
    <s v="6172781102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69"/>
    <s v="6172749937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89"/>
    <s v="6164692152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894"/>
    <s v="6165484986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92"/>
    <s v="6164944038"/>
    <s v="Comfenalco Valle EPS"/>
    <d v="2022-12-19T00:00:00"/>
    <d v="2023-03-19T00:00:00"/>
    <n v="-18"/>
    <n v="530150"/>
    <s v="COP"/>
    <m/>
  </r>
  <r>
    <x v="0"/>
    <n v="1236927"/>
    <s v="Comfenalco Valle EPS"/>
    <s v="1801"/>
    <s v="4128522891"/>
    <s v="6164720020"/>
    <s v="Comfenalco Valle EPS"/>
    <d v="2022-12-19T00:00:00"/>
    <d v="2023-03-19T00:00:00"/>
    <n v="-18"/>
    <n v="1800000"/>
    <s v="COP"/>
    <m/>
  </r>
  <r>
    <x v="0"/>
    <n v="1236927"/>
    <s v="Comfenalco Valle EPS"/>
    <s v="1801"/>
    <s v="4128522401"/>
    <s v="6186240137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96"/>
    <s v="6186240048"/>
    <s v="Comfenalco Valle EPS"/>
    <d v="2022-12-16T00:00:00"/>
    <d v="2023-03-16T00:00:00"/>
    <n v="-15"/>
    <n v="513150"/>
    <s v="COP"/>
    <m/>
  </r>
  <r>
    <x v="0"/>
    <n v="1236927"/>
    <s v="Comfenalco Valle EPS"/>
    <s v="1801"/>
    <s v="4128522395"/>
    <s v="6186178943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94"/>
    <s v="6186178798"/>
    <s v="Comfenalco Valle EPS"/>
    <d v="2022-12-16T00:00:00"/>
    <d v="2023-03-16T00:00:00"/>
    <n v="-15"/>
    <n v="513150"/>
    <s v="COP"/>
    <m/>
  </r>
  <r>
    <x v="0"/>
    <n v="1236927"/>
    <s v="Comfenalco Valle EPS"/>
    <s v="1801"/>
    <s v="4128522359"/>
    <s v="6184159931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58"/>
    <s v="6184347468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57"/>
    <s v="6184347586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60"/>
    <s v="6184481145"/>
    <s v="Comfenalco Valle EPS"/>
    <d v="2022-12-16T00:00:00"/>
    <d v="2023-03-16T00:00:00"/>
    <n v="-15"/>
    <n v="3448276"/>
    <s v="COP"/>
    <m/>
  </r>
  <r>
    <x v="0"/>
    <n v="1236927"/>
    <s v="Comfenalco Valle EPS"/>
    <s v="1801"/>
    <s v="4128522369"/>
    <s v="6185454020"/>
    <s v="Comfenalco Valle EPS"/>
    <d v="2022-12-16T00:00:00"/>
    <d v="2023-03-16T00:00:00"/>
    <n v="-15"/>
    <n v="595600"/>
    <s v="COP"/>
    <m/>
  </r>
  <r>
    <x v="0"/>
    <n v="1236927"/>
    <s v="Comfenalco Valle EPS"/>
    <s v="1801"/>
    <s v="4128522368"/>
    <s v="6185312102"/>
    <s v="Comfenalco Valle EPS"/>
    <d v="2022-12-16T00:00:00"/>
    <d v="2023-03-16T00:00:00"/>
    <n v="-15"/>
    <n v="1026300"/>
    <s v="COP"/>
    <m/>
  </r>
  <r>
    <x v="0"/>
    <n v="1236927"/>
    <s v="Comfenalco Valle EPS"/>
    <s v="1801"/>
    <s v="4128522367"/>
    <s v="6184674908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54"/>
    <s v="618296738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22"/>
    <s v="6179973843"/>
    <s v="Comfenalco Valle EPS"/>
    <d v="2022-12-16T00:00:00"/>
    <d v="2023-03-16T00:00:00"/>
    <n v="-15"/>
    <n v="1026300"/>
    <s v="COP"/>
    <m/>
  </r>
  <r>
    <x v="0"/>
    <n v="1236927"/>
    <s v="Comfenalco Valle EPS"/>
    <s v="1801"/>
    <s v="4128522321"/>
    <s v="617997384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19"/>
    <s v="6179892465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45"/>
    <s v="6180026532"/>
    <s v="Comfenalco Valle EPS"/>
    <d v="2022-12-16T00:00:00"/>
    <d v="2023-03-16T00:00:00"/>
    <n v="-15"/>
    <n v="513150"/>
    <s v="COP"/>
    <m/>
  </r>
  <r>
    <x v="0"/>
    <n v="1236927"/>
    <s v="Comfenalco Valle EPS"/>
    <s v="1801"/>
    <s v="4128522350"/>
    <s v="618165994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49"/>
    <s v="6181653909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47"/>
    <s v="6180026534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70"/>
    <s v="6185592219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87"/>
    <s v="6186095380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86"/>
    <s v="618609537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85"/>
    <s v="6186055695"/>
    <s v="Comfenalco Valle EPS"/>
    <d v="2022-12-16T00:00:00"/>
    <d v="2023-03-16T00:00:00"/>
    <n v="-15"/>
    <n v="513150"/>
    <s v="COP"/>
    <m/>
  </r>
  <r>
    <x v="0"/>
    <n v="1236927"/>
    <s v="Comfenalco Valle EPS"/>
    <s v="1801"/>
    <s v="4128522388"/>
    <s v="6186096343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93"/>
    <s v="6186173289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91"/>
    <s v="6186172669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89"/>
    <s v="6186096680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82"/>
    <s v="6185986352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73"/>
    <s v="6185720814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72"/>
    <s v="6185720538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71"/>
    <s v="6185592300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75"/>
    <s v="6185733826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80"/>
    <s v="6184660723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79"/>
    <s v="6184348477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78"/>
    <s v="6185733890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47"/>
    <s v="6173994120"/>
    <s v="Comfenalco Valle EPS"/>
    <d v="2022-12-16T00:00:00"/>
    <d v="2023-03-16T00:00:00"/>
    <n v="-15"/>
    <n v="352500"/>
    <s v="COP"/>
    <m/>
  </r>
  <r>
    <x v="0"/>
    <n v="1236927"/>
    <s v="Comfenalco Valle EPS"/>
    <s v="1801"/>
    <s v="4128522122"/>
    <s v="6163624257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19"/>
    <s v="6163328076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48"/>
    <s v="6169247944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52"/>
    <s v="6176596501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51"/>
    <s v="6169845391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49"/>
    <s v="6169333058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18"/>
    <s v="616332807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06"/>
    <s v="6162772085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04"/>
    <s v="6163266599"/>
    <s v="Comfenalco Valle EPS"/>
    <d v="2022-12-16T00:00:00"/>
    <d v="2023-03-16T00:00:00"/>
    <n v="-15"/>
    <n v="513150"/>
    <s v="COP"/>
    <m/>
  </r>
  <r>
    <x v="0"/>
    <n v="1236927"/>
    <s v="Comfenalco Valle EPS"/>
    <s v="1801"/>
    <s v="4128522102"/>
    <s v="6163270896"/>
    <s v="Comfenalco Valle EPS"/>
    <d v="2022-12-16T00:00:00"/>
    <d v="2023-03-16T00:00:00"/>
    <n v="-15"/>
    <n v="1026300"/>
    <s v="COP"/>
    <m/>
  </r>
  <r>
    <x v="0"/>
    <n v="1236927"/>
    <s v="Comfenalco Valle EPS"/>
    <s v="1801"/>
    <s v="4128522109"/>
    <s v="6162709253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17"/>
    <s v="6162771476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15"/>
    <s v="6162713001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11"/>
    <s v="6162715928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53"/>
    <s v="6176596498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14"/>
    <s v="6177408862"/>
    <s v="Comfenalco Valle EPS"/>
    <d v="2022-12-16T00:00:00"/>
    <d v="2023-03-16T00:00:00"/>
    <n v="-15"/>
    <n v="595600"/>
    <s v="COP"/>
    <m/>
  </r>
  <r>
    <x v="0"/>
    <n v="1236927"/>
    <s v="Comfenalco Valle EPS"/>
    <s v="1801"/>
    <s v="4128522169"/>
    <s v="6177339746"/>
    <s v="Comfenalco Valle EPS"/>
    <d v="2022-12-16T00:00:00"/>
    <d v="2023-03-16T00:00:00"/>
    <n v="-15"/>
    <n v="14510000"/>
    <s v="COP"/>
    <m/>
  </r>
  <r>
    <x v="0"/>
    <n v="1236927"/>
    <s v="Comfenalco Valle EPS"/>
    <s v="1801"/>
    <s v="4128522167"/>
    <s v="6177151376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315"/>
    <s v="6170217974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18"/>
    <s v="6179892464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17"/>
    <s v="6177717926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316"/>
    <s v="6178596103"/>
    <s v="Comfenalco Valle EPS"/>
    <d v="2022-12-16T00:00:00"/>
    <d v="2023-03-16T00:00:00"/>
    <n v="-15"/>
    <n v="160650"/>
    <s v="COP"/>
    <m/>
  </r>
  <r>
    <x v="0"/>
    <n v="1236927"/>
    <s v="Comfenalco Valle EPS"/>
    <s v="1801"/>
    <s v="4128522166"/>
    <s v="6177028678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58"/>
    <s v="6176835395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57"/>
    <s v="6176835358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56"/>
    <s v="6176702472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160"/>
    <s v="617683536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64"/>
    <s v="6177016595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63"/>
    <s v="6177016591"/>
    <s v="Comfenalco Valle EPS"/>
    <d v="2022-12-16T00:00:00"/>
    <d v="2023-03-16T00:00:00"/>
    <n v="-15"/>
    <n v="882650"/>
    <s v="COP"/>
    <m/>
  </r>
  <r>
    <x v="0"/>
    <n v="1236927"/>
    <s v="Comfenalco Valle EPS"/>
    <s v="1801"/>
    <s v="4128522161"/>
    <s v="6176835392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100"/>
    <s v="6163266537"/>
    <s v="Comfenalco Valle EPS"/>
    <d v="2022-12-16T00:00:00"/>
    <d v="2023-03-16T00:00:00"/>
    <n v="-15"/>
    <n v="2330150"/>
    <s v="COP"/>
    <m/>
  </r>
  <r>
    <x v="0"/>
    <n v="1236927"/>
    <s v="Comfenalco Valle EPS"/>
    <s v="1801"/>
    <s v="4128522087"/>
    <s v="6157609124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084"/>
    <s v="6158463626"/>
    <s v="Comfenalco Valle EPS"/>
    <d v="2022-12-16T00:00:00"/>
    <d v="2023-03-16T00:00:00"/>
    <n v="-15"/>
    <n v="513150"/>
    <s v="COP"/>
    <m/>
  </r>
  <r>
    <x v="0"/>
    <n v="1236927"/>
    <s v="Comfenalco Valle EPS"/>
    <s v="1801"/>
    <s v="4128522082"/>
    <s v="6158343902"/>
    <s v="Comfenalco Valle EPS"/>
    <d v="2022-12-16T00:00:00"/>
    <d v="2023-03-16T00:00:00"/>
    <n v="-15"/>
    <n v="2330150"/>
    <s v="COP"/>
    <m/>
  </r>
  <r>
    <x v="0"/>
    <n v="1236927"/>
    <s v="Comfenalco Valle EPS"/>
    <s v="1801"/>
    <s v="4128522088"/>
    <s v="6157462409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098"/>
    <s v="6162715961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096"/>
    <s v="6163206654"/>
    <s v="Comfenalco Valle EPS"/>
    <d v="2022-12-16T00:00:00"/>
    <d v="2023-03-16T00:00:00"/>
    <n v="-15"/>
    <n v="1060300"/>
    <s v="COP"/>
    <m/>
  </r>
  <r>
    <x v="0"/>
    <n v="1236927"/>
    <s v="Comfenalco Valle EPS"/>
    <s v="1801"/>
    <s v="4128522094"/>
    <s v="6157469308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079"/>
    <s v="6158339412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8522074"/>
    <s v="6158339414"/>
    <s v="Comfenalco Valle EPS"/>
    <d v="2022-12-16T00:00:00"/>
    <d v="2023-03-16T00:00:00"/>
    <n v="-15"/>
    <n v="530150"/>
    <s v="COP"/>
    <m/>
  </r>
  <r>
    <x v="0"/>
    <n v="1236927"/>
    <s v="Comfenalco Valle EPS"/>
    <s v="1801"/>
    <s v="4128522070"/>
    <s v="6158142525"/>
    <s v="Comfenalco Valle EPS"/>
    <d v="2022-12-16T00:00:00"/>
    <d v="2023-03-16T00:00:00"/>
    <n v="-15"/>
    <n v="1800000"/>
    <s v="COP"/>
    <m/>
  </r>
  <r>
    <x v="0"/>
    <n v="1236927"/>
    <s v="Comfenalco Valle EPS"/>
    <s v="1801"/>
    <s v="4129634808"/>
    <s v="6177408862"/>
    <s v="Comfenalco Valle EPS"/>
    <d v="2023-01-20T00:00:00"/>
    <d v="2023-01-20T00:00:00"/>
    <n v="40"/>
    <n v="-595600"/>
    <s v="COP"/>
    <m/>
  </r>
  <r>
    <x v="0"/>
    <n v="1236927"/>
    <s v="Comfenalco Valle EPS"/>
    <s v="1801"/>
    <s v="4129634811"/>
    <s v="6186958694"/>
    <s v="Comfenalco Valle EPS"/>
    <d v="2023-01-20T00:00:00"/>
    <d v="2023-01-20T00:00:00"/>
    <n v="40"/>
    <n v="-513150"/>
    <s v="COP"/>
    <m/>
  </r>
  <r>
    <x v="0"/>
    <n v="1236927"/>
    <s v="Comfenalco Valle EPS"/>
    <s v="1801"/>
    <s v="4129634810"/>
    <s v="6173404855"/>
    <s v="Comfenalco Valle EPS"/>
    <d v="2023-01-20T00:00:00"/>
    <d v="2023-01-20T00:00:00"/>
    <n v="40"/>
    <n v="-513150"/>
    <s v="COP"/>
    <m/>
  </r>
  <r>
    <x v="0"/>
    <n v="1236927"/>
    <s v="Comfenalco Valle EPS"/>
    <s v="1801"/>
    <s v="4129634809"/>
    <s v="6178718755"/>
    <s v="Comfenalco Valle EPS"/>
    <d v="2023-01-20T00:00:00"/>
    <d v="2023-01-20T00:00:00"/>
    <n v="40"/>
    <n v="-1800000"/>
    <s v="COP"/>
    <m/>
  </r>
  <r>
    <x v="0"/>
    <n v="1236927"/>
    <s v="Comfenalco Valle EPS"/>
    <s v="1801"/>
    <s v="4129634541"/>
    <s v="6183793982"/>
    <s v="Comfenalco Valle EPS"/>
    <d v="2022-12-30T00:00:00"/>
    <d v="2022-12-30T00:00:00"/>
    <n v="61"/>
    <n v="-530150"/>
    <s v="COP"/>
    <m/>
  </r>
  <r>
    <x v="0"/>
    <n v="1236927"/>
    <s v="Comfenalco Valle EPS"/>
    <s v="1801"/>
    <s v="4128356647"/>
    <s v="6184621121"/>
    <s v="Comfenalco Valle EPS"/>
    <d v="2021-09-02T00:00:00"/>
    <d v="2021-12-01T00:00:00"/>
    <n v="455"/>
    <n v="1655900"/>
    <s v="COP"/>
    <m/>
  </r>
  <r>
    <x v="0"/>
    <n v="1236927"/>
    <s v="Comfenalco Valle EPS"/>
    <s v="1801"/>
    <s v="4129621792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794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806"/>
    <s v="O/S PER COLOMBIA"/>
    <s v="Comfenalco Valle EPS"/>
    <d v="2021-07-16T00:00:00"/>
    <d v="2021-07-29T00:00:00"/>
    <n v="580"/>
    <n v="-507458"/>
    <s v="COP"/>
    <m/>
  </r>
  <r>
    <x v="0"/>
    <n v="1236927"/>
    <s v="Comfenalco Valle EPS"/>
    <s v="1801"/>
    <s v="4129621804"/>
    <s v="O/S PER COLOMBIA"/>
    <s v="Comfenalco Valle EPS"/>
    <d v="2021-07-16T00:00:00"/>
    <d v="2021-07-29T00:00:00"/>
    <n v="580"/>
    <n v="-900850"/>
    <s v="COP"/>
    <m/>
  </r>
  <r>
    <x v="0"/>
    <n v="1236927"/>
    <s v="Comfenalco Valle EPS"/>
    <s v="1801"/>
    <s v="4129621803"/>
    <s v="O/S PER COLOMBIA"/>
    <s v="Comfenalco Valle EPS"/>
    <d v="2021-07-16T00:00:00"/>
    <d v="2021-07-29T00:00:00"/>
    <n v="580"/>
    <n v="-3738076"/>
    <s v="COP"/>
    <m/>
  </r>
  <r>
    <x v="0"/>
    <n v="1236927"/>
    <s v="Comfenalco Valle EPS"/>
    <s v="1801"/>
    <s v="4129621798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795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799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802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801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1800"/>
    <s v="O/S PER COLOMBIA"/>
    <s v="Comfenalco Valle EPS"/>
    <d v="2021-07-16T00:00:00"/>
    <d v="2021-07-29T00:00:00"/>
    <n v="580"/>
    <n v="-1647000"/>
    <s v="COP"/>
    <m/>
  </r>
  <r>
    <x v="0"/>
    <n v="1236927"/>
    <s v="Comfenalco Valle EPS"/>
    <s v="1801"/>
    <s v="4129620507"/>
    <s v="O/S PER COLOMBIA"/>
    <s v="Comfenalco Valle EPS"/>
    <d v="2021-07-16T00:00:00"/>
    <d v="2021-06-09T00:00:00"/>
    <n v="630"/>
    <n v="-530550"/>
    <s v="COP"/>
    <m/>
  </r>
  <r>
    <x v="0"/>
    <n v="1236927"/>
    <s v="Comfenalco Valle EPS"/>
    <s v="1801"/>
    <s v="4129621796"/>
    <s v="0105622249"/>
    <s v="Comfenalco Valle EPS"/>
    <d v="2021-04-30T00:00:00"/>
    <d v="2021-04-30T00:00:00"/>
    <n v="670"/>
    <n v="-2330150"/>
    <s v="COP"/>
    <m/>
  </r>
  <r>
    <x v="0"/>
    <n v="1236927"/>
    <s v="Comfenalco Valle EPS"/>
    <s v="1801"/>
    <s v="4128250230"/>
    <s v="6185310798"/>
    <s v="Comfenalco Valle EPS"/>
    <d v="2021-01-25T00:00:00"/>
    <d v="2021-04-25T00:00:00"/>
    <n v="675"/>
    <n v="1800000"/>
    <s v="COP"/>
    <m/>
  </r>
  <r>
    <x v="0"/>
    <n v="1236927"/>
    <s v="Comfenalco Valle EPS"/>
    <s v="1801"/>
    <s v="4128246130"/>
    <s v="6184676500"/>
    <s v="Comfenalco Valle EPS"/>
    <d v="2021-01-11T00:00:00"/>
    <d v="2021-04-11T00:00:00"/>
    <n v="689"/>
    <n v="1800000"/>
    <s v="COP"/>
    <m/>
  </r>
  <r>
    <x v="0"/>
    <n v="1236927"/>
    <s v="Comfenalco Valle EPS"/>
    <s v="1801"/>
    <s v="4128240781"/>
    <s v="6184141567"/>
    <s v="Comfenalco Valle EPS"/>
    <d v="2020-12-16T00:00:00"/>
    <d v="2021-03-16T00:00:00"/>
    <n v="715"/>
    <n v="1026300"/>
    <s v="COP"/>
    <m/>
  </r>
  <r>
    <x v="0"/>
    <n v="1236927"/>
    <s v="Comfenalco Valle EPS"/>
    <s v="1801"/>
    <s v="4128235452"/>
    <s v="6183668897"/>
    <s v="Comfenalco Valle EPS"/>
    <d v="2020-11-26T00:00:00"/>
    <d v="2021-02-24T00:00:00"/>
    <n v="735"/>
    <n v="1800000"/>
    <s v="COP"/>
    <m/>
  </r>
  <r>
    <x v="0"/>
    <n v="1236927"/>
    <s v="Comfenalco Valle EPS"/>
    <s v="1801"/>
    <s v="4128235174"/>
    <s v="6183342170"/>
    <s v="Comfenalco Valle EPS"/>
    <d v="2020-11-25T00:00:00"/>
    <d v="2021-02-23T00:00:00"/>
    <n v="736"/>
    <n v="1800000"/>
    <s v="COP"/>
    <m/>
  </r>
  <r>
    <x v="0"/>
    <n v="1236927"/>
    <s v="Comfenalco Valle EPS"/>
    <s v="1801"/>
    <s v="4128235180"/>
    <s v="6183385532"/>
    <s v="Comfenalco Valle EPS"/>
    <d v="2020-11-25T00:00:00"/>
    <d v="2021-02-23T00:00:00"/>
    <n v="736"/>
    <n v="1800000"/>
    <s v="COP"/>
    <m/>
  </r>
  <r>
    <x v="0"/>
    <n v="1236927"/>
    <s v="Comfenalco Valle EPS"/>
    <s v="1801"/>
    <s v="4128226649"/>
    <s v="6182488572"/>
    <s v="Comfenalco Valle EPS"/>
    <d v="2020-10-23T00:00:00"/>
    <d v="2021-01-21T00:00:00"/>
    <n v="769"/>
    <n v="1800000"/>
    <s v="COP"/>
    <m/>
  </r>
  <r>
    <x v="0"/>
    <n v="1236927"/>
    <s v="Comfenalco Valle EPS"/>
    <s v="1801"/>
    <s v="4128224861"/>
    <s v="6182168183"/>
    <s v="Comfenalco Valle EPS"/>
    <d v="2020-10-16T00:00:00"/>
    <d v="2021-01-14T00:00:00"/>
    <n v="776"/>
    <n v="1800000"/>
    <s v="COP"/>
    <m/>
  </r>
  <r>
    <x v="0"/>
    <n v="1236927"/>
    <s v="Comfenalco Valle EPS"/>
    <s v="1801"/>
    <s v="4128218869"/>
    <s v="6181477498"/>
    <s v="Comfenalco Valle EPS"/>
    <d v="2020-09-24T00:00:00"/>
    <d v="2020-12-23T00:00:00"/>
    <n v="798"/>
    <n v="1800000"/>
    <s v="COP"/>
    <m/>
  </r>
  <r>
    <x v="0"/>
    <n v="1236927"/>
    <s v="Comfenalco Valle EPS"/>
    <s v="1801"/>
    <s v="4128218404"/>
    <s v="6181427150"/>
    <s v="Comfenalco Valle EPS"/>
    <d v="2020-09-23T00:00:00"/>
    <d v="2020-12-22T00:00:00"/>
    <n v="799"/>
    <n v="1800000"/>
    <s v="COP"/>
    <m/>
  </r>
  <r>
    <x v="0"/>
    <n v="1236927"/>
    <s v="Comfenalco Valle EPS"/>
    <s v="1801"/>
    <s v="4128217535"/>
    <s v="6181295629"/>
    <s v="Comfenalco Valle EPS"/>
    <d v="2020-09-21T00:00:00"/>
    <d v="2020-12-20T00:00:00"/>
    <n v="801"/>
    <n v="1800000"/>
    <s v="COP"/>
    <m/>
  </r>
  <r>
    <x v="0"/>
    <n v="1236927"/>
    <s v="Comfenalco Valle EPS"/>
    <s v="1801"/>
    <s v="4128211110"/>
    <s v="6180740274"/>
    <s v="Comfenalco Valle EPS"/>
    <d v="2020-08-26T00:00:00"/>
    <d v="2020-11-24T00:00:00"/>
    <n v="827"/>
    <n v="2330150"/>
    <s v="COP"/>
    <m/>
  </r>
  <r>
    <x v="0"/>
    <n v="1236927"/>
    <s v="Comfenalco Valle EPS"/>
    <s v="1801"/>
    <s v="4128203892"/>
    <s v="6179717259"/>
    <s v="Comfenalco Valle EPS"/>
    <d v="2020-07-29T00:00:00"/>
    <d v="2020-10-27T00:00:00"/>
    <n v="855"/>
    <n v="530150"/>
    <s v="COP"/>
    <m/>
  </r>
  <r>
    <x v="0"/>
    <n v="1236927"/>
    <s v="Comfenalco Valle EPS"/>
    <s v="1801"/>
    <s v="4128198437"/>
    <s v="6178935042"/>
    <s v="Comfenalco Valle EPS"/>
    <d v="2020-07-03T00:00:00"/>
    <d v="2020-10-01T00:00:00"/>
    <n v="881"/>
    <n v="1026300"/>
    <s v="COP"/>
    <m/>
  </r>
  <r>
    <x v="0"/>
    <n v="1236927"/>
    <s v="Comfenalco Valle EPS"/>
    <s v="1801"/>
    <s v="4128195892"/>
    <s v="11.11.2020"/>
    <s v="Comfenalco Valle EPS"/>
    <d v="2020-11-11T00:00:00"/>
    <d v="2020-09-23T00:00:00"/>
    <n v="889"/>
    <n v="352500"/>
    <s v="COP"/>
    <m/>
  </r>
  <r>
    <x v="0"/>
    <n v="1236927"/>
    <s v="Comfenalco Valle EPS"/>
    <s v="1801"/>
    <s v="4129614877"/>
    <s v="O/S PER COLOMBIA"/>
    <s v="Comfenalco Valle EPS"/>
    <d v="2021-07-16T00:00:00"/>
    <d v="2020-09-16T00:00:00"/>
    <n v="896"/>
    <n v="-51139"/>
    <s v="COP"/>
    <m/>
  </r>
  <r>
    <x v="0"/>
    <n v="1236927"/>
    <s v="Comfenalco Valle EPS"/>
    <s v="1801"/>
    <s v="4128190409"/>
    <s v="6177918981"/>
    <s v="Comfenalco Valle EPS"/>
    <d v="2020-06-03T00:00:00"/>
    <d v="2020-09-01T00:00:00"/>
    <n v="911"/>
    <n v="882650"/>
    <s v="COP"/>
    <m/>
  </r>
  <r>
    <x v="0"/>
    <n v="1236927"/>
    <s v="Comfenalco Valle EPS"/>
    <s v="1801"/>
    <s v="4128189375"/>
    <s v="6177887135"/>
    <s v="Comfenalco Valle EPS"/>
    <d v="2020-05-28T00:00:00"/>
    <d v="2020-08-26T00:00:00"/>
    <n v="917"/>
    <n v="14510000"/>
    <s v="COP"/>
    <m/>
  </r>
  <r>
    <x v="0"/>
    <n v="1236927"/>
    <s v="Comfenalco Valle EPS"/>
    <s v="1801"/>
    <s v="4128189381"/>
    <s v="6177899605"/>
    <s v="Comfenalco Valle EPS"/>
    <d v="2020-05-28T00:00:00"/>
    <d v="2020-08-26T00:00:00"/>
    <n v="917"/>
    <n v="1026300"/>
    <s v="COP"/>
    <m/>
  </r>
  <r>
    <x v="0"/>
    <n v="1236927"/>
    <s v="Comfenalco Valle EPS"/>
    <s v="1801"/>
    <s v="4128187613"/>
    <s v="6177600109"/>
    <s v="Comfenalco Valle EPS"/>
    <d v="2020-05-20T00:00:00"/>
    <d v="2020-08-18T00:00:00"/>
    <n v="925"/>
    <n v="14510000"/>
    <s v="COP"/>
    <m/>
  </r>
  <r>
    <x v="0"/>
    <n v="1236927"/>
    <s v="Comfenalco Valle EPS"/>
    <s v="1801"/>
    <s v="4128187605"/>
    <s v="6177157836"/>
    <s v="Comfenalco Valle EPS"/>
    <d v="2020-05-20T00:00:00"/>
    <d v="2020-08-18T00:00:00"/>
    <n v="925"/>
    <n v="1800000"/>
    <s v="COP"/>
    <m/>
  </r>
  <r>
    <x v="0"/>
    <n v="1236927"/>
    <s v="Comfenalco Valle EPS"/>
    <s v="1801"/>
    <s v="4128186890"/>
    <s v="6177316125"/>
    <s v="Comfenalco Valle EPS"/>
    <d v="2020-05-18T00:00:00"/>
    <d v="2020-08-16T00:00:00"/>
    <n v="927"/>
    <n v="1800000"/>
    <s v="COP"/>
    <m/>
  </r>
  <r>
    <x v="0"/>
    <n v="1236927"/>
    <s v="Comfenalco Valle EPS"/>
    <s v="1801"/>
    <s v="4128186006"/>
    <s v="6177490339"/>
    <s v="Comfenalco Valle EPS"/>
    <d v="2020-05-14T00:00:00"/>
    <d v="2020-08-12T00:00:00"/>
    <n v="931"/>
    <n v="1800000"/>
    <s v="COP"/>
    <m/>
  </r>
  <r>
    <x v="0"/>
    <n v="1236927"/>
    <s v="Comfenalco Valle EPS"/>
    <s v="1801"/>
    <s v="4128184705"/>
    <s v="6177339594"/>
    <s v="Comfenalco Valle EPS"/>
    <d v="2020-05-07T00:00:00"/>
    <d v="2020-08-05T00:00:00"/>
    <n v="938"/>
    <n v="3448276"/>
    <s v="COP"/>
    <m/>
  </r>
  <r>
    <x v="0"/>
    <n v="1236927"/>
    <s v="Comfenalco Valle EPS"/>
    <s v="1801"/>
    <s v="4128184707"/>
    <s v="6177339750"/>
    <s v="Comfenalco Valle EPS"/>
    <d v="2020-05-07T00:00:00"/>
    <d v="2020-08-05T00:00:00"/>
    <n v="938"/>
    <n v="1800000"/>
    <s v="COP"/>
    <m/>
  </r>
  <r>
    <x v="0"/>
    <n v="1236927"/>
    <s v="Comfenalco Valle EPS"/>
    <s v="1801"/>
    <s v="4128184706"/>
    <s v="6177339748"/>
    <s v="Comfenalco Valle EPS"/>
    <d v="2020-05-07T00:00:00"/>
    <d v="2020-08-05T00:00:00"/>
    <n v="938"/>
    <n v="530150"/>
    <s v="COP"/>
    <m/>
  </r>
  <r>
    <x v="0"/>
    <n v="1236927"/>
    <s v="Comfenalco Valle EPS"/>
    <s v="1801"/>
    <s v="4128183583"/>
    <s v="6177028674"/>
    <s v="Comfenalco Valle EPS"/>
    <d v="2020-05-04T00:00:00"/>
    <d v="2020-08-02T00:00:00"/>
    <n v="941"/>
    <n v="1800000"/>
    <s v="COP"/>
    <m/>
  </r>
  <r>
    <x v="0"/>
    <n v="1236927"/>
    <s v="Comfenalco Valle EPS"/>
    <s v="1801"/>
    <s v="4128178879"/>
    <s v="6176477806"/>
    <s v="Comfenalco Valle EPS"/>
    <d v="2020-04-13T00:00:00"/>
    <d v="2020-07-12T00:00:00"/>
    <n v="962"/>
    <n v="1026300"/>
    <s v="COP"/>
    <m/>
  </r>
  <r>
    <x v="0"/>
    <n v="1236927"/>
    <s v="Comfenalco Valle EPS"/>
    <s v="1801"/>
    <s v="4128178523"/>
    <s v="6176568028"/>
    <s v="Comfenalco Valle EPS"/>
    <d v="2020-04-13T00:00:00"/>
    <d v="2020-07-12T00:00:00"/>
    <n v="962"/>
    <n v="1800000"/>
    <s v="COP"/>
    <m/>
  </r>
  <r>
    <x v="0"/>
    <n v="1236927"/>
    <s v="Comfenalco Valle EPS"/>
    <s v="1801"/>
    <s v="4128178511"/>
    <s v="6176440642"/>
    <s v="Comfenalco Valle EPS"/>
    <d v="2020-04-13T00:00:00"/>
    <d v="2020-07-12T00:00:00"/>
    <n v="962"/>
    <n v="1800000"/>
    <s v="COP"/>
    <m/>
  </r>
  <r>
    <x v="0"/>
    <n v="1236927"/>
    <s v="Comfenalco Valle EPS"/>
    <s v="1801"/>
    <s v="4128172861"/>
    <s v="6175978649"/>
    <s v="Comfenalco Valle EPS"/>
    <d v="2020-03-17T00:00:00"/>
    <d v="2020-06-15T00:00:00"/>
    <n v="989"/>
    <n v="1800000"/>
    <s v="COP"/>
    <m/>
  </r>
  <r>
    <x v="0"/>
    <n v="1236927"/>
    <s v="Comfenalco Valle EPS"/>
    <s v="1801"/>
    <s v="4128075109"/>
    <s v="6175608562"/>
    <s v="Comfenalco Valle EPS"/>
    <d v="2020-02-21T00:00:00"/>
    <d v="2020-05-21T00:00:00"/>
    <n v="1014"/>
    <n v="1800000"/>
    <s v="COP"/>
    <m/>
  </r>
  <r>
    <x v="0"/>
    <n v="1236927"/>
    <s v="Comfenalco Valle EPS"/>
    <s v="1801"/>
    <s v="4128074877"/>
    <s v="6175492374"/>
    <s v="Comfenalco Valle EPS"/>
    <d v="2020-02-21T00:00:00"/>
    <d v="2020-05-21T00:00:00"/>
    <n v="1014"/>
    <n v="1800000"/>
    <s v="COP"/>
    <m/>
  </r>
  <r>
    <x v="0"/>
    <n v="1236927"/>
    <s v="Comfenalco Valle EPS"/>
    <s v="1801"/>
    <s v="4128074349"/>
    <s v="6175420737"/>
    <s v="Comfenalco Valle EPS"/>
    <d v="2020-02-20T00:00:00"/>
    <d v="2020-05-20T00:00:00"/>
    <n v="1015"/>
    <n v="1800000"/>
    <s v="COP"/>
    <m/>
  </r>
  <r>
    <x v="0"/>
    <n v="1236927"/>
    <s v="Comfenalco Valle EPS"/>
    <s v="1801"/>
    <s v="4128074350"/>
    <s v="6175420745"/>
    <s v="Comfenalco Valle EPS"/>
    <d v="2020-02-20T00:00:00"/>
    <d v="2020-05-20T00:00:00"/>
    <n v="1015"/>
    <n v="1800000"/>
    <s v="COP"/>
    <m/>
  </r>
  <r>
    <x v="0"/>
    <n v="1236927"/>
    <s v="Comfenalco Valle EPS"/>
    <s v="1801"/>
    <s v="4128073938"/>
    <s v="6175403471"/>
    <s v="Comfenalco Valle EPS"/>
    <d v="2020-02-19T00:00:00"/>
    <d v="2020-05-19T00:00:00"/>
    <n v="1016"/>
    <n v="1800000"/>
    <s v="COP"/>
    <m/>
  </r>
  <r>
    <x v="0"/>
    <n v="1236927"/>
    <s v="Comfenalco Valle EPS"/>
    <s v="1801"/>
    <s v="4128073435"/>
    <s v="6175288728"/>
    <s v="Comfenalco Valle EPS"/>
    <d v="2020-02-18T00:00:00"/>
    <d v="2020-05-18T00:00:00"/>
    <n v="1017"/>
    <n v="1800000"/>
    <s v="COP"/>
    <m/>
  </r>
  <r>
    <x v="0"/>
    <n v="1236927"/>
    <s v="Comfenalco Valle EPS"/>
    <s v="1801"/>
    <s v="4128071102"/>
    <s v="6174995689"/>
    <s v="Comfenalco Valle EPS"/>
    <d v="2020-02-11T00:00:00"/>
    <d v="2020-05-11T00:00:00"/>
    <n v="1024"/>
    <n v="1800000"/>
    <s v="COP"/>
    <m/>
  </r>
  <r>
    <x v="0"/>
    <n v="1236927"/>
    <s v="Comfenalco Valle EPS"/>
    <s v="1801"/>
    <s v="4128071105"/>
    <s v="6174949525"/>
    <s v="Comfenalco Valle EPS"/>
    <d v="2020-02-11T00:00:00"/>
    <d v="2020-05-11T00:00:00"/>
    <n v="1024"/>
    <n v="1800000"/>
    <s v="COP"/>
    <m/>
  </r>
  <r>
    <x v="0"/>
    <n v="1236927"/>
    <s v="Comfenalco Valle EPS"/>
    <s v="1801"/>
    <s v="4128067318"/>
    <s v="6174483395"/>
    <s v="Comfenalco Valle EPS"/>
    <d v="2020-01-24T00:00:00"/>
    <d v="2020-04-23T00:00:00"/>
    <n v="1042"/>
    <n v="530150"/>
    <s v="COP"/>
    <m/>
  </r>
  <r>
    <x v="0"/>
    <n v="1236927"/>
    <s v="Comfenalco Valle EPS"/>
    <s v="1801"/>
    <s v="4128067319"/>
    <s v="6174483402"/>
    <s v="Comfenalco Valle EPS"/>
    <d v="2020-01-24T00:00:00"/>
    <d v="2020-04-23T00:00:00"/>
    <n v="1042"/>
    <n v="1800000"/>
    <s v="COP"/>
    <m/>
  </r>
  <r>
    <x v="0"/>
    <n v="1236927"/>
    <s v="Comfenalco Valle EPS"/>
    <s v="1801"/>
    <s v="4128067634"/>
    <s v="6174585431"/>
    <s v="Comfenalco Valle EPS"/>
    <d v="2020-01-24T00:00:00"/>
    <d v="2020-04-23T00:00:00"/>
    <n v="1042"/>
    <n v="1800000"/>
    <s v="COP"/>
    <m/>
  </r>
  <r>
    <x v="0"/>
    <n v="1236927"/>
    <s v="Comfenalco Valle EPS"/>
    <s v="1801"/>
    <s v="4128067633"/>
    <s v="6174583755"/>
    <s v="Comfenalco Valle EPS"/>
    <d v="2020-01-24T00:00:00"/>
    <d v="2020-04-23T00:00:00"/>
    <n v="1042"/>
    <n v="1800000"/>
    <s v="COP"/>
    <m/>
  </r>
  <r>
    <x v="0"/>
    <n v="1236927"/>
    <s v="Comfenalco Valle EPS"/>
    <s v="1801"/>
    <s v="4128066934"/>
    <s v="6174415253"/>
    <s v="Comfenalco Valle EPS"/>
    <d v="2020-01-23T00:00:00"/>
    <d v="2020-04-22T00:00:00"/>
    <n v="1043"/>
    <n v="1800000"/>
    <s v="COP"/>
    <m/>
  </r>
  <r>
    <x v="0"/>
    <n v="1236927"/>
    <s v="Comfenalco Valle EPS"/>
    <s v="1801"/>
    <s v="4128066932"/>
    <s v="6174411519"/>
    <s v="Comfenalco Valle EPS"/>
    <d v="2020-01-23T00:00:00"/>
    <d v="2020-04-22T00:00:00"/>
    <n v="1043"/>
    <n v="1800000"/>
    <s v="COP"/>
    <m/>
  </r>
  <r>
    <x v="0"/>
    <n v="1236927"/>
    <s v="Comfenalco Valle EPS"/>
    <s v="1801"/>
    <s v="4128142282"/>
    <s v="O/S PER COLOMBIA"/>
    <s v="Comfenalco Valle EPS"/>
    <d v="2020-04-22T00:00:00"/>
    <d v="2020-04-22T00:00:00"/>
    <n v="1043"/>
    <n v="-595600"/>
    <s v="COP"/>
    <m/>
  </r>
  <r>
    <x v="0"/>
    <n v="1236927"/>
    <s v="Comfenalco Valle EPS"/>
    <s v="1801"/>
    <s v="4128142414"/>
    <s v="O/S PER COLOMBIA"/>
    <s v="Comfenalco Valle EPS"/>
    <d v="2020-04-22T00:00:00"/>
    <d v="2020-04-22T00:00:00"/>
    <n v="1043"/>
    <n v="-530150"/>
    <s v="COP"/>
    <m/>
  </r>
  <r>
    <x v="0"/>
    <n v="1236927"/>
    <s v="Comfenalco Valle EPS"/>
    <s v="1801"/>
    <s v="4128066224"/>
    <s v="6174463763"/>
    <s v="Comfenalco Valle EPS"/>
    <d v="2020-01-21T00:00:00"/>
    <d v="2020-04-20T00:00:00"/>
    <n v="1045"/>
    <n v="1800000"/>
    <s v="COP"/>
    <m/>
  </r>
  <r>
    <x v="0"/>
    <n v="1236927"/>
    <s v="Comfenalco Valle EPS"/>
    <s v="1801"/>
    <s v="4128066223"/>
    <s v="6174373892"/>
    <s v="Comfenalco Valle EPS"/>
    <d v="2020-01-21T00:00:00"/>
    <d v="2020-04-20T00:00:00"/>
    <n v="1045"/>
    <n v="1800000"/>
    <s v="COP"/>
    <m/>
  </r>
  <r>
    <x v="0"/>
    <n v="1236927"/>
    <s v="Comfenalco Valle EPS"/>
    <s v="1801"/>
    <s v="4128065865"/>
    <s v="6174289784"/>
    <s v="Comfenalco Valle EPS"/>
    <d v="2020-01-20T00:00:00"/>
    <d v="2020-04-19T00:00:00"/>
    <n v="1046"/>
    <n v="1800000"/>
    <s v="COP"/>
    <m/>
  </r>
  <r>
    <x v="0"/>
    <n v="1236927"/>
    <s v="Comfenalco Valle EPS"/>
    <s v="1801"/>
    <s v="4128065341"/>
    <s v="6174243809"/>
    <s v="Comfenalco Valle EPS"/>
    <d v="2020-01-17T00:00:00"/>
    <d v="2020-04-16T00:00:00"/>
    <n v="1049"/>
    <n v="1800000"/>
    <s v="COP"/>
    <m/>
  </r>
  <r>
    <x v="0"/>
    <n v="1236927"/>
    <s v="Comfenalco Valle EPS"/>
    <s v="1801"/>
    <s v="4128064593"/>
    <s v="6174055156"/>
    <s v="Comfenalco Valle EPS"/>
    <d v="2020-01-15T00:00:00"/>
    <d v="2020-04-14T00:00:00"/>
    <n v="1051"/>
    <n v="1800000"/>
    <s v="COP"/>
    <m/>
  </r>
  <r>
    <x v="0"/>
    <n v="1236927"/>
    <s v="Comfenalco Valle EPS"/>
    <s v="1801"/>
    <s v="4128063784"/>
    <s v="6173911116"/>
    <s v="Comfenalco Valle EPS"/>
    <d v="2020-01-13T00:00:00"/>
    <d v="2020-04-12T00:00:00"/>
    <n v="1053"/>
    <n v="1800000"/>
    <s v="COP"/>
    <m/>
  </r>
  <r>
    <x v="0"/>
    <n v="1236927"/>
    <s v="Comfenalco Valle EPS"/>
    <s v="1801"/>
    <s v="4128063146"/>
    <s v="6173996028"/>
    <s v="Comfenalco Valle EPS"/>
    <d v="2020-01-09T00:00:00"/>
    <d v="2020-04-08T00:00:00"/>
    <n v="1057"/>
    <n v="1800000"/>
    <s v="COP"/>
    <m/>
  </r>
  <r>
    <x v="0"/>
    <n v="1236927"/>
    <s v="Comfenalco Valle EPS"/>
    <s v="1801"/>
    <s v="4128058436"/>
    <s v="O/S PER COLOMBIA"/>
    <s v="Comfenalco Valle EPS"/>
    <d v="2021-07-16T00:00:00"/>
    <d v="2020-03-12T00:00:00"/>
    <n v="1084"/>
    <n v="183224"/>
    <s v="COP"/>
    <m/>
  </r>
  <r>
    <x v="0"/>
    <n v="1236927"/>
    <s v="Comfenalco Valle EPS"/>
    <s v="1801"/>
    <s v="4128170457"/>
    <s v="6172397949"/>
    <s v="Comfenalco Valle EPS"/>
    <d v="2019-11-20T00:00:00"/>
    <d v="2020-02-18T00:00:00"/>
    <n v="1107"/>
    <n v="1800000"/>
    <s v="COP"/>
    <m/>
  </r>
  <r>
    <x v="0"/>
    <n v="1236927"/>
    <s v="Comfenalco Valle EPS"/>
    <s v="1801"/>
    <s v="4128170469"/>
    <s v="6172553606"/>
    <s v="Comfenalco Valle EPS"/>
    <d v="2019-11-20T00:00:00"/>
    <d v="2020-02-18T00:00:00"/>
    <n v="1107"/>
    <n v="1800000"/>
    <s v="COP"/>
    <m/>
  </r>
  <r>
    <x v="0"/>
    <n v="1236927"/>
    <s v="Comfenalco Valle EPS"/>
    <s v="1801"/>
    <s v="4128170468"/>
    <s v="6172526768"/>
    <s v="Comfenalco Valle EPS"/>
    <d v="2019-11-20T00:00:00"/>
    <d v="2020-02-18T00:00:00"/>
    <n v="1107"/>
    <n v="1800000"/>
    <s v="COP"/>
    <m/>
  </r>
  <r>
    <x v="0"/>
    <n v="1236927"/>
    <s v="Comfenalco Valle EPS"/>
    <s v="1801"/>
    <s v="4128167099"/>
    <s v="6172190649"/>
    <s v="Comfenalco Valle EPS"/>
    <d v="2019-11-08T00:00:00"/>
    <d v="2020-02-06T00:00:00"/>
    <n v="1119"/>
    <n v="1800000"/>
    <s v="COP"/>
    <m/>
  </r>
  <r>
    <x v="0"/>
    <n v="1236927"/>
    <s v="Comfenalco Valle EPS"/>
    <s v="1801"/>
    <s v="4128167097"/>
    <s v="6172156994"/>
    <s v="Comfenalco Valle EPS"/>
    <d v="2019-11-08T00:00:00"/>
    <d v="2020-02-06T00:00:00"/>
    <n v="1119"/>
    <n v="1800000"/>
    <s v="COP"/>
    <m/>
  </r>
  <r>
    <x v="0"/>
    <n v="1236927"/>
    <s v="Comfenalco Valle EPS"/>
    <s v="1801"/>
    <s v="4128111458"/>
    <s v="O/S PER COLOMBIA"/>
    <s v="Comfenalco Valle EPS"/>
    <d v="2020-01-31T00:00:00"/>
    <d v="2020-01-31T00:00:00"/>
    <n v="1125"/>
    <n v="-4103448"/>
    <s v="USD"/>
    <m/>
  </r>
  <r>
    <x v="0"/>
    <n v="1236927"/>
    <s v="Comfenalco Valle EPS"/>
    <s v="1801"/>
    <s v="4128111458"/>
    <s v="O/S PER COLOMBIA"/>
    <s v="Comfenalco Valle EPS"/>
    <d v="2020-01-31T00:00:00"/>
    <d v="2020-01-31T00:00:00"/>
    <n v="1125"/>
    <n v="-4103448"/>
    <s v="COP"/>
    <m/>
  </r>
  <r>
    <x v="0"/>
    <n v="1236927"/>
    <s v="Comfenalco Valle EPS"/>
    <s v="1801"/>
    <s v="4128166077"/>
    <s v="6171977861"/>
    <s v="Comfenalco Valle EPS"/>
    <d v="2019-11-01T00:00:00"/>
    <d v="2020-01-30T00:00:00"/>
    <n v="1126"/>
    <n v="1800000"/>
    <s v="COP"/>
    <m/>
  </r>
  <r>
    <x v="0"/>
    <n v="1236927"/>
    <s v="Comfenalco Valle EPS"/>
    <s v="1801"/>
    <s v="4128166079"/>
    <s v="6172039399"/>
    <s v="Comfenalco Valle EPS"/>
    <d v="2019-11-01T00:00:00"/>
    <d v="2020-01-30T00:00:00"/>
    <n v="1126"/>
    <n v="1800000"/>
    <s v="COP"/>
    <m/>
  </r>
  <r>
    <x v="0"/>
    <n v="1236927"/>
    <s v="Comfenalco Valle EPS"/>
    <s v="1801"/>
    <s v="4128163455"/>
    <s v="6171683833"/>
    <s v="Comfenalco Valle EPS"/>
    <d v="2019-10-23T00:00:00"/>
    <d v="2020-01-21T00:00:00"/>
    <n v="1135"/>
    <n v="1800000"/>
    <s v="COP"/>
    <m/>
  </r>
  <r>
    <x v="0"/>
    <n v="1236927"/>
    <s v="Comfenalco Valle EPS"/>
    <s v="1801"/>
    <s v="4128163574"/>
    <s v="6171799355"/>
    <s v="Comfenalco Valle EPS"/>
    <d v="2019-10-23T00:00:00"/>
    <d v="2020-01-21T00:00:00"/>
    <n v="1135"/>
    <n v="1800000"/>
    <s v="COP"/>
    <m/>
  </r>
  <r>
    <x v="0"/>
    <n v="1236927"/>
    <s v="Comfenalco Valle EPS"/>
    <s v="1801"/>
    <s v="4128163573"/>
    <s v="6171796811"/>
    <s v="Comfenalco Valle EPS"/>
    <d v="2019-10-23T00:00:00"/>
    <d v="2020-01-21T00:00:00"/>
    <n v="1135"/>
    <n v="1800000"/>
    <s v="COP"/>
    <m/>
  </r>
  <r>
    <x v="0"/>
    <n v="1236927"/>
    <s v="Comfenalco Valle EPS"/>
    <s v="1801"/>
    <s v="4128163572"/>
    <s v="6171712407"/>
    <s v="Comfenalco Valle EPS"/>
    <d v="2019-10-23T00:00:00"/>
    <d v="2020-01-21T00:00:00"/>
    <n v="1135"/>
    <n v="1800000"/>
    <s v="COP"/>
    <m/>
  </r>
  <r>
    <x v="0"/>
    <n v="1236927"/>
    <s v="Comfenalco Valle EPS"/>
    <s v="1801"/>
    <s v="4128162989"/>
    <s v="6171719464"/>
    <s v="Comfenalco Valle EPS"/>
    <d v="2019-10-22T00:00:00"/>
    <d v="2020-01-20T00:00:00"/>
    <n v="1136"/>
    <n v="1980000"/>
    <s v="COP"/>
    <m/>
  </r>
  <r>
    <x v="0"/>
    <n v="1236927"/>
    <s v="Comfenalco Valle EPS"/>
    <s v="1801"/>
    <s v="4128162986"/>
    <s v="6171671694"/>
    <s v="Comfenalco Valle EPS"/>
    <d v="2019-10-22T00:00:00"/>
    <d v="2020-01-20T00:00:00"/>
    <n v="1136"/>
    <n v="1800000"/>
    <s v="COP"/>
    <m/>
  </r>
  <r>
    <x v="0"/>
    <n v="1236927"/>
    <s v="Comfenalco Valle EPS"/>
    <s v="1801"/>
    <s v="4128162169"/>
    <s v="6171598830"/>
    <s v="Comfenalco Valle EPS"/>
    <d v="2019-10-18T00:00:00"/>
    <d v="2020-01-16T00:00:00"/>
    <n v="1140"/>
    <n v="1800000"/>
    <s v="COP"/>
    <m/>
  </r>
  <r>
    <x v="0"/>
    <n v="1236927"/>
    <s v="Comfenalco Valle EPS"/>
    <s v="1801"/>
    <s v="4128161723"/>
    <s v="6171219892"/>
    <s v="Comfenalco Valle EPS"/>
    <d v="2019-10-17T00:00:00"/>
    <d v="2020-01-15T00:00:00"/>
    <n v="1141"/>
    <n v="1800000"/>
    <s v="COP"/>
    <m/>
  </r>
  <r>
    <x v="0"/>
    <n v="1236927"/>
    <s v="Comfenalco Valle EPS"/>
    <s v="1801"/>
    <s v="4128161721"/>
    <s v="6171170533"/>
    <s v="Comfenalco Valle EPS"/>
    <d v="2019-10-17T00:00:00"/>
    <d v="2020-01-15T00:00:00"/>
    <n v="1141"/>
    <n v="1800000"/>
    <s v="COP"/>
    <m/>
  </r>
  <r>
    <x v="0"/>
    <n v="1236927"/>
    <s v="Comfenalco Valle EPS"/>
    <s v="1801"/>
    <s v="4128161720"/>
    <s v="6171128117"/>
    <s v="Comfenalco Valle EPS"/>
    <d v="2019-10-17T00:00:00"/>
    <d v="2020-01-15T00:00:00"/>
    <n v="1141"/>
    <n v="1800000"/>
    <s v="COP"/>
    <m/>
  </r>
  <r>
    <x v="0"/>
    <n v="1236927"/>
    <s v="Comfenalco Valle EPS"/>
    <s v="1801"/>
    <s v="4128161342"/>
    <s v="6171477123"/>
    <s v="Comfenalco Valle EPS"/>
    <d v="2019-10-16T00:00:00"/>
    <d v="2020-01-14T00:00:00"/>
    <n v="1142"/>
    <n v="1800000"/>
    <s v="COP"/>
    <m/>
  </r>
  <r>
    <x v="0"/>
    <n v="1236927"/>
    <s v="Comfenalco Valle EPS"/>
    <s v="1801"/>
    <s v="4128160799"/>
    <s v="6171376781"/>
    <s v="Comfenalco Valle EPS"/>
    <d v="2019-10-15T00:00:00"/>
    <d v="2020-01-13T00:00:00"/>
    <n v="1143"/>
    <n v="1800000"/>
    <s v="COP"/>
    <m/>
  </r>
  <r>
    <x v="0"/>
    <n v="1236927"/>
    <s v="Comfenalco Valle EPS"/>
    <s v="1801"/>
    <s v="4128159717"/>
    <s v="6171121849"/>
    <s v="Comfenalco Valle EPS"/>
    <d v="2019-10-09T00:00:00"/>
    <d v="2020-01-07T00:00:00"/>
    <n v="1149"/>
    <n v="1800000"/>
    <s v="COP"/>
    <m/>
  </r>
  <r>
    <x v="0"/>
    <n v="1236927"/>
    <s v="Comfenalco Valle EPS"/>
    <s v="1801"/>
    <s v="4128159716"/>
    <s v="6171084835"/>
    <s v="Comfenalco Valle EPS"/>
    <d v="2019-10-09T00:00:00"/>
    <d v="2020-01-07T00:00:00"/>
    <n v="1149"/>
    <n v="1800000"/>
    <s v="COP"/>
    <m/>
  </r>
  <r>
    <x v="0"/>
    <n v="1236927"/>
    <s v="Comfenalco Valle EPS"/>
    <s v="1801"/>
    <s v="4128159714"/>
    <s v="6170800292"/>
    <s v="Comfenalco Valle EPS"/>
    <d v="2019-10-09T00:00:00"/>
    <d v="2020-01-07T00:00:00"/>
    <n v="1149"/>
    <n v="1800000"/>
    <s v="COP"/>
    <m/>
  </r>
  <r>
    <x v="0"/>
    <n v="1236927"/>
    <s v="Comfenalco Valle EPS"/>
    <s v="1801"/>
    <s v="4128156360"/>
    <s v="6170807839"/>
    <s v="Comfenalco Valle EPS"/>
    <d v="2019-09-24T00:00:00"/>
    <d v="2019-12-23T00:00:00"/>
    <n v="1164"/>
    <n v="1800000"/>
    <s v="COP"/>
    <m/>
  </r>
  <r>
    <x v="0"/>
    <n v="1236927"/>
    <s v="Comfenalco Valle EPS"/>
    <s v="1801"/>
    <s v="4128156356"/>
    <s v="6170799127"/>
    <s v="Comfenalco Valle EPS"/>
    <d v="2019-09-24T00:00:00"/>
    <d v="2019-12-23T00:00:00"/>
    <n v="1164"/>
    <n v="1800000"/>
    <s v="COP"/>
    <m/>
  </r>
  <r>
    <x v="0"/>
    <n v="1236927"/>
    <s v="Comfenalco Valle EPS"/>
    <s v="1801"/>
    <s v="4128155731"/>
    <s v="6170685141"/>
    <s v="Comfenalco Valle EPS"/>
    <d v="2019-09-23T00:00:00"/>
    <d v="2019-12-22T00:00:00"/>
    <n v="1165"/>
    <n v="1800000"/>
    <s v="COP"/>
    <m/>
  </r>
  <r>
    <x v="0"/>
    <n v="1236927"/>
    <s v="Comfenalco Valle EPS"/>
    <s v="1801"/>
    <s v="4128155729"/>
    <s v="6170671391"/>
    <s v="Comfenalco Valle EPS"/>
    <d v="2019-09-23T00:00:00"/>
    <d v="2019-12-22T00:00:00"/>
    <n v="1165"/>
    <n v="1800000"/>
    <s v="COP"/>
    <m/>
  </r>
  <r>
    <x v="0"/>
    <n v="1236927"/>
    <s v="Comfenalco Valle EPS"/>
    <s v="1801"/>
    <s v="4129609520"/>
    <s v="0101605324"/>
    <s v="Comfenalco Valle EPS"/>
    <d v="2019-10-25T00:00:00"/>
    <d v="2019-10-25T00:00:00"/>
    <n v="1223"/>
    <n v="-530150"/>
    <s v="COP"/>
    <m/>
  </r>
  <r>
    <x v="0"/>
    <n v="1236927"/>
    <s v="Comfenalco Valle EPS"/>
    <s v="1801"/>
    <s v="4128138525"/>
    <s v="6168821821"/>
    <s v="Comfenalco Valle EPS"/>
    <d v="2019-07-11T00:00:00"/>
    <d v="2019-10-09T00:00:00"/>
    <n v="1239"/>
    <n v="1800000"/>
    <s v="COP"/>
    <m/>
  </r>
  <r>
    <x v="0"/>
    <n v="1236927"/>
    <s v="Comfenalco Valle EPS"/>
    <s v="1801"/>
    <s v="4128132349"/>
    <s v="0071476084"/>
    <s v="Comfenalco Valle EPS"/>
    <d v="2019-06-12T00:00:00"/>
    <d v="2019-09-10T00:00:00"/>
    <n v="1268"/>
    <n v="2214018"/>
    <s v="COP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4">
  <r>
    <n v="830025149"/>
    <s v="MEDTRONIC COLOMBIA S.A"/>
    <m/>
    <n v="4128533263"/>
    <s v="MDTC"/>
    <n v="4128533263"/>
    <n v="201143004654621"/>
    <s v="C99998"/>
    <s v="PBS"/>
    <n v="5"/>
    <s v="OK PBS"/>
    <x v="0"/>
    <s v="_4128533263"/>
    <s v="830025149__4128533263"/>
    <d v="2023-01-20T00:00:00"/>
    <n v="595600"/>
    <n v="595600"/>
    <s v="B)Factura sin saldo ERP/conciliar diferencia glosa aceptada"/>
    <s v="GLOSA ACEPTADA POR LA IPS"/>
    <m/>
    <m/>
    <m/>
    <s v="Diferente_Alfa"/>
    <n v="595600"/>
    <n v="595600"/>
    <n v="0"/>
    <n v="0"/>
    <n v="0"/>
    <n v="0"/>
    <n v="0"/>
    <m/>
    <m/>
    <m/>
    <m/>
    <m/>
    <m/>
    <d v="2023-04-20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33272"/>
    <s v="MDTC"/>
    <n v="4128533272"/>
    <n v="210633114352300"/>
    <s v="C99998"/>
    <s v="PBS"/>
    <n v="5"/>
    <s v="OK PBS"/>
    <x v="0"/>
    <s v="_4128533272"/>
    <s v="830025149__4128533272"/>
    <d v="2023-01-20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4-20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6878"/>
    <s v="MDTC"/>
    <n v="4128526878"/>
    <n v="201663067712589"/>
    <s v="C99998"/>
    <s v="PBS"/>
    <n v="5"/>
    <s v="OK PBS"/>
    <x v="0"/>
    <s v="_4128526878"/>
    <s v="830025149__4128526878"/>
    <d v="2022-12-30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6879"/>
    <s v="MDTC"/>
    <n v="4128526879"/>
    <n v="201693112522896"/>
    <s v="C99998"/>
    <s v="PBS"/>
    <n v="5"/>
    <s v="OK PBS"/>
    <x v="0"/>
    <s v="_4128526879"/>
    <s v="830025149__4128526879"/>
    <d v="2022-12-3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6881"/>
    <s v="MDTC"/>
    <n v="4128526881"/>
    <n v="201983004355534"/>
    <s v="C99998"/>
    <s v="PBS"/>
    <n v="5"/>
    <s v="OK PBS"/>
    <x v="0"/>
    <s v="_4128526881"/>
    <s v="830025149__4128526881"/>
    <d v="2022-12-3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6882"/>
    <s v="MDTC"/>
    <n v="4128526882"/>
    <n v="210688539707004"/>
    <s v="C99998"/>
    <s v="PBS"/>
    <n v="5"/>
    <s v="OK PBS"/>
    <x v="0"/>
    <s v="_4128526882"/>
    <s v="830025149__4128526882"/>
    <d v="2022-12-30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157"/>
    <s v="MDTC"/>
    <n v="4128522157"/>
    <n v="200873270601502"/>
    <s v="729DIABE"/>
    <s v="PBS"/>
    <n v="5"/>
    <s v="OK PBS"/>
    <x v="0"/>
    <s v="_4128522157"/>
    <s v="830025149__4128522157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58"/>
    <s v="MDTC"/>
    <n v="4128522158"/>
    <n v="200908545573366"/>
    <s v="729DIABE"/>
    <s v="PBS"/>
    <n v="5"/>
    <s v="OK PBS"/>
    <x v="0"/>
    <s v="_4128522158"/>
    <s v="830025149__4128522158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60"/>
    <s v="MDTC"/>
    <n v="4128522160"/>
    <n v="200873270574897"/>
    <n v="893911"/>
    <s v="NOPBS"/>
    <n v="5"/>
    <s v="OK NOPBS"/>
    <x v="1"/>
    <s v="_4128522160"/>
    <s v="830025149__4128522160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161"/>
    <s v="MDTC"/>
    <n v="4128522161"/>
    <n v="200906021579481"/>
    <n v="893911"/>
    <s v="NOPBS"/>
    <n v="5"/>
    <s v="OK NOPBS"/>
    <x v="1"/>
    <s v="_4128522161"/>
    <s v="830025149__4128522161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163"/>
    <s v="MDTC"/>
    <n v="4128522163"/>
    <n v="200987110581766"/>
    <s v="C99998"/>
    <s v="PBS"/>
    <n v="5"/>
    <s v="OK PBS"/>
    <x v="0"/>
    <s v="_4128522163"/>
    <s v="830025149__4128522163"/>
    <d v="2022-12-16T00:00:00"/>
    <n v="882650"/>
    <n v="882650"/>
    <s v="B)Factura sin saldo ERP/conciliar diferencia glosa aceptada"/>
    <s v="GLOSA ACEPTADA POR LA IPS"/>
    <m/>
    <m/>
    <m/>
    <s v="Diferente_Alfa"/>
    <n v="882650"/>
    <n v="8826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882650"/>
    <n v="882650"/>
    <m/>
    <n v="20232903"/>
  </r>
  <r>
    <n v="830025149"/>
    <s v="MEDTRONIC COLOMBIA S.A"/>
    <m/>
    <n v="4128522164"/>
    <s v="MDTC"/>
    <n v="4128522164"/>
    <n v="200986022597223"/>
    <n v="893911"/>
    <s v="NOPBS"/>
    <n v="5"/>
    <s v="OK NOPBS"/>
    <x v="1"/>
    <s v="_4128522164"/>
    <s v="830025149__4128522164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166"/>
    <s v="MDTC"/>
    <n v="4128522166"/>
    <n v="200998493382772"/>
    <s v="C99998"/>
    <s v="PBS"/>
    <n v="5"/>
    <s v="OK PBS"/>
    <x v="0"/>
    <s v="_4128522166"/>
    <s v="830025149__4128522166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67"/>
    <s v="MDTC"/>
    <n v="4128522167"/>
    <n v="201053035408983"/>
    <s v="C99998"/>
    <s v="PBS"/>
    <n v="5"/>
    <s v="OK PBS"/>
    <x v="0"/>
    <s v="_4128522167"/>
    <s v="830025149__4128522167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169"/>
    <s v="MDTC"/>
    <n v="4128522169"/>
    <n v="201146108378252"/>
    <n v="893911"/>
    <s v="NOPBS"/>
    <n v="5"/>
    <s v="OK NOPBS"/>
    <x v="1"/>
    <s v="_4128522169"/>
    <s v="830025149__4128522169"/>
    <d v="2022-12-16T00:00:00"/>
    <n v="14510000"/>
    <n v="14510000"/>
    <s v="B)Factura sin saldo ERP/conciliar diferencia glosa aceptada"/>
    <s v="GLOSA ACEPTADA POR LA IPS"/>
    <m/>
    <m/>
    <m/>
    <s v="Diferente_Alfa"/>
    <n v="14510000"/>
    <n v="1451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2315"/>
    <s v="MDTC"/>
    <n v="4128522315"/>
    <n v="192386021268912"/>
    <n v="893911"/>
    <s v="NOPBS"/>
    <n v="5"/>
    <s v="OK NOPBS"/>
    <x v="1"/>
    <s v="_4128522315"/>
    <s v="830025149__4128522315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16"/>
    <s v="MDTC"/>
    <n v="4128522316"/>
    <n v="201603067420127"/>
    <s v="C99998"/>
    <s v="PBS"/>
    <n v="8"/>
    <s v="AUT RELACIONADA ESTA PAGA EN OTRA FACTURA 4128195892"/>
    <x v="2"/>
    <s v="_4128522316"/>
    <s v="830025149__4128522316"/>
    <d v="2022-12-16T00:00:00"/>
    <n v="160650"/>
    <n v="160650"/>
    <s v="B)Factura sin saldo ERP/conciliar diferencia glosa aceptada"/>
    <s v="GLOSA ACEPTADA POR LA IPS"/>
    <m/>
    <m/>
    <m/>
    <s v="Diferente_Alfa"/>
    <n v="160650"/>
    <n v="1606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60650"/>
    <n v="160650"/>
    <m/>
    <n v="20232903"/>
  </r>
  <r>
    <n v="830025149"/>
    <s v="MEDTRONIC COLOMBIA S.A"/>
    <m/>
    <n v="4128522317"/>
    <s v="MDTC"/>
    <n v="4128522317"/>
    <n v="201323004362819"/>
    <s v="C99998"/>
    <s v="PBS"/>
    <n v="8"/>
    <s v="AUT RELACIONADA ESTA PAGA EN OTRA FACTURA 4128195892"/>
    <x v="2"/>
    <s v="_4128522317"/>
    <s v="830025149__4128522317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18"/>
    <s v="MDTC"/>
    <n v="4128522318"/>
    <n v="202056119267475"/>
    <n v="893911"/>
    <s v="NOPBS"/>
    <n v="5"/>
    <s v="OK NOPBS"/>
    <x v="1"/>
    <s v="_4128522318"/>
    <s v="830025149__4128522318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19"/>
    <s v="MDTC"/>
    <n v="4128522319"/>
    <n v="202043112834963"/>
    <s v="C99998"/>
    <s v="PBS"/>
    <n v="5"/>
    <s v="OK PBS"/>
    <x v="0"/>
    <s v="_4128522319"/>
    <s v="830025149__4128522319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21"/>
    <s v="MDTC"/>
    <n v="4128522321"/>
    <n v="202086031351369"/>
    <n v="893911"/>
    <s v="NOPBS"/>
    <n v="5"/>
    <s v="OK NOPBS"/>
    <x v="1"/>
    <s v="_4128522321"/>
    <s v="830025149__4128522321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22"/>
    <s v="MDTC"/>
    <n v="4128522322"/>
    <n v="202063062534435"/>
    <s v="C99998"/>
    <s v="PBS"/>
    <n v="5"/>
    <s v="OK PBS"/>
    <x v="0"/>
    <s v="_4128522322"/>
    <s v="830025149__4128522322"/>
    <d v="2022-12-16T00:00:00"/>
    <n v="1026300"/>
    <n v="1026300"/>
    <s v="B)Factura sin saldo ERP/conciliar diferencia glosa aceptada"/>
    <s v="GLOSA ACEPTADA POR LA IPS"/>
    <m/>
    <m/>
    <m/>
    <s v="Diferente_Alfa"/>
    <n v="1026300"/>
    <n v="10263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026300"/>
    <n v="1026300"/>
    <m/>
    <n v="20232903"/>
  </r>
  <r>
    <n v="830025149"/>
    <s v="MEDTRONIC COLOMBIA S.A"/>
    <m/>
    <n v="4128522345"/>
    <s v="MDTC"/>
    <n v="4128522345"/>
    <n v="202103112225602"/>
    <s v="C99998"/>
    <s v="PBS"/>
    <n v="5"/>
    <s v="OK PBS"/>
    <x v="0"/>
    <s v="_4128522345"/>
    <s v="830025149__4128522345"/>
    <d v="2022-12-16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347"/>
    <s v="MDTC"/>
    <n v="4128522347"/>
    <n v="201976154623407"/>
    <n v="893911"/>
    <s v="NOPBS"/>
    <n v="5"/>
    <s v="OK NOPBS"/>
    <x v="1"/>
    <s v="_4128522347"/>
    <s v="830025149__4128522347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49"/>
    <s v="MDTC"/>
    <n v="4128522349"/>
    <n v="202616086420167"/>
    <n v="893911"/>
    <s v="NOPBS"/>
    <n v="5"/>
    <s v="OK NOPBS"/>
    <x v="1"/>
    <s v="_4128522349"/>
    <s v="830025149__4128522349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0"/>
    <s v="MDTC"/>
    <n v="4128522350"/>
    <n v="202616069323919"/>
    <n v="893911"/>
    <s v="NOPBS"/>
    <n v="5"/>
    <s v="OK NOPBS"/>
    <x v="1"/>
    <s v="_4128522350"/>
    <s v="830025149__4128522350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4"/>
    <s v="MDTC"/>
    <n v="4128522354"/>
    <n v="203026017525839"/>
    <n v="893911"/>
    <s v="NOPBS"/>
    <n v="5"/>
    <s v="OK NOPBS"/>
    <x v="1"/>
    <s v="_4128522354"/>
    <s v="830025149__4128522354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7"/>
    <s v="MDTC"/>
    <n v="4128522357"/>
    <n v="203448516346148"/>
    <s v="C99998"/>
    <s v="PBS"/>
    <n v="5"/>
    <s v="OK PBS"/>
    <x v="0"/>
    <s v="_4128522357"/>
    <s v="830025149__4128522357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58"/>
    <s v="MDTC"/>
    <n v="4128522358"/>
    <n v="203396051430140"/>
    <n v="893911"/>
    <s v="NOPBS"/>
    <n v="5"/>
    <s v="OK NOPBS"/>
    <x v="1"/>
    <s v="_4128522358"/>
    <s v="830025149__4128522358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59"/>
    <s v="MDTC"/>
    <n v="4128522359"/>
    <n v="203388516534802"/>
    <s v="C99998"/>
    <s v="PBS"/>
    <n v="5"/>
    <s v="OK PBS"/>
    <x v="0"/>
    <s v="_4128522359"/>
    <s v="830025149__4128522359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60"/>
    <s v="MDTC"/>
    <n v="4128522360"/>
    <n v="203466058324795"/>
    <n v="893911"/>
    <s v="NOPBS"/>
    <n v="5"/>
    <s v="OK NOPBS"/>
    <x v="1"/>
    <s v="_4128522360"/>
    <s v="830025149__4128522360"/>
    <d v="2022-12-16T00:00:00"/>
    <n v="3448276"/>
    <n v="3448276"/>
    <s v="B)Factura sin saldo ERP/conciliar diferencia glosa aceptada"/>
    <s v="GLOSA ACEPTADA POR LA IPS"/>
    <m/>
    <m/>
    <m/>
    <s v="Diferente_Alfa"/>
    <n v="3448276"/>
    <n v="3448276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3448276"/>
    <n v="3448276"/>
    <m/>
    <n v="20232903"/>
  </r>
  <r>
    <n v="830025149"/>
    <s v="MEDTRONIC COLOMBIA S.A"/>
    <m/>
    <n v="4128522367"/>
    <s v="MDTC"/>
    <n v="4128522367"/>
    <n v="203533270407565"/>
    <s v="C99998"/>
    <s v="PBS"/>
    <n v="5"/>
    <s v="OK PBS"/>
    <x v="0"/>
    <s v="_4128522367"/>
    <s v="830025149__4128522367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68"/>
    <s v="MDTC"/>
    <n v="4128522368"/>
    <n v="210053114296676"/>
    <s v="C99998"/>
    <s v="PBS"/>
    <n v="5"/>
    <s v="OK PBS"/>
    <x v="0"/>
    <s v="_4128522368"/>
    <s v="830025149__4128522368"/>
    <d v="2022-12-16T00:00:00"/>
    <n v="1026300"/>
    <n v="1026300"/>
    <s v="B)Factura sin saldo ERP/conciliar diferencia glosa aceptada"/>
    <s v="GLOSA ACEPTADA POR LA IPS"/>
    <m/>
    <m/>
    <m/>
    <s v="Diferente_Alfa"/>
    <n v="1026300"/>
    <n v="10263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026300"/>
    <n v="1026300"/>
    <m/>
    <n v="20232903"/>
  </r>
  <r>
    <n v="830025149"/>
    <s v="MEDTRONIC COLOMBIA S.A"/>
    <m/>
    <n v="4128522369"/>
    <s v="MDTC"/>
    <n v="4128522369"/>
    <n v="210188539396568"/>
    <s v="C99998"/>
    <s v="PBS"/>
    <n v="5"/>
    <s v="OK PBS"/>
    <x v="0"/>
    <s v="_4128522369"/>
    <s v="830025149__4128522369"/>
    <d v="2022-12-16T00:00:00"/>
    <n v="595600"/>
    <n v="595600"/>
    <s v="B)Factura sin saldo ERP/conciliar diferencia glosa aceptada"/>
    <s v="GLOSA ACEPTADA POR LA IPS"/>
    <m/>
    <m/>
    <m/>
    <s v="Diferente_Alfa"/>
    <n v="595600"/>
    <n v="5956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22370"/>
    <s v="MDTC"/>
    <n v="4128522370"/>
    <n v="210216047443830"/>
    <n v="893911"/>
    <s v="NOPBS"/>
    <n v="5"/>
    <s v="OK NOPBS"/>
    <x v="1"/>
    <s v="_4128522370"/>
    <s v="830025149__4128522370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71"/>
    <s v="MDTC"/>
    <n v="4128522371"/>
    <n v="210213114431869"/>
    <s v="C99998"/>
    <s v="PBS"/>
    <n v="5"/>
    <s v="OK PBS"/>
    <x v="0"/>
    <s v="_4128522371"/>
    <s v="830025149__4128522371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72"/>
    <s v="MDTC"/>
    <n v="4128522372"/>
    <n v="210263114382050"/>
    <s v="C99998"/>
    <s v="PBS"/>
    <n v="5"/>
    <s v="OK PBS"/>
    <x v="0"/>
    <s v="_4128522372"/>
    <s v="830025149__4128522372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73"/>
    <s v="MDTC"/>
    <n v="4128522373"/>
    <n v="203476063384147"/>
    <n v="893911"/>
    <s v="NOPBS"/>
    <n v="5"/>
    <s v="OK NOPBS"/>
    <x v="1"/>
    <s v="_4128522373"/>
    <s v="830025149__4128522373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75"/>
    <s v="MDTC"/>
    <n v="4128522375"/>
    <n v="203576034329398"/>
    <n v="893911"/>
    <s v="NOPBS"/>
    <n v="5"/>
    <s v="OK NOPBS"/>
    <x v="1"/>
    <s v="_4128522375"/>
    <s v="830025149__4128522375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78"/>
    <s v="MDTC"/>
    <n v="4128522378"/>
    <n v="210268516622999"/>
    <s v="C99998"/>
    <s v="PBS"/>
    <n v="5"/>
    <s v="OK PBS"/>
    <x v="0"/>
    <s v="_4128522378"/>
    <s v="830025149__4128522378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79"/>
    <s v="MDTC"/>
    <n v="4128522379"/>
    <n v="203448496394259"/>
    <s v="C99998"/>
    <s v="PBS"/>
    <n v="5"/>
    <s v="OK PBS"/>
    <x v="0"/>
    <s v="_4128522379"/>
    <s v="830025149__4128522379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0"/>
    <s v="MDTC"/>
    <n v="4128522380"/>
    <n v="203528552377775"/>
    <s v="C99998"/>
    <s v="PBS"/>
    <n v="5"/>
    <s v="OK PBS"/>
    <x v="0"/>
    <s v="_4128522380"/>
    <s v="830025149__4128522380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2"/>
    <s v="MDTC"/>
    <n v="4128522382"/>
    <n v="203586106346081"/>
    <n v="893911"/>
    <s v="NOPBS"/>
    <n v="5"/>
    <s v="OK NOPBS"/>
    <x v="1"/>
    <s v="_4128522382"/>
    <s v="830025149__4128522382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85"/>
    <s v="MDTC"/>
    <n v="4128522385"/>
    <n v="210358539531926"/>
    <s v="C99998"/>
    <s v="PBS"/>
    <n v="5"/>
    <s v="OK PBS"/>
    <x v="0"/>
    <s v="_4128522385"/>
    <s v="830025149__4128522385"/>
    <d v="2022-12-16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386"/>
    <s v="MDTC"/>
    <n v="4128522386"/>
    <n v="210366014310456"/>
    <n v="893911"/>
    <s v="NOPBS"/>
    <n v="5"/>
    <s v="OK NOPBS"/>
    <x v="1"/>
    <s v="_4128522386"/>
    <s v="830025149__4128522386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87"/>
    <s v="MDTC"/>
    <n v="4128522387"/>
    <n v="210368516311368"/>
    <s v="C99998"/>
    <s v="PBS"/>
    <n v="5"/>
    <s v="OK PBS"/>
    <x v="0"/>
    <s v="_4128522387"/>
    <s v="830025149__4128522387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8"/>
    <s v="MDTC"/>
    <n v="4128522388"/>
    <n v="210343270666428"/>
    <s v="C99998"/>
    <s v="PBS"/>
    <n v="5"/>
    <s v="OK PBS"/>
    <x v="0"/>
    <s v="_4128522388"/>
    <s v="830025149__4128522388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89"/>
    <s v="MDTC"/>
    <n v="4128522389"/>
    <n v="210356025293109"/>
    <n v="893911"/>
    <s v="NOPBS"/>
    <n v="5"/>
    <s v="OK NOPBS"/>
    <x v="1"/>
    <s v="_4128522389"/>
    <s v="830025149__4128522389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91"/>
    <s v="MDTC"/>
    <n v="4128522391"/>
    <n v="203396040430351"/>
    <n v="893911"/>
    <s v="NOPBS"/>
    <n v="5"/>
    <s v="OK NOPBS"/>
    <x v="1"/>
    <s v="_4128522391"/>
    <s v="830025149__4128522391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93"/>
    <s v="MDTC"/>
    <n v="4128522393"/>
    <n v="210393114735738"/>
    <s v="C99998"/>
    <s v="PBS"/>
    <n v="5"/>
    <s v="OK PBS"/>
    <x v="0"/>
    <s v="_4128522393"/>
    <s v="830025149__4128522393"/>
    <d v="2022-12-16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394"/>
    <s v="MDTC"/>
    <n v="4128522394"/>
    <n v="210403114286013"/>
    <s v="C99998"/>
    <s v="PBS"/>
    <n v="8"/>
    <s v="AUT RELACIONADA ESTA PAGA EN OTRA FACTURA 4128184706"/>
    <x v="2"/>
    <s v="_4128522394"/>
    <s v="830025149__4128522394"/>
    <d v="2022-12-16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395"/>
    <s v="MDTC"/>
    <n v="4128522395"/>
    <n v="210396064544259"/>
    <n v="893911"/>
    <s v="NOPBS"/>
    <n v="5"/>
    <s v="OK NOPBS"/>
    <x v="1"/>
    <s v="_4128522395"/>
    <s v="830025149__4128522395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396"/>
    <s v="MDTC"/>
    <n v="4128522396"/>
    <n v="210413114570922"/>
    <s v="C99998"/>
    <s v="PBS"/>
    <n v="5"/>
    <s v="OK PBS"/>
    <x v="0"/>
    <s v="_4128522396"/>
    <s v="830025149__4128522396"/>
    <d v="2022-12-16T00:00:00"/>
    <n v="513150"/>
    <n v="513150"/>
    <s v="B)Factura sin saldo ERP/conciliar diferencia glosa aceptada"/>
    <s v="GLOSA ACEPTADA POR LA IPS"/>
    <m/>
    <m/>
    <m/>
    <s v="Diferente_Alfa"/>
    <n v="513150"/>
    <n v="51315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513150"/>
    <n v="513150"/>
    <m/>
    <n v="20232903"/>
  </r>
  <r>
    <n v="830025149"/>
    <s v="MEDTRONIC COLOMBIA S.A"/>
    <m/>
    <n v="4128522401"/>
    <s v="MDTC"/>
    <n v="4128522401"/>
    <n v="210366121420449"/>
    <n v="893911"/>
    <s v="NOPBS"/>
    <n v="5"/>
    <s v="OK NOPBS"/>
    <x v="1"/>
    <s v="_4128522401"/>
    <s v="830025149__4128522401"/>
    <d v="2022-12-16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6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0"/>
    <s v="MDTC"/>
    <n v="4128522770"/>
    <n v="203116130465151"/>
    <n v="893911"/>
    <s v="NOPBS"/>
    <n v="5"/>
    <s v="OK NOPBS"/>
    <x v="1"/>
    <s v="_4128522770"/>
    <s v="830025149__4128522770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2"/>
    <s v="MDTC"/>
    <n v="4128522772"/>
    <n v="210423114292126"/>
    <s v="C99998"/>
    <s v="PBS"/>
    <n v="5"/>
    <s v="OK PBS"/>
    <x v="0"/>
    <s v="_4128522772"/>
    <s v="830025149__4128522772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776"/>
    <s v="MDTC"/>
    <n v="4128522776"/>
    <n v="203086045314898"/>
    <n v="893911"/>
    <s v="NOPBS"/>
    <n v="5"/>
    <s v="OK NOPBS"/>
    <x v="1"/>
    <s v="_4128522776"/>
    <s v="830025149__4128522776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8"/>
    <s v="MDTC"/>
    <n v="4128522778"/>
    <n v="210426019358953"/>
    <n v="893911"/>
    <s v="NOPBS"/>
    <n v="5"/>
    <s v="OK NOPBS"/>
    <x v="1"/>
    <s v="_4128522778"/>
    <s v="830025149__4128522778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79"/>
    <s v="MDTC"/>
    <n v="4128522779"/>
    <n v="210423114435208"/>
    <s v="C99998"/>
    <s v="PBS"/>
    <n v="5"/>
    <s v="OK PBS"/>
    <x v="0"/>
    <s v="_4128522779"/>
    <s v="830025149__4128522779"/>
    <d v="2022-12-19T00:00:00"/>
    <n v="882650"/>
    <n v="882650"/>
    <s v="B)Factura sin saldo ERP/conciliar diferencia glosa aceptada"/>
    <s v="GLOSA ACEPTADA POR LA IPS"/>
    <m/>
    <m/>
    <m/>
    <s v="Diferente_Alfa"/>
    <n v="882650"/>
    <n v="8826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882650"/>
    <n v="882650"/>
    <m/>
    <n v="20232903"/>
  </r>
  <r>
    <n v="830025149"/>
    <s v="MEDTRONIC COLOMBIA S.A"/>
    <m/>
    <n v="4128522792"/>
    <s v="MDTC"/>
    <n v="4128522792"/>
    <n v="210468516338962"/>
    <s v="C99998"/>
    <s v="PBS"/>
    <n v="5"/>
    <s v="OK PBS"/>
    <x v="0"/>
    <s v="_4128522792"/>
    <s v="830025149__4128522792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795"/>
    <s v="MDTC"/>
    <n v="4128522795"/>
    <n v="210466052344691"/>
    <n v="893911"/>
    <s v="NOPBS"/>
    <n v="5"/>
    <s v="OK NOPBS"/>
    <x v="1"/>
    <s v="_4128522795"/>
    <s v="830025149__4128522795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799"/>
    <s v="MDTC"/>
    <n v="4128522799"/>
    <n v="210488496361147"/>
    <s v="C99998"/>
    <s v="PBS"/>
    <n v="5"/>
    <s v="OK PBS"/>
    <x v="0"/>
    <s v="_4128522799"/>
    <s v="830025149__4128522799"/>
    <d v="2022-12-19T00:00:00"/>
    <n v="14510000"/>
    <n v="14510000"/>
    <s v="B)Factura sin saldo ERP/conciliar diferencia glosa aceptada"/>
    <s v="GLOSA ACEPTADA POR LA IPS"/>
    <m/>
    <m/>
    <m/>
    <s v="Diferente_Alfa"/>
    <n v="14510000"/>
    <n v="1451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2802"/>
    <s v="MDTC"/>
    <n v="4128522802"/>
    <n v="210486088430656"/>
    <n v="893911"/>
    <s v="NOPBS"/>
    <n v="5"/>
    <s v="OK NOPBS"/>
    <x v="1"/>
    <s v="_4128522802"/>
    <s v="830025149__4128522802"/>
    <d v="2022-12-19T00:00:00"/>
    <n v="3448276"/>
    <n v="3448276"/>
    <s v="B)Factura sin saldo ERP/conciliar diferencia glosa aceptada"/>
    <s v="GLOSA ACEPTADA POR LA IPS"/>
    <m/>
    <m/>
    <m/>
    <s v="Diferente_Alfa"/>
    <n v="3448276"/>
    <n v="3448276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3448276"/>
    <n v="3448276"/>
    <m/>
    <n v="20232903"/>
  </r>
  <r>
    <n v="830025149"/>
    <s v="MEDTRONIC COLOMBIA S.A"/>
    <m/>
    <n v="4128522805"/>
    <s v="MDTC"/>
    <n v="4128522805"/>
    <n v="203476160384252"/>
    <n v="893911"/>
    <s v="NOPBS"/>
    <n v="5"/>
    <s v="OK NOPBS"/>
    <x v="1"/>
    <s v="_4128522805"/>
    <s v="830025149__4128522805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06"/>
    <s v="MDTC"/>
    <n v="4128522806"/>
    <n v="210488516391074"/>
    <s v="C99998"/>
    <s v="PBS"/>
    <n v="5"/>
    <s v="OK PBS"/>
    <x v="0"/>
    <s v="_4128522806"/>
    <s v="830025149__4128522806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10"/>
    <s v="MDTC"/>
    <n v="4128522810"/>
    <n v="210488496360136"/>
    <s v="C99998"/>
    <s v="PBS"/>
    <n v="5"/>
    <s v="OK PBS"/>
    <x v="0"/>
    <s v="_4128522810"/>
    <s v="830025149__4128522810"/>
    <d v="2022-12-19T00:00:00"/>
    <n v="595600"/>
    <n v="595600"/>
    <s v="B)Factura sin saldo ERP/conciliar diferencia glosa aceptada"/>
    <s v="GLOSA ACEPTADA POR LA IPS"/>
    <m/>
    <m/>
    <m/>
    <s v="Diferente_Alfa"/>
    <n v="595600"/>
    <n v="5956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22818"/>
    <s v="MDTC"/>
    <n v="4128522818"/>
    <n v="210486121425019"/>
    <n v="893911"/>
    <s v="NOPBS"/>
    <n v="5"/>
    <s v="OK NOPBS"/>
    <x v="1"/>
    <s v="_4128522818"/>
    <s v="830025149__4128522818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27"/>
    <s v="MDTC"/>
    <n v="4128522827"/>
    <n v="210546026331616"/>
    <n v="893911"/>
    <s v="NOPBS"/>
    <n v="5"/>
    <s v="OK NOPBS"/>
    <x v="1"/>
    <s v="_4128522827"/>
    <s v="830025149__4128522827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29"/>
    <s v="MDTC"/>
    <n v="4128522829"/>
    <n v="210548545529222"/>
    <s v="C99998"/>
    <s v="PBS"/>
    <n v="5"/>
    <s v="OK PBS"/>
    <x v="0"/>
    <s v="_4128522829"/>
    <s v="830025149__4128522829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32"/>
    <s v="MDTC"/>
    <n v="4128522832"/>
    <n v="210413114521004"/>
    <s v="C99998"/>
    <s v="PBS"/>
    <n v="5"/>
    <s v="OK PBS"/>
    <x v="0"/>
    <s v="_4128522832"/>
    <s v="830025149__4128522832"/>
    <d v="2022-12-19T00:00:00"/>
    <n v="1026300"/>
    <n v="1026300"/>
    <s v="B)Factura sin saldo ERP/conciliar diferencia glosa aceptada"/>
    <s v="GLOSA ACEPTADA POR LA IPS"/>
    <m/>
    <m/>
    <m/>
    <s v="Diferente_Alfa"/>
    <n v="1026300"/>
    <n v="10263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026300"/>
    <n v="1026300"/>
    <m/>
    <n v="20232903"/>
  </r>
  <r>
    <n v="830025149"/>
    <s v="MEDTRONIC COLOMBIA S.A"/>
    <m/>
    <n v="4128522834"/>
    <s v="MDTC"/>
    <n v="4128522834"/>
    <n v="210563114589422"/>
    <s v="C99998"/>
    <s v="PBS"/>
    <n v="5"/>
    <s v="OK PBS"/>
    <x v="0"/>
    <s v="_4128522834"/>
    <s v="830025149__4128522834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40"/>
    <s v="MDTC"/>
    <n v="4128522840"/>
    <n v="210086036330477"/>
    <n v="893911"/>
    <s v="NOPBS"/>
    <n v="5"/>
    <s v="OK NOPBS"/>
    <x v="1"/>
    <s v="_4128522840"/>
    <s v="830025149__4128522840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44"/>
    <s v="MDTC"/>
    <n v="4128522844"/>
    <n v="182953012268870"/>
    <s v="729DIABE"/>
    <s v="PBS"/>
    <n v="8"/>
    <s v="AUT RELACIONADA ESTA PAGA EN OTRA FACTURA 4128184706"/>
    <x v="2"/>
    <s v="_4128522844"/>
    <s v="830025149__4128522844"/>
    <d v="2022-12-19T00:00:00"/>
    <n v="583165"/>
    <n v="583165"/>
    <s v="B)Factura sin saldo ERP/conciliar diferencia glosa aceptada"/>
    <s v="GLOSA ACEPTADA POR LA IPS"/>
    <m/>
    <m/>
    <m/>
    <s v="Diferente_Alfa"/>
    <n v="583165"/>
    <n v="583165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83165"/>
    <n v="583165"/>
    <m/>
    <n v="20232903"/>
  </r>
  <r>
    <n v="830025149"/>
    <s v="MEDTRONIC COLOMBIA S.A"/>
    <m/>
    <n v="4128522846"/>
    <s v="MDTC"/>
    <n v="4128522846"/>
    <n v="210543114737322"/>
    <s v="C99998"/>
    <s v="PBS"/>
    <n v="5"/>
    <s v="OK PBS"/>
    <x v="0"/>
    <s v="_4128522846"/>
    <s v="830025149__4128522846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48"/>
    <s v="MDTC"/>
    <n v="4128522848"/>
    <n v="210556014589074"/>
    <n v="893911"/>
    <s v="NOPBS"/>
    <n v="5"/>
    <s v="OK NOPBS"/>
    <x v="1"/>
    <s v="_4128522848"/>
    <s v="830025149__4128522848"/>
    <d v="2022-12-19T00:00:00"/>
    <n v="3448276"/>
    <n v="3448276"/>
    <s v="B)Factura sin saldo ERP/conciliar diferencia glosa aceptada"/>
    <s v="GLOSA ACEPTADA POR LA IPS"/>
    <m/>
    <m/>
    <m/>
    <s v="Diferente_Alfa"/>
    <n v="3448276"/>
    <n v="3448276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3448276"/>
    <n v="3448276"/>
    <m/>
    <n v="20232903"/>
  </r>
  <r>
    <n v="830025149"/>
    <s v="MEDTRONIC COLOMBIA S.A"/>
    <m/>
    <n v="4128522849"/>
    <s v="MDTC"/>
    <n v="4128522849"/>
    <n v="210556055590333"/>
    <n v="893911"/>
    <s v="NOPBS"/>
    <n v="5"/>
    <s v="OK NOPBS"/>
    <x v="1"/>
    <s v="_4128522849"/>
    <s v="830025149__4128522849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50"/>
    <s v="MDTC"/>
    <n v="4128522850"/>
    <n v="210573353485333"/>
    <s v="C99998"/>
    <s v="PBS"/>
    <n v="5"/>
    <s v="OK PBS"/>
    <x v="0"/>
    <s v="_4128522850"/>
    <s v="830025149__4128522850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51"/>
    <s v="MDTC"/>
    <n v="4128522851"/>
    <n v="203576047329438"/>
    <n v="893911"/>
    <s v="NOPBS"/>
    <n v="5"/>
    <s v="OK NOPBS"/>
    <x v="1"/>
    <s v="_4128522851"/>
    <s v="830025149__4128522851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53"/>
    <s v="MDTC"/>
    <n v="4128522853"/>
    <n v="182719838279260"/>
    <s v="729DIABE"/>
    <s v="PBS"/>
    <n v="5"/>
    <s v="OK PBS"/>
    <x v="0"/>
    <s v="_4128522853"/>
    <s v="830025149__4128522853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57"/>
    <s v="MDTC"/>
    <n v="4128522857"/>
    <n v="201293067577600"/>
    <s v="C99998"/>
    <s v="PBS"/>
    <n v="5"/>
    <s v="OK PBS"/>
    <x v="0"/>
    <s v="_4128522857"/>
    <s v="830025149__4128522857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63"/>
    <s v="MDTC"/>
    <n v="4128522863"/>
    <n v="193237110273559"/>
    <s v="C99998"/>
    <s v="PBS"/>
    <n v="5"/>
    <s v="OK PBS"/>
    <x v="0"/>
    <s v="_4128522863"/>
    <s v="830025149__4128522863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67"/>
    <s v="MDTC"/>
    <n v="4128522867"/>
    <n v="193248543280156"/>
    <s v="729DIABE"/>
    <s v="PBS"/>
    <n v="5"/>
    <s v="OK PBS"/>
    <x v="0"/>
    <s v="_4128522867"/>
    <s v="830025149__4128522867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69"/>
    <s v="MDTC"/>
    <n v="4128522869"/>
    <n v="193236138302555"/>
    <n v="893911"/>
    <s v="NOPBS"/>
    <n v="5"/>
    <s v="OK NOPBS"/>
    <x v="1"/>
    <s v="_4128522869"/>
    <s v="830025149__4128522869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70"/>
    <s v="MDTC"/>
    <n v="4128522870"/>
    <n v="193236092572694"/>
    <n v="893911"/>
    <s v="NOPBS"/>
    <n v="5"/>
    <s v="OK NOPBS"/>
    <x v="1"/>
    <s v="_4128522870"/>
    <s v="830025149__4128522870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6875"/>
    <s v="MDTC"/>
    <n v="4128526875"/>
    <n v="203254923635241"/>
    <s v="C99998"/>
    <s v="PBS"/>
    <n v="5"/>
    <s v="OK PBS"/>
    <x v="0"/>
    <s v="_4128526875"/>
    <s v="830025149__4128526875"/>
    <d v="2022-12-3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89"/>
    <s v="MDTC"/>
    <n v="4128522889"/>
    <n v="190463004397410"/>
    <n v="893911"/>
    <s v="NOPBS"/>
    <n v="5"/>
    <s v="OK NOPBS"/>
    <x v="1"/>
    <s v="_4128522889"/>
    <s v="830025149__4128522889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91"/>
    <s v="MDTC"/>
    <n v="4128522891"/>
    <n v="190499838460721"/>
    <n v="893911"/>
    <s v="NOPBS"/>
    <n v="5"/>
    <s v="OK NOPBS"/>
    <x v="1"/>
    <s v="_4128522891"/>
    <s v="830025149__4128522891"/>
    <d v="2022-12-19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2892"/>
    <s v="MDTC"/>
    <n v="4128522892"/>
    <n v="190578544270338"/>
    <s v="729DIABE"/>
    <s v="PBS"/>
    <n v="8"/>
    <s v="AUT RELACIONADA ESTA PAGA EN OTRA FACTURA 4128184706"/>
    <x v="2"/>
    <s v="_4128522892"/>
    <s v="830025149__4128522892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94"/>
    <s v="MDTC"/>
    <n v="4128522894"/>
    <n v="190669838309642"/>
    <s v="C99998"/>
    <s v="PBS"/>
    <n v="8"/>
    <s v="AUT RELACIONADA ESTA PAGA EN OTRA FACTURA 4128184706"/>
    <x v="2"/>
    <s v="_4128522894"/>
    <s v="830025149__4128522894"/>
    <d v="2022-12-19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6876"/>
    <s v="MDTC"/>
    <n v="4128526876"/>
    <n v="203254923635241"/>
    <s v="C99998"/>
    <s v="PBS"/>
    <n v="5"/>
    <s v="LA AUT 203254923635241 RELACIONADA EN LA FACTURA ESTA DOBLE CON LA FACTURA 4128526875"/>
    <x v="2"/>
    <s v="_4128526876"/>
    <s v="830025149__4128526876"/>
    <d v="2022-12-3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2875"/>
    <s v="MDTC"/>
    <n v="4128522875"/>
    <n v="193227110572981"/>
    <s v="C99998"/>
    <s v="PBS"/>
    <n v="5"/>
    <s v="OK PBS"/>
    <x v="0"/>
    <s v="_4128522875"/>
    <s v="830025149__4128522875"/>
    <d v="2022-12-19T00:00:00"/>
    <n v="352500"/>
    <n v="352500"/>
    <s v="B)Factura sin saldo ERP/conciliar diferencia glosa aceptada"/>
    <s v="GLOSA ACEPTADA POR LA IPS"/>
    <m/>
    <m/>
    <m/>
    <s v="Diferente_Alfa"/>
    <n v="352500"/>
    <n v="352500"/>
    <n v="0"/>
    <n v="0"/>
    <n v="0"/>
    <n v="0"/>
    <n v="0"/>
    <m/>
    <m/>
    <m/>
    <m/>
    <m/>
    <m/>
    <d v="2023-03-19T00:00:00"/>
    <m/>
    <n v="2"/>
    <m/>
    <s v="SI"/>
    <n v="1"/>
    <n v="20230228"/>
    <n v="20230222"/>
    <n v="352500"/>
    <n v="352500"/>
    <m/>
    <n v="20232903"/>
  </r>
  <r>
    <n v="830025149"/>
    <s v="MEDTRONIC COLOMBIA S.A"/>
    <m/>
    <n v="4128523251"/>
    <s v="MDTC"/>
    <n v="4128523251"/>
    <n v="192633004418810"/>
    <n v="893911"/>
    <s v="NOPBS"/>
    <n v="5"/>
    <s v="OK NOPBS"/>
    <x v="1"/>
    <s v="_4128523251"/>
    <s v="830025149__4128523251"/>
    <d v="2022-12-2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3"/>
    <s v="MDTC"/>
    <n v="4128523253"/>
    <n v="192637110495823"/>
    <s v="C99998"/>
    <s v="PBS"/>
    <n v="5"/>
    <s v="OK PBS"/>
    <x v="0"/>
    <s v="_4128523253"/>
    <s v="830025149__4128523253"/>
    <d v="2022-12-2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55"/>
    <s v="MDTC"/>
    <n v="4128523255"/>
    <n v="193166101370457"/>
    <n v="893911"/>
    <s v="NOPBS"/>
    <n v="5"/>
    <s v="OK NOPBS"/>
    <x v="1"/>
    <s v="_4128523255"/>
    <s v="830025149__4128523255"/>
    <d v="2022-12-20T00:00:00"/>
    <n v="2330150"/>
    <n v="2330150"/>
    <s v="B)Factura sin saldo ERP/conciliar diferencia glosa aceptada"/>
    <s v="GLOSA ACEPTADA POR LA IPS"/>
    <m/>
    <m/>
    <m/>
    <s v="Diferente_Alfa"/>
    <n v="2330150"/>
    <n v="233015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2330150"/>
    <n v="2330150"/>
    <m/>
    <n v="20232903"/>
  </r>
  <r>
    <n v="830025149"/>
    <s v="MEDTRONIC COLOMBIA S.A"/>
    <m/>
    <n v="4128523256"/>
    <s v="MDTC"/>
    <n v="4128523256"/>
    <n v="193196065431069"/>
    <n v="893911"/>
    <s v="NOPBS"/>
    <n v="5"/>
    <s v="OK NOPBS"/>
    <x v="1"/>
    <s v="_4128523256"/>
    <s v="830025149__4128523256"/>
    <d v="2022-12-2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7"/>
    <s v="MDTC"/>
    <n v="4128523257"/>
    <n v="193198544529504"/>
    <s v="C99998"/>
    <s v="PBS"/>
    <n v="5"/>
    <s v="OK PBS"/>
    <x v="0"/>
    <s v="_4128523257"/>
    <s v="830025149__4128523257"/>
    <d v="2022-12-2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59"/>
    <s v="MDTC"/>
    <n v="4128523259"/>
    <n v="193226015418820"/>
    <n v="893911"/>
    <s v="NOPBS"/>
    <n v="5"/>
    <s v="OK NOPBS"/>
    <x v="1"/>
    <s v="_4128523259"/>
    <s v="830025149__4128523259"/>
    <d v="2022-12-2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61"/>
    <s v="MDTC"/>
    <n v="4128523261"/>
    <n v="193227110572981"/>
    <s v="C99998"/>
    <s v="PBS"/>
    <n v="5"/>
    <s v="LA AUT 193227110572981 RELACIONADA EN LA FACTURA ESTA DOBLE CON LA FACTURA 4128522875"/>
    <x v="2"/>
    <s v="_4128523261"/>
    <s v="830025149__4128523261"/>
    <d v="2022-12-2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262"/>
    <s v="MDTC"/>
    <n v="4128523262"/>
    <n v="193228544400995"/>
    <s v="C99998"/>
    <s v="PBS"/>
    <n v="5"/>
    <s v="OK PBS"/>
    <x v="0"/>
    <s v="_4128523262"/>
    <s v="830025149__4128523262"/>
    <d v="2022-12-20T00:00:00"/>
    <n v="530150"/>
    <n v="530150"/>
    <s v="B)Factura sin saldo ERP/conciliar diferencia glosa aceptada"/>
    <s v="GLOSA ACEPTADA POR LA IPS"/>
    <m/>
    <m/>
    <m/>
    <s v="Diferente_Alfa"/>
    <n v="530150"/>
    <n v="53015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530150"/>
    <n v="530150"/>
    <m/>
    <n v="20232903"/>
  </r>
  <r>
    <n v="830025149"/>
    <s v="MEDTRONIC COLOMBIA S.A"/>
    <m/>
    <n v="4128523590"/>
    <s v="MDTC"/>
    <n v="4128523590"/>
    <n v="192423080251596"/>
    <s v="729DIABE"/>
    <s v="PBS"/>
    <n v="8"/>
    <s v="AUT RELACIONADA ESTA PAGA EN OTRA FACTURA 4128156298"/>
    <x v="2"/>
    <s v="_4128523590"/>
    <s v="830025149__4128523590"/>
    <d v="2022-12-20T00:00:00"/>
    <n v="14510000"/>
    <n v="14510000"/>
    <s v="B)Factura sin saldo ERP/conciliar diferencia glosa aceptada"/>
    <s v="GLOSA ACEPTADA POR LA IPS"/>
    <m/>
    <m/>
    <m/>
    <s v="Diferente_Alfa"/>
    <n v="14510000"/>
    <n v="1451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3609"/>
    <s v="MDTC"/>
    <n v="4128523609"/>
    <n v="192043035569458"/>
    <s v="C99998"/>
    <s v="PBS"/>
    <n v="5"/>
    <s v="OK PBS"/>
    <x v="0"/>
    <s v="_4128523609"/>
    <s v="830025149__4128523609"/>
    <d v="2022-12-20T00:00:00"/>
    <n v="160650"/>
    <n v="160650"/>
    <s v="B)Factura sin saldo ERP/conciliar diferencia glosa aceptada"/>
    <s v="GLOSA ACEPTADA POR LA IPS"/>
    <m/>
    <m/>
    <m/>
    <s v="Diferente_Alfa"/>
    <n v="160650"/>
    <n v="16065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60650"/>
    <n v="160650"/>
    <m/>
    <n v="20232903"/>
  </r>
  <r>
    <n v="830025149"/>
    <s v="MEDTRONIC COLOMBIA S.A"/>
    <m/>
    <n v="4128523596"/>
    <s v="MDTC"/>
    <n v="4128523596"/>
    <n v="190508539253426"/>
    <s v="729BOMBA"/>
    <s v="PBS"/>
    <n v="5"/>
    <s v="OK PBS"/>
    <x v="0"/>
    <s v="_4128523596"/>
    <s v="830025149__4128523596"/>
    <d v="2022-12-20T00:00:00"/>
    <n v="14510000"/>
    <n v="14510000"/>
    <s v="B)Factura sin saldo ERP/conciliar diferencia glosa aceptada"/>
    <s v="GLOSA ACEPTADA POR LA IPS"/>
    <m/>
    <m/>
    <m/>
    <s v="Diferente_Alfa"/>
    <n v="14510000"/>
    <n v="1451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4510000"/>
    <n v="14510000"/>
    <m/>
    <n v="20232903"/>
  </r>
  <r>
    <n v="830025149"/>
    <s v="MEDTRONIC COLOMBIA S.A"/>
    <m/>
    <n v="4128523611"/>
    <s v="MDTC"/>
    <n v="4128523611"/>
    <n v="192043035569458"/>
    <s v="C99998"/>
    <s v="PBS"/>
    <n v="5"/>
    <s v="LA AUT 192043035569458 RELACIONADA EN LA FACTURA ESTA DOBLE CON LA FACTURA 4128523611"/>
    <x v="2"/>
    <s v="_4128523611"/>
    <s v="830025149__4128523611"/>
    <d v="2022-12-20T00:00:00"/>
    <n v="352500"/>
    <n v="352500"/>
    <s v="B)Factura sin saldo ERP/conciliar diferencia glosa aceptada"/>
    <s v="GLOSA ACEPTADA POR LA IPS"/>
    <m/>
    <m/>
    <m/>
    <s v="Diferente_Alfa"/>
    <n v="352500"/>
    <n v="3525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352500"/>
    <n v="352500"/>
    <m/>
    <n v="20232903"/>
  </r>
  <r>
    <n v="830025149"/>
    <s v="MEDTRONIC COLOMBIA S.A"/>
    <m/>
    <n v="4128523592"/>
    <s v="MDTC"/>
    <n v="4128523592"/>
    <n v="190508543271120"/>
    <s v="729DIABE"/>
    <s v="NOPBS"/>
    <n v="8"/>
    <s v="AUT RELACIONADA ESTA PAGA EN OTRA FACTURA 4128111458"/>
    <x v="2"/>
    <s v="_4128523592"/>
    <s v="830025149__4128523592"/>
    <d v="2022-12-2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604"/>
    <s v="MDTC"/>
    <n v="4128523604"/>
    <n v="190508543271120"/>
    <s v="729DIABE"/>
    <s v="NOPBS"/>
    <n v="8"/>
    <s v="LA AUT 190808543271120 RELACIONADA EN LA FACTURA ESTA DOBLE CON LA FACTURA 4128523592"/>
    <x v="2"/>
    <s v="_4128523604"/>
    <s v="830025149__4128523604"/>
    <d v="2022-12-20T00:00:00"/>
    <n v="3600000"/>
    <n v="3600000"/>
    <s v="B)Factura sin saldo ERP/conciliar diferencia glosa aceptada"/>
    <s v="GLOSA ACEPTADA POR LA IPS"/>
    <m/>
    <m/>
    <m/>
    <s v="Diferente_Alfa"/>
    <n v="3600000"/>
    <n v="36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3600000"/>
    <n v="3600000"/>
    <m/>
    <n v="20232903"/>
  </r>
  <r>
    <n v="830025149"/>
    <s v="MEDTRONIC COLOMBIA S.A"/>
    <m/>
    <n v="4128523607"/>
    <s v="MDTC"/>
    <n v="4128523607"/>
    <n v="190508543271120"/>
    <s v="729DIABE"/>
    <s v="NOPBS"/>
    <n v="8"/>
    <s v="AUT RELACIONADA ESTA PAGA EN OTRA FACTURA 4128111458"/>
    <x v="2"/>
    <s v="_4128523607"/>
    <s v="830025149__4128523607"/>
    <d v="2022-12-20T00:00:00"/>
    <n v="4103448"/>
    <n v="4103448"/>
    <s v="B)Factura sin saldo ERP/conciliar diferencia glosa aceptada"/>
    <s v="GLOSA ACEPTADA POR LA IPS"/>
    <m/>
    <m/>
    <m/>
    <s v="Diferente_Alfa"/>
    <n v="4103448"/>
    <n v="4103448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4103448"/>
    <n v="4103448"/>
    <m/>
    <n v="20232903"/>
  </r>
  <r>
    <n v="830025149"/>
    <s v="MEDTRONIC COLOMBIA S.A"/>
    <m/>
    <n v="4128523249"/>
    <s v="MDTC"/>
    <n v="4128523249"/>
    <n v="190669838302897"/>
    <n v="893911"/>
    <s v="NOPBS"/>
    <n v="5"/>
    <s v="OK NOPBS"/>
    <x v="1"/>
    <s v="_4128523249"/>
    <s v="830025149__4128523249"/>
    <d v="2022-12-2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250"/>
    <s v="MDTC"/>
    <n v="4128523250"/>
    <n v="190669838302897"/>
    <n v="893911"/>
    <s v="NOPBS"/>
    <n v="5"/>
    <s v="LA AUT 190669838302897 RELACIONADA EN LA FACTURA ESTA DOBLE CON LA FACTURA 4128523249"/>
    <x v="2"/>
    <s v="_4128523250"/>
    <s v="830025149__4128523250"/>
    <d v="2022-12-2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613"/>
    <s v="MDTC"/>
    <n v="4128523613"/>
    <n v="192473067570620"/>
    <s v="729BOMBA"/>
    <s v="PBS"/>
    <n v="5"/>
    <s v="OK PBS"/>
    <x v="0"/>
    <s v="_4128523613"/>
    <s v="830025149__4128523613"/>
    <d v="2022-12-20T00:00:00"/>
    <n v="19192048"/>
    <n v="19192048"/>
    <s v="B)Factura sin saldo ERP/conciliar diferencia glosa aceptada"/>
    <s v="GLOSA ACEPTADA POR LA IPS"/>
    <m/>
    <m/>
    <m/>
    <s v="Diferente_Alfa"/>
    <n v="19192048"/>
    <n v="19192048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9192048"/>
    <n v="19192048"/>
    <m/>
    <n v="20232903"/>
  </r>
  <r>
    <n v="830025149"/>
    <s v="MEDTRONIC COLOMBIA S.A"/>
    <m/>
    <n v="4128524004"/>
    <s v="MDTC"/>
    <n v="4128524004"/>
    <n v="181109990259495"/>
    <s v="C99998"/>
    <s v="PBS"/>
    <n v="3"/>
    <s v="AUTORIZACION ANULADA"/>
    <x v="3"/>
    <s v="_4128524004"/>
    <s v="830025149__4128524004"/>
    <d v="2022-12-21T00:00:00"/>
    <n v="2330150"/>
    <n v="2330150"/>
    <s v="B)Factura sin saldo ERP/conciliar diferencia glosa aceptada"/>
    <s v="GLOSA ACEPTADA POR LA IPS"/>
    <m/>
    <m/>
    <m/>
    <s v="Diferente_Alfa"/>
    <n v="2330150"/>
    <n v="2330150"/>
    <n v="0"/>
    <n v="0"/>
    <n v="0"/>
    <n v="0"/>
    <n v="0"/>
    <m/>
    <m/>
    <m/>
    <m/>
    <m/>
    <m/>
    <d v="2023-03-21T00:00:00"/>
    <m/>
    <n v="2"/>
    <m/>
    <s v="SI"/>
    <n v="1"/>
    <n v="20230228"/>
    <n v="20230222"/>
    <n v="2330150"/>
    <n v="2330150"/>
    <m/>
    <n v="20232903"/>
  </r>
  <r>
    <n v="830025149"/>
    <s v="MEDTRONIC COLOMBIA S.A"/>
    <m/>
    <n v="4128526870"/>
    <s v="MDTC"/>
    <n v="4128526870"/>
    <n v="191903286427138"/>
    <n v="893911"/>
    <s v="NOPBS"/>
    <n v="5"/>
    <s v="OK NOPBS"/>
    <x v="1"/>
    <s v="_4128526870"/>
    <s v="830025149__4128526870"/>
    <d v="2022-12-3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6873"/>
    <s v="MDTC"/>
    <n v="4128526873"/>
    <n v="203256050671115"/>
    <n v="893911"/>
    <s v="NOPBS"/>
    <n v="5"/>
    <s v="OK NOPBS"/>
    <x v="1"/>
    <s v="_4128526873"/>
    <s v="830025149__4128526873"/>
    <d v="2022-12-30T00:00:00"/>
    <n v="1800000"/>
    <n v="1800000"/>
    <s v="B)Factura sin saldo ERP/conciliar diferencia glosa aceptada"/>
    <s v="GLOSA ACEPTADA POR LA IPS"/>
    <m/>
    <m/>
    <m/>
    <s v="Diferente_Alfa"/>
    <n v="1800000"/>
    <n v="1800000"/>
    <n v="0"/>
    <n v="0"/>
    <n v="0"/>
    <n v="0"/>
    <n v="0"/>
    <m/>
    <m/>
    <m/>
    <m/>
    <m/>
    <m/>
    <d v="2023-03-30T00:00:00"/>
    <m/>
    <n v="2"/>
    <m/>
    <s v="SI"/>
    <n v="1"/>
    <n v="20230228"/>
    <n v="20230222"/>
    <n v="1800000"/>
    <n v="1800000"/>
    <m/>
    <n v="20232903"/>
  </r>
  <r>
    <n v="830025149"/>
    <s v="MEDTRONIC COLOMBIA S.A"/>
    <m/>
    <n v="4128523599"/>
    <s v="MDTC"/>
    <n v="4128523599"/>
    <n v="190508539257666"/>
    <s v="729DIABE"/>
    <s v="PBS"/>
    <n v="5"/>
    <s v="OK PBS"/>
    <x v="0"/>
    <s v="_4128523599"/>
    <s v="830025149__4128523599"/>
    <d v="2022-12-20T00:00:00"/>
    <n v="595600"/>
    <n v="595600"/>
    <s v="B)Factura sin saldo ERP/conciliar diferencia glosa aceptada"/>
    <s v="GLOSA ACEPTADA POR LA IPS"/>
    <m/>
    <m/>
    <m/>
    <s v="Diferente_Alfa"/>
    <n v="595600"/>
    <n v="5956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595600"/>
    <n v="595600"/>
    <m/>
    <n v="20232903"/>
  </r>
  <r>
    <n v="830025149"/>
    <s v="MEDTRONIC COLOMBIA S.A"/>
    <m/>
    <n v="4128523600"/>
    <s v="MDTC"/>
    <n v="4128523600"/>
    <n v="190508539257666"/>
    <s v="729DIABE"/>
    <s v="PBS"/>
    <n v="5"/>
    <s v="LA AUT 190508539257666 RELACIONADA EN LA FACTURA ESTA DOBLE CON LA FACTURA 4128523599"/>
    <x v="2"/>
    <s v="_4128523600"/>
    <s v="830025149__4128523600"/>
    <d v="2022-12-20T00:00:00"/>
    <n v="1381600"/>
    <n v="1381600"/>
    <s v="B)Factura sin saldo ERP/conciliar diferencia glosa aceptada"/>
    <s v="GLOSA ACEPTADA POR LA IPS"/>
    <m/>
    <m/>
    <m/>
    <s v="Diferente_Alfa"/>
    <n v="1381600"/>
    <n v="1381600"/>
    <n v="0"/>
    <n v="0"/>
    <n v="0"/>
    <n v="0"/>
    <n v="0"/>
    <m/>
    <m/>
    <m/>
    <m/>
    <m/>
    <m/>
    <d v="2023-03-20T00:00:00"/>
    <m/>
    <n v="2"/>
    <m/>
    <s v="SI"/>
    <n v="1"/>
    <n v="20230228"/>
    <n v="20230222"/>
    <n v="1381600"/>
    <n v="1381600"/>
    <m/>
    <n v="202329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numFmtId="1" showAll="0"/>
    <pivotField showAll="0"/>
    <pivotField showAll="0"/>
    <pivotField numFmtId="1" showAll="0"/>
    <pivotField showAll="0"/>
    <pivotField axis="axisRow" showAll="0">
      <items count="7">
        <item m="1" x="5"/>
        <item m="1" x="4"/>
        <item x="1"/>
        <item x="0"/>
        <item x="2"/>
        <item x="3"/>
        <item t="default"/>
      </items>
    </pivotField>
    <pivotField showAll="0"/>
    <pivotField showAll="0"/>
    <pivotField numFmtId="14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dataField="1"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1"/>
  </rowFields>
  <rowItems count="5"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_FACT" fld="23" subtotal="count" baseField="11" baseItem="0"/>
    <dataField name="VALOR_FACT" fld="23" baseField="0" baseItem="0" numFmtId="42"/>
  </dataFields>
  <formats count="1">
    <format dxfId="6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grandTotalCaption="Total" updatedVersion="8" minRefreshableVersion="3" showDrill="0" useAutoFormatting="1" rowGrandTotals="0" colGrandTotals="0" itemPrintTitles="1" createdVersion="6" indent="0" showHeaders="0" outline="1" outlineData="1" multipleFieldFilters="0" rowHeaderCaption="Cartera total">
  <location ref="K8:L9" firstHeaderRow="1" firstDataRow="1" firstDataCol="1"/>
  <pivotFields count="13">
    <pivotField axis="axisRow" showAll="0" defaultSubtotal="0">
      <items count="16">
        <item m="1" x="7"/>
        <item m="1" x="5"/>
        <item m="1" x="6"/>
        <item x="0"/>
        <item m="1" x="15"/>
        <item m="1" x="14"/>
        <item m="1" x="12"/>
        <item m="1" x="4"/>
        <item m="1" x="8"/>
        <item m="1" x="10"/>
        <item m="1" x="11"/>
        <item m="1" x="1"/>
        <item m="1" x="3"/>
        <item m="1" x="13"/>
        <item m="1" x="2"/>
        <item m="1" x="9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4" showAll="0" defaultSubtotal="0"/>
    <pivotField numFmtId="14" showAll="0" defaultSubtotal="0"/>
    <pivotField showAll="0" defaultSubtotal="0"/>
    <pivotField dataField="1" numFmtId="166" showAll="0" defaultSubtotal="0"/>
    <pivotField showAll="0" defaultSubtotal="0"/>
    <pivotField showAll="0" defaultSubtotal="0"/>
  </pivotFields>
  <rowFields count="1">
    <field x="0"/>
  </rowFields>
  <rowItems count="1">
    <i>
      <x v="3"/>
    </i>
  </rowItems>
  <colItems count="1">
    <i/>
  </colItems>
  <dataFields count="1">
    <dataField name="Sum of Valor" fld="10" baseField="0" baseItem="0" numFmtId="166"/>
  </dataFields>
  <formats count="36">
    <format dxfId="62">
      <pivotArea field="0" type="button" dataOnly="0" labelOnly="1" outline="0" axis="axisRow" fieldPosition="0"/>
    </format>
    <format dxfId="61">
      <pivotArea field="0" type="button" dataOnly="0" labelOnly="1" outline="0" axis="axisRow" fieldPosition="0"/>
    </format>
    <format dxfId="60">
      <pivotArea field="0" type="button" dataOnly="0" labelOnly="1" outline="0" axis="axisRow" fieldPosition="0"/>
    </format>
    <format dxfId="59">
      <pivotArea field="0" type="button" dataOnly="0" labelOnly="1" outline="0" axis="axisRow" fieldPosition="0"/>
    </format>
    <format dxfId="58">
      <pivotArea outline="0" collapsedLevelsAreSubtotals="1" fieldPosition="0"/>
    </format>
    <format dxfId="57">
      <pivotArea type="all" dataOnly="0" outline="0" fieldPosition="0"/>
    </format>
    <format dxfId="56">
      <pivotArea outline="0" collapsedLevelsAreSubtotals="1" fieldPosition="0"/>
    </format>
    <format dxfId="55">
      <pivotArea dataOnly="0" labelOnly="1" fieldPosition="0">
        <references count="1">
          <reference field="0" count="0"/>
        </references>
      </pivotArea>
    </format>
    <format dxfId="54">
      <pivotArea outline="0" collapsedLevelsAreSubtotals="1" fieldPosition="0"/>
    </format>
    <format dxfId="53">
      <pivotArea type="all" dataOnly="0" outline="0" fieldPosition="0"/>
    </format>
    <format dxfId="52">
      <pivotArea outline="0" collapsedLevelsAreSubtotals="1" fieldPosition="0"/>
    </format>
    <format dxfId="51">
      <pivotArea dataOnly="0" labelOnly="1" fieldPosition="0">
        <references count="1">
          <reference field="0" count="0"/>
        </references>
      </pivotArea>
    </format>
    <format dxfId="50">
      <pivotArea collapsedLevelsAreSubtotals="1" fieldPosition="0">
        <references count="1">
          <reference field="0" count="1">
            <x v="0"/>
          </reference>
        </references>
      </pivotArea>
    </format>
    <format dxfId="49">
      <pivotArea collapsedLevelsAreSubtotals="1" fieldPosition="0">
        <references count="1">
          <reference field="0" count="1">
            <x v="1"/>
          </reference>
        </references>
      </pivotArea>
    </format>
    <format dxfId="48">
      <pivotArea dataOnly="0" fieldPosition="0">
        <references count="1">
          <reference field="0" count="0"/>
        </references>
      </pivotArea>
    </format>
    <format dxfId="47">
      <pivotArea dataOnly="0" labelOnly="1" fieldPosition="0">
        <references count="1">
          <reference field="0" count="0"/>
        </references>
      </pivotArea>
    </format>
    <format dxfId="46">
      <pivotArea dataOnly="0" labelOnly="1" grandRow="1" outline="0" fieldPosition="0"/>
    </format>
    <format dxfId="45">
      <pivotArea outline="0" collapsedLevelsAreSubtotals="1" fieldPosition="0"/>
    </format>
    <format dxfId="44">
      <pivotArea outline="0" collapsedLevelsAreSubtotals="1" fieldPosition="0"/>
    </format>
    <format dxfId="43">
      <pivotArea outline="0" collapsedLevelsAreSubtotals="1" fieldPosition="0"/>
    </format>
    <format dxfId="42">
      <pivotArea dataOnly="0" outline="0" axis="axisValues" fieldPosition="0"/>
    </format>
    <format dxfId="41">
      <pivotArea dataOnly="0" labelOnly="1" outline="0" axis="axisValues" fieldPosition="0"/>
    </format>
    <format dxfId="40">
      <pivotArea dataOnly="0" labelOnly="1" outline="0" axis="axisValues" fieldPosition="0"/>
    </format>
    <format dxfId="39">
      <pivotArea dataOnly="0" labelOnly="1" outline="0" axis="axisValues" fieldPosition="0"/>
    </format>
    <format dxfId="38">
      <pivotArea dataOnly="0" labelOnly="1" outline="0" axis="axisValues" fieldPosition="0"/>
    </format>
    <format dxfId="37">
      <pivotArea dataOnly="0" labelOnly="1" outline="0" axis="axisValues" fieldPosition="0"/>
    </format>
    <format dxfId="36">
      <pivotArea dataOnly="0" labelOnly="1" outline="0" axis="axisValues" fieldPosition="0"/>
    </format>
    <format dxfId="35">
      <pivotArea dataOnly="0" labelOnly="1" outline="0" axis="axisValues" fieldPosition="0"/>
    </format>
    <format dxfId="34">
      <pivotArea collapsedLevelsAreSubtotals="1" fieldPosition="0">
        <references count="1">
          <reference field="0" count="0"/>
        </references>
      </pivotArea>
    </format>
    <format dxfId="33">
      <pivotArea dataOnly="0" labelOnly="1" fieldPosition="0">
        <references count="1">
          <reference field="0" count="0"/>
        </references>
      </pivotArea>
    </format>
    <format dxfId="32">
      <pivotArea collapsedLevelsAreSubtotals="1" fieldPosition="0">
        <references count="1">
          <reference field="0" count="0"/>
        </references>
      </pivotArea>
    </format>
    <format dxfId="31">
      <pivotArea collapsedLevelsAreSubtotals="1" fieldPosition="0">
        <references count="1">
          <reference field="0" count="1">
            <x v="0"/>
          </reference>
        </references>
      </pivotArea>
    </format>
    <format dxfId="30">
      <pivotArea collapsedLevelsAreSubtotals="1" fieldPosition="0">
        <references count="1">
          <reference field="0" count="1">
            <x v="3"/>
          </reference>
        </references>
      </pivotArea>
    </format>
    <format dxfId="29">
      <pivotArea outline="0" collapsedLevelsAreSubtotals="1" fieldPosition="0"/>
    </format>
    <format dxfId="28">
      <pivotArea dataOnly="0" labelOnly="1" fieldPosition="0">
        <references count="1">
          <reference field="0" count="0"/>
        </references>
      </pivotArea>
    </format>
    <format dxfId="27">
      <pivotArea outline="0" collapsedLevelsAreSubtotals="1" fieldPosition="0"/>
    </format>
  </formats>
  <pivotTableStyleInfo name="PivotStyleLight6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8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10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9">
        <item x="3"/>
        <item x="4"/>
        <item m="1" x="6"/>
        <item x="0"/>
        <item x="5"/>
        <item m="1" x="7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7">
    <i>
      <x/>
    </i>
    <i>
      <x v="1"/>
    </i>
    <i>
      <x v="3"/>
    </i>
    <i>
      <x v="4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2"/>
  </dataFields>
  <formats count="9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collapsedLevelsAreSubtotals="1" fieldPosition="0">
        <references count="1">
          <reference field="12" count="1">
            <x v="6"/>
          </reference>
        </references>
      </pivotArea>
    </format>
    <format dxfId="2">
      <pivotArea dataOnly="0" labelOnly="1" fieldPosition="0">
        <references count="1">
          <reference field="12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2" backgroundRefresh="0" connectionId="1" autoFormatId="16" applyNumberFormats="0" applyBorderFormats="0" applyFontFormats="0" applyPatternFormats="0" applyAlignmentFormats="0" applyWidthHeightFormats="0">
  <queryTableRefresh nextId="30">
    <queryTableFields count="13">
      <queryTableField id="1" name="Compañia" tableColumnId="1"/>
      <queryTableField id="2" name="Código_De_Cliente" tableColumnId="2"/>
      <queryTableField id="3" name="Nombre_De_Cliente" tableColumnId="3"/>
      <queryTableField id="23" name="Company_code" tableColumnId="12"/>
      <queryTableField id="13" name="Número de Factura" tableColumnId="4"/>
      <queryTableField id="5" name="Referencia1" tableColumnId="5"/>
      <queryTableField id="14" name="Referencia Factura" tableColumnId="6"/>
      <queryTableField id="15" name="Fecha de Documento" tableColumnId="7"/>
      <queryTableField id="16" name="Fecha Vencimiento" tableColumnId="8"/>
      <queryTableField id="17" name="Días Vencidos" tableColumnId="9"/>
      <queryTableField id="10" name="Valor" tableColumnId="10"/>
      <queryTableField id="26" name="Document_Currency" tableColumnId="13"/>
      <queryTableField id="12" name="Detalle_" tableColumnId="11"/>
    </queryTableFields>
  </queryTableRefresh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Código_De_Cliente" sourceName="Código_De_Cliente">
  <extLst>
    <x:ext xmlns:x15="http://schemas.microsoft.com/office/spreadsheetml/2010/11/main" uri="{2F2917AC-EB37-4324-AD4E-5DD8C200BD13}">
      <x15:tableSlicerCache tableId="1" column="2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Nombre_De_Cliente" sourceName="Nombre_De_Cliente">
  <extLst>
    <x:ext xmlns:x15="http://schemas.microsoft.com/office/spreadsheetml/2010/11/main" uri="{2F2917AC-EB37-4324-AD4E-5DD8C200BD13}">
      <x15:tableSlicerCache tableId="1" column="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Compañia" sourceName="Compañia">
  <extLst>
    <x:ext xmlns:x15="http://schemas.microsoft.com/office/spreadsheetml/2010/11/main" uri="{2F2917AC-EB37-4324-AD4E-5DD8C200BD13}">
      <x15:tableSlicerCache tableId="1" column="1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ódigo Cliente" cache="Slicer_Código_De_Cliente" caption="Código_De_Cliente" showCaption="0" style="Slicer Style 1" rowHeight="234950"/>
  <slicer name="Nombre_De_Cliente" cache="Slicer_Nombre_De_Cliente" caption="Nombre_De_Cliente" showCaption="0" style="Slicer Style 1" rowHeight="234950"/>
  <slicer name="Compañia" cache="Slicer_Compañia" caption="COMPAÑIA" columnCount="4" style="Slicer Style 3" rowHeight="234950"/>
</slicer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Sheet1" displayName="Sheet1" ref="B15:N269" tableType="queryTable" totalsRowShown="0" headerRowDxfId="26" dataDxfId="24" headerRowBorderDxfId="25">
  <autoFilter ref="B15:N269"/>
  <sortState ref="B16:O269">
    <sortCondition ref="K15:K269"/>
  </sortState>
  <tableColumns count="13">
    <tableColumn id="1" uniqueName="1" name="Compañia" queryTableFieldId="1" dataDxfId="23"/>
    <tableColumn id="2" uniqueName="2" name="Código_De_Cliente" queryTableFieldId="2" dataDxfId="22"/>
    <tableColumn id="3" uniqueName="3" name="Nombre_De_Cliente" queryTableFieldId="3" dataDxfId="21"/>
    <tableColumn id="12" uniqueName="12" name="Company_code" queryTableFieldId="23" dataDxfId="20"/>
    <tableColumn id="4" uniqueName="4" name="Número de Factura" queryTableFieldId="13" dataDxfId="19"/>
    <tableColumn id="5" uniqueName="5" name="Referencia1" queryTableFieldId="5" dataDxfId="18"/>
    <tableColumn id="6" uniqueName="6" name="Referencia Factura" queryTableFieldId="14" dataDxfId="17"/>
    <tableColumn id="7" uniqueName="7" name="Fecha de Documento" queryTableFieldId="15" dataDxfId="16"/>
    <tableColumn id="8" uniqueName="8" name="Fecha Vencimiento" queryTableFieldId="16" dataDxfId="15"/>
    <tableColumn id="9" uniqueName="9" name="Días Vencidos" queryTableFieldId="17" dataDxfId="14"/>
    <tableColumn id="10" uniqueName="10" name="Valor" queryTableFieldId="10" dataDxfId="13"/>
    <tableColumn id="13" uniqueName="13" name="Document_Currency" queryTableFieldId="26" dataDxfId="12"/>
    <tableColumn id="11" uniqueName="11" name="Detalle_" queryTableFieldId="12" dataDxfId="1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5" Type="http://schemas.microsoft.com/office/2007/relationships/slicer" Target="../slicers/slicer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B13" sqref="B13"/>
    </sheetView>
  </sheetViews>
  <sheetFormatPr baseColWidth="10" defaultRowHeight="15" x14ac:dyDescent="0.25"/>
  <cols>
    <col min="1" max="1" width="43" bestFit="1" customWidth="1"/>
    <col min="2" max="2" width="15.7109375" customWidth="1"/>
    <col min="3" max="3" width="14.140625" customWidth="1"/>
  </cols>
  <sheetData>
    <row r="3" spans="1:3" x14ac:dyDescent="0.25">
      <c r="A3" s="93" t="s">
        <v>1076</v>
      </c>
      <c r="B3" t="s">
        <v>1077</v>
      </c>
      <c r="C3" t="s">
        <v>1078</v>
      </c>
    </row>
    <row r="4" spans="1:3" x14ac:dyDescent="0.25">
      <c r="A4" s="94" t="s">
        <v>1075</v>
      </c>
      <c r="B4" s="95">
        <v>45</v>
      </c>
      <c r="C4" s="96">
        <v>99184978</v>
      </c>
    </row>
    <row r="5" spans="1:3" x14ac:dyDescent="0.25">
      <c r="A5" s="94" t="s">
        <v>1074</v>
      </c>
      <c r="B5" s="95">
        <v>53</v>
      </c>
      <c r="C5" s="96">
        <v>76525648</v>
      </c>
    </row>
    <row r="6" spans="1:3" x14ac:dyDescent="0.25">
      <c r="A6" s="94" t="s">
        <v>1080</v>
      </c>
      <c r="B6" s="95">
        <v>15</v>
      </c>
      <c r="C6" s="96">
        <v>32725113</v>
      </c>
    </row>
    <row r="7" spans="1:3" x14ac:dyDescent="0.25">
      <c r="A7" s="94" t="s">
        <v>1079</v>
      </c>
      <c r="B7" s="95">
        <v>1</v>
      </c>
      <c r="C7" s="96">
        <v>2330150</v>
      </c>
    </row>
    <row r="8" spans="1:3" x14ac:dyDescent="0.25">
      <c r="A8" s="94" t="s">
        <v>518</v>
      </c>
      <c r="B8" s="95">
        <v>114</v>
      </c>
      <c r="C8" s="96">
        <v>210765889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5"/>
  <sheetViews>
    <sheetView tabSelected="1" topLeftCell="C1" workbookViewId="0">
      <selection activeCell="L2" sqref="L2:L115"/>
    </sheetView>
  </sheetViews>
  <sheetFormatPr baseColWidth="10" defaultRowHeight="15" x14ac:dyDescent="0.25"/>
  <cols>
    <col min="7" max="7" width="22.7109375" style="91" customWidth="1"/>
    <col min="8" max="8" width="9.5703125" style="91" customWidth="1"/>
    <col min="9" max="9" width="10" style="91" customWidth="1"/>
    <col min="10" max="10" width="10.85546875" style="91" customWidth="1"/>
    <col min="11" max="11" width="22.7109375" customWidth="1"/>
    <col min="12" max="12" width="27" customWidth="1"/>
    <col min="13" max="13" width="22.7109375" customWidth="1"/>
  </cols>
  <sheetData>
    <row r="1" spans="1:48" ht="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90" t="s">
        <v>1050</v>
      </c>
      <c r="H1" s="92" t="s">
        <v>1059</v>
      </c>
      <c r="I1" s="92" t="s">
        <v>1058</v>
      </c>
      <c r="J1" s="92" t="s">
        <v>1061</v>
      </c>
      <c r="K1" s="92" t="s">
        <v>1051</v>
      </c>
      <c r="L1" s="5" t="s">
        <v>279</v>
      </c>
      <c r="M1" s="92" t="s">
        <v>1073</v>
      </c>
      <c r="N1" s="5" t="s">
        <v>50</v>
      </c>
      <c r="O1" s="3" t="s">
        <v>6</v>
      </c>
      <c r="P1" s="3" t="s">
        <v>7</v>
      </c>
      <c r="Q1" s="3" t="s">
        <v>8</v>
      </c>
      <c r="R1" s="3" t="s">
        <v>9</v>
      </c>
      <c r="S1" s="5" t="s">
        <v>1049</v>
      </c>
      <c r="T1" s="5" t="s">
        <v>508</v>
      </c>
      <c r="U1" s="5" t="s">
        <v>509</v>
      </c>
      <c r="V1" s="5" t="s">
        <v>510</v>
      </c>
      <c r="W1" s="3" t="s">
        <v>10</v>
      </c>
      <c r="X1" s="3" t="s">
        <v>11</v>
      </c>
      <c r="Y1" s="5" t="s">
        <v>12</v>
      </c>
      <c r="Z1" s="3" t="s">
        <v>13</v>
      </c>
      <c r="AA1" s="5" t="s">
        <v>14</v>
      </c>
      <c r="AB1" s="3" t="s">
        <v>15</v>
      </c>
      <c r="AC1" s="3" t="s">
        <v>16</v>
      </c>
      <c r="AD1" s="5" t="s">
        <v>512</v>
      </c>
      <c r="AE1" s="5" t="s">
        <v>17</v>
      </c>
      <c r="AF1" s="5" t="s">
        <v>18</v>
      </c>
      <c r="AG1" s="5" t="s">
        <v>19</v>
      </c>
      <c r="AH1" s="3" t="s">
        <v>20</v>
      </c>
      <c r="AI1" s="5" t="s">
        <v>511</v>
      </c>
      <c r="AJ1" s="5" t="s">
        <v>513</v>
      </c>
      <c r="AK1" s="3" t="s">
        <v>21</v>
      </c>
      <c r="AL1" s="3" t="s">
        <v>22</v>
      </c>
      <c r="AM1" s="3" t="s">
        <v>23</v>
      </c>
      <c r="AN1" s="3" t="s">
        <v>24</v>
      </c>
      <c r="AO1" s="3" t="s">
        <v>25</v>
      </c>
      <c r="AP1" s="3" t="s">
        <v>26</v>
      </c>
      <c r="AQ1" s="3" t="s">
        <v>27</v>
      </c>
      <c r="AR1" s="3" t="s">
        <v>28</v>
      </c>
      <c r="AS1" s="3" t="s">
        <v>29</v>
      </c>
      <c r="AT1" s="3" t="s">
        <v>30</v>
      </c>
      <c r="AU1" s="3" t="s">
        <v>31</v>
      </c>
      <c r="AV1" s="3" t="s">
        <v>32</v>
      </c>
    </row>
    <row r="2" spans="1:48" x14ac:dyDescent="0.25">
      <c r="A2" s="1">
        <v>830025149</v>
      </c>
      <c r="B2" s="1" t="s">
        <v>33</v>
      </c>
      <c r="C2" s="1"/>
      <c r="D2" s="1">
        <v>4128533263</v>
      </c>
      <c r="E2" s="1" t="s">
        <v>34</v>
      </c>
      <c r="F2" s="1">
        <v>4128533263</v>
      </c>
      <c r="G2" s="8">
        <v>201143004654621</v>
      </c>
      <c r="H2" s="8" t="s">
        <v>1060</v>
      </c>
      <c r="I2" s="8" t="s">
        <v>1062</v>
      </c>
      <c r="J2" s="8">
        <v>5</v>
      </c>
      <c r="K2" s="1" t="s">
        <v>1071</v>
      </c>
      <c r="L2" s="1" t="s">
        <v>68</v>
      </c>
      <c r="M2" s="1" t="s">
        <v>1074</v>
      </c>
      <c r="N2" s="1" t="s">
        <v>297</v>
      </c>
      <c r="O2" s="2">
        <v>44946</v>
      </c>
      <c r="P2" s="6">
        <v>595600</v>
      </c>
      <c r="Q2" s="6">
        <v>595600</v>
      </c>
      <c r="R2" s="1" t="s">
        <v>40</v>
      </c>
      <c r="S2" s="1" t="s">
        <v>517</v>
      </c>
      <c r="T2" s="1"/>
      <c r="U2" s="1"/>
      <c r="V2" s="1"/>
      <c r="W2" s="1" t="s">
        <v>37</v>
      </c>
      <c r="X2" s="6">
        <v>595600</v>
      </c>
      <c r="Y2" s="6">
        <v>595600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1"/>
      <c r="AF2" s="1"/>
      <c r="AG2" s="1"/>
      <c r="AH2" s="8"/>
      <c r="AI2" s="6"/>
      <c r="AJ2" s="1"/>
      <c r="AK2" s="2">
        <v>45036</v>
      </c>
      <c r="AL2" s="1"/>
      <c r="AM2" s="1">
        <v>2</v>
      </c>
      <c r="AN2" s="1"/>
      <c r="AO2" s="1" t="s">
        <v>38</v>
      </c>
      <c r="AP2" s="1">
        <v>1</v>
      </c>
      <c r="AQ2" s="1">
        <v>20230228</v>
      </c>
      <c r="AR2" s="1">
        <v>20230222</v>
      </c>
      <c r="AS2" s="6">
        <v>595600</v>
      </c>
      <c r="AT2" s="6">
        <v>595600</v>
      </c>
      <c r="AU2" s="1"/>
      <c r="AV2" s="1">
        <v>20232903</v>
      </c>
    </row>
    <row r="3" spans="1:48" x14ac:dyDescent="0.25">
      <c r="A3" s="1">
        <v>830025149</v>
      </c>
      <c r="B3" s="1" t="s">
        <v>33</v>
      </c>
      <c r="C3" s="1"/>
      <c r="D3" s="1">
        <v>4128533272</v>
      </c>
      <c r="E3" s="1" t="s">
        <v>34</v>
      </c>
      <c r="F3" s="1">
        <v>4128533272</v>
      </c>
      <c r="G3" s="8">
        <v>210633114352300</v>
      </c>
      <c r="H3" s="8" t="s">
        <v>1060</v>
      </c>
      <c r="I3" s="8" t="s">
        <v>1062</v>
      </c>
      <c r="J3" s="8">
        <v>5</v>
      </c>
      <c r="K3" s="1" t="s">
        <v>1071</v>
      </c>
      <c r="L3" s="1" t="s">
        <v>69</v>
      </c>
      <c r="M3" s="1" t="s">
        <v>1074</v>
      </c>
      <c r="N3" s="1" t="s">
        <v>298</v>
      </c>
      <c r="O3" s="2">
        <v>44946</v>
      </c>
      <c r="P3" s="6">
        <v>513150</v>
      </c>
      <c r="Q3" s="6">
        <v>513150</v>
      </c>
      <c r="R3" s="1" t="s">
        <v>40</v>
      </c>
      <c r="S3" s="1" t="s">
        <v>517</v>
      </c>
      <c r="T3" s="1"/>
      <c r="U3" s="1"/>
      <c r="V3" s="1"/>
      <c r="W3" s="1" t="s">
        <v>37</v>
      </c>
      <c r="X3" s="6">
        <v>513150</v>
      </c>
      <c r="Y3" s="6">
        <v>513150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1"/>
      <c r="AF3" s="1"/>
      <c r="AG3" s="1"/>
      <c r="AH3" s="8"/>
      <c r="AI3" s="6"/>
      <c r="AJ3" s="1"/>
      <c r="AK3" s="2">
        <v>45036</v>
      </c>
      <c r="AL3" s="1"/>
      <c r="AM3" s="1">
        <v>2</v>
      </c>
      <c r="AN3" s="1"/>
      <c r="AO3" s="1" t="s">
        <v>38</v>
      </c>
      <c r="AP3" s="1">
        <v>1</v>
      </c>
      <c r="AQ3" s="1">
        <v>20230228</v>
      </c>
      <c r="AR3" s="1">
        <v>20230222</v>
      </c>
      <c r="AS3" s="6">
        <v>513150</v>
      </c>
      <c r="AT3" s="6">
        <v>513150</v>
      </c>
      <c r="AU3" s="1"/>
      <c r="AV3" s="1">
        <v>20232903</v>
      </c>
    </row>
    <row r="4" spans="1:48" x14ac:dyDescent="0.25">
      <c r="A4" s="1">
        <v>830025149</v>
      </c>
      <c r="B4" s="1" t="s">
        <v>33</v>
      </c>
      <c r="C4" s="1"/>
      <c r="D4" s="1">
        <v>4128526878</v>
      </c>
      <c r="E4" s="1" t="s">
        <v>34</v>
      </c>
      <c r="F4" s="1">
        <v>4128526878</v>
      </c>
      <c r="G4" s="8">
        <v>201663067712589</v>
      </c>
      <c r="H4" s="8" t="s">
        <v>1060</v>
      </c>
      <c r="I4" s="8" t="s">
        <v>1062</v>
      </c>
      <c r="J4" s="8">
        <v>5</v>
      </c>
      <c r="K4" s="1" t="s">
        <v>1071</v>
      </c>
      <c r="L4" s="1" t="s">
        <v>70</v>
      </c>
      <c r="M4" s="1" t="s">
        <v>1074</v>
      </c>
      <c r="N4" s="1" t="s">
        <v>299</v>
      </c>
      <c r="O4" s="2">
        <v>44925</v>
      </c>
      <c r="P4" s="6">
        <v>513150</v>
      </c>
      <c r="Q4" s="6">
        <v>513150</v>
      </c>
      <c r="R4" s="1" t="s">
        <v>40</v>
      </c>
      <c r="S4" s="1" t="s">
        <v>517</v>
      </c>
      <c r="T4" s="1"/>
      <c r="U4" s="1"/>
      <c r="V4" s="1"/>
      <c r="W4" s="1" t="s">
        <v>37</v>
      </c>
      <c r="X4" s="6">
        <v>513150</v>
      </c>
      <c r="Y4" s="6">
        <v>513150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1"/>
      <c r="AF4" s="1"/>
      <c r="AG4" s="1"/>
      <c r="AH4" s="8"/>
      <c r="AI4" s="6"/>
      <c r="AJ4" s="1"/>
      <c r="AK4" s="2">
        <v>45015</v>
      </c>
      <c r="AL4" s="1"/>
      <c r="AM4" s="1">
        <v>2</v>
      </c>
      <c r="AN4" s="1"/>
      <c r="AO4" s="1" t="s">
        <v>38</v>
      </c>
      <c r="AP4" s="1">
        <v>1</v>
      </c>
      <c r="AQ4" s="1">
        <v>20230228</v>
      </c>
      <c r="AR4" s="1">
        <v>20230222</v>
      </c>
      <c r="AS4" s="6">
        <v>513150</v>
      </c>
      <c r="AT4" s="6">
        <v>513150</v>
      </c>
      <c r="AU4" s="1"/>
      <c r="AV4" s="1">
        <v>20232903</v>
      </c>
    </row>
    <row r="5" spans="1:48" x14ac:dyDescent="0.25">
      <c r="A5" s="1">
        <v>830025149</v>
      </c>
      <c r="B5" s="1" t="s">
        <v>33</v>
      </c>
      <c r="C5" s="1"/>
      <c r="D5" s="1">
        <v>4128526879</v>
      </c>
      <c r="E5" s="1" t="s">
        <v>34</v>
      </c>
      <c r="F5" s="1">
        <v>4128526879</v>
      </c>
      <c r="G5" s="8">
        <v>201693112522896</v>
      </c>
      <c r="H5" s="8" t="s">
        <v>1060</v>
      </c>
      <c r="I5" s="8" t="s">
        <v>1062</v>
      </c>
      <c r="J5" s="8">
        <v>5</v>
      </c>
      <c r="K5" s="1" t="s">
        <v>1071</v>
      </c>
      <c r="L5" s="1" t="s">
        <v>71</v>
      </c>
      <c r="M5" s="1" t="s">
        <v>1074</v>
      </c>
      <c r="N5" s="1" t="s">
        <v>300</v>
      </c>
      <c r="O5" s="2">
        <v>44925</v>
      </c>
      <c r="P5" s="6">
        <v>530150</v>
      </c>
      <c r="Q5" s="6">
        <v>530150</v>
      </c>
      <c r="R5" s="1" t="s">
        <v>40</v>
      </c>
      <c r="S5" s="1" t="s">
        <v>517</v>
      </c>
      <c r="T5" s="1"/>
      <c r="U5" s="1"/>
      <c r="V5" s="1"/>
      <c r="W5" s="1" t="s">
        <v>37</v>
      </c>
      <c r="X5" s="6">
        <v>530150</v>
      </c>
      <c r="Y5" s="6">
        <v>530150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1"/>
      <c r="AF5" s="1"/>
      <c r="AG5" s="1"/>
      <c r="AH5" s="8"/>
      <c r="AI5" s="6"/>
      <c r="AJ5" s="1"/>
      <c r="AK5" s="2">
        <v>45015</v>
      </c>
      <c r="AL5" s="1"/>
      <c r="AM5" s="1">
        <v>2</v>
      </c>
      <c r="AN5" s="1"/>
      <c r="AO5" s="1" t="s">
        <v>38</v>
      </c>
      <c r="AP5" s="1">
        <v>1</v>
      </c>
      <c r="AQ5" s="1">
        <v>20230228</v>
      </c>
      <c r="AR5" s="1">
        <v>20230222</v>
      </c>
      <c r="AS5" s="6">
        <v>530150</v>
      </c>
      <c r="AT5" s="6">
        <v>530150</v>
      </c>
      <c r="AU5" s="1"/>
      <c r="AV5" s="1">
        <v>20232903</v>
      </c>
    </row>
    <row r="6" spans="1:48" x14ac:dyDescent="0.25">
      <c r="A6" s="1">
        <v>830025149</v>
      </c>
      <c r="B6" s="1" t="s">
        <v>33</v>
      </c>
      <c r="C6" s="1"/>
      <c r="D6" s="1">
        <v>4128526881</v>
      </c>
      <c r="E6" s="1" t="s">
        <v>34</v>
      </c>
      <c r="F6" s="1">
        <v>4128526881</v>
      </c>
      <c r="G6" s="8">
        <v>201983004355534</v>
      </c>
      <c r="H6" s="8" t="s">
        <v>1060</v>
      </c>
      <c r="I6" s="8" t="s">
        <v>1062</v>
      </c>
      <c r="J6" s="8">
        <v>5</v>
      </c>
      <c r="K6" s="1" t="s">
        <v>1071</v>
      </c>
      <c r="L6" s="1" t="s">
        <v>72</v>
      </c>
      <c r="M6" s="1" t="s">
        <v>1074</v>
      </c>
      <c r="N6" s="1" t="s">
        <v>301</v>
      </c>
      <c r="O6" s="2">
        <v>44925</v>
      </c>
      <c r="P6" s="6">
        <v>530150</v>
      </c>
      <c r="Q6" s="6">
        <v>530150</v>
      </c>
      <c r="R6" s="1" t="s">
        <v>40</v>
      </c>
      <c r="S6" s="1" t="s">
        <v>517</v>
      </c>
      <c r="T6" s="1"/>
      <c r="U6" s="1"/>
      <c r="V6" s="1"/>
      <c r="W6" s="1" t="s">
        <v>37</v>
      </c>
      <c r="X6" s="6">
        <v>530150</v>
      </c>
      <c r="Y6" s="6">
        <v>530150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1"/>
      <c r="AF6" s="1"/>
      <c r="AG6" s="1"/>
      <c r="AH6" s="8"/>
      <c r="AI6" s="6"/>
      <c r="AJ6" s="1"/>
      <c r="AK6" s="2">
        <v>45015</v>
      </c>
      <c r="AL6" s="1"/>
      <c r="AM6" s="1">
        <v>2</v>
      </c>
      <c r="AN6" s="1"/>
      <c r="AO6" s="1" t="s">
        <v>38</v>
      </c>
      <c r="AP6" s="1">
        <v>1</v>
      </c>
      <c r="AQ6" s="1">
        <v>20230228</v>
      </c>
      <c r="AR6" s="1">
        <v>20230222</v>
      </c>
      <c r="AS6" s="6">
        <v>530150</v>
      </c>
      <c r="AT6" s="6">
        <v>530150</v>
      </c>
      <c r="AU6" s="1"/>
      <c r="AV6" s="1">
        <v>20232903</v>
      </c>
    </row>
    <row r="7" spans="1:48" x14ac:dyDescent="0.25">
      <c r="A7" s="1">
        <v>830025149</v>
      </c>
      <c r="B7" s="1" t="s">
        <v>33</v>
      </c>
      <c r="C7" s="1"/>
      <c r="D7" s="1">
        <v>4128526882</v>
      </c>
      <c r="E7" s="1" t="s">
        <v>34</v>
      </c>
      <c r="F7" s="1">
        <v>4128526882</v>
      </c>
      <c r="G7" s="8">
        <v>210688539707004</v>
      </c>
      <c r="H7" s="8" t="s">
        <v>1060</v>
      </c>
      <c r="I7" s="8" t="s">
        <v>1062</v>
      </c>
      <c r="J7" s="8">
        <v>5</v>
      </c>
      <c r="K7" s="1" t="s">
        <v>1071</v>
      </c>
      <c r="L7" s="1" t="s">
        <v>73</v>
      </c>
      <c r="M7" s="1" t="s">
        <v>1074</v>
      </c>
      <c r="N7" s="1" t="s">
        <v>302</v>
      </c>
      <c r="O7" s="2">
        <v>44925</v>
      </c>
      <c r="P7" s="6">
        <v>513150</v>
      </c>
      <c r="Q7" s="6">
        <v>513150</v>
      </c>
      <c r="R7" s="1" t="s">
        <v>40</v>
      </c>
      <c r="S7" s="1" t="s">
        <v>517</v>
      </c>
      <c r="T7" s="1"/>
      <c r="U7" s="1"/>
      <c r="V7" s="1"/>
      <c r="W7" s="1" t="s">
        <v>37</v>
      </c>
      <c r="X7" s="6">
        <v>513150</v>
      </c>
      <c r="Y7" s="6">
        <v>513150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1"/>
      <c r="AF7" s="1"/>
      <c r="AG7" s="1"/>
      <c r="AH7" s="8"/>
      <c r="AI7" s="6"/>
      <c r="AJ7" s="1"/>
      <c r="AK7" s="2">
        <v>45015</v>
      </c>
      <c r="AL7" s="1"/>
      <c r="AM7" s="1">
        <v>2</v>
      </c>
      <c r="AN7" s="1"/>
      <c r="AO7" s="1" t="s">
        <v>38</v>
      </c>
      <c r="AP7" s="1">
        <v>1</v>
      </c>
      <c r="AQ7" s="1">
        <v>20230228</v>
      </c>
      <c r="AR7" s="1">
        <v>20230222</v>
      </c>
      <c r="AS7" s="6">
        <v>513150</v>
      </c>
      <c r="AT7" s="6">
        <v>513150</v>
      </c>
      <c r="AU7" s="1"/>
      <c r="AV7" s="1">
        <v>20232903</v>
      </c>
    </row>
    <row r="8" spans="1:48" x14ac:dyDescent="0.25">
      <c r="A8" s="1">
        <v>830025149</v>
      </c>
      <c r="B8" s="1" t="s">
        <v>33</v>
      </c>
      <c r="C8" s="1"/>
      <c r="D8" s="1">
        <v>4128522157</v>
      </c>
      <c r="E8" s="1" t="s">
        <v>34</v>
      </c>
      <c r="F8" s="1">
        <v>4128522157</v>
      </c>
      <c r="G8" s="8">
        <v>200873270601502</v>
      </c>
      <c r="H8" s="8" t="s">
        <v>1063</v>
      </c>
      <c r="I8" s="8" t="s">
        <v>1062</v>
      </c>
      <c r="J8" s="8">
        <v>5</v>
      </c>
      <c r="K8" s="1" t="s">
        <v>1071</v>
      </c>
      <c r="L8" s="1" t="s">
        <v>74</v>
      </c>
      <c r="M8" s="1" t="s">
        <v>1074</v>
      </c>
      <c r="N8" s="1" t="s">
        <v>303</v>
      </c>
      <c r="O8" s="2">
        <v>44911</v>
      </c>
      <c r="P8" s="6">
        <v>530150</v>
      </c>
      <c r="Q8" s="6">
        <v>530150</v>
      </c>
      <c r="R8" s="1" t="s">
        <v>40</v>
      </c>
      <c r="S8" s="1" t="s">
        <v>517</v>
      </c>
      <c r="T8" s="1"/>
      <c r="U8" s="1"/>
      <c r="V8" s="1"/>
      <c r="W8" s="1" t="s">
        <v>37</v>
      </c>
      <c r="X8" s="6">
        <v>530150</v>
      </c>
      <c r="Y8" s="6">
        <v>530150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1"/>
      <c r="AF8" s="1"/>
      <c r="AG8" s="1"/>
      <c r="AH8" s="8"/>
      <c r="AI8" s="6"/>
      <c r="AJ8" s="1"/>
      <c r="AK8" s="2">
        <v>45001</v>
      </c>
      <c r="AL8" s="1"/>
      <c r="AM8" s="1">
        <v>2</v>
      </c>
      <c r="AN8" s="1"/>
      <c r="AO8" s="1" t="s">
        <v>38</v>
      </c>
      <c r="AP8" s="1">
        <v>1</v>
      </c>
      <c r="AQ8" s="1">
        <v>20230228</v>
      </c>
      <c r="AR8" s="1">
        <v>20230222</v>
      </c>
      <c r="AS8" s="6">
        <v>530150</v>
      </c>
      <c r="AT8" s="6">
        <v>530150</v>
      </c>
      <c r="AU8" s="1"/>
      <c r="AV8" s="1">
        <v>20232903</v>
      </c>
    </row>
    <row r="9" spans="1:48" x14ac:dyDescent="0.25">
      <c r="A9" s="1">
        <v>830025149</v>
      </c>
      <c r="B9" s="1" t="s">
        <v>33</v>
      </c>
      <c r="C9" s="1"/>
      <c r="D9" s="1">
        <v>4128522158</v>
      </c>
      <c r="E9" s="1" t="s">
        <v>34</v>
      </c>
      <c r="F9" s="1">
        <v>4128522158</v>
      </c>
      <c r="G9" s="8">
        <v>200908545573366</v>
      </c>
      <c r="H9" s="8" t="s">
        <v>1063</v>
      </c>
      <c r="I9" s="8" t="s">
        <v>1062</v>
      </c>
      <c r="J9" s="8">
        <v>5</v>
      </c>
      <c r="K9" s="1" t="s">
        <v>1071</v>
      </c>
      <c r="L9" s="1" t="s">
        <v>75</v>
      </c>
      <c r="M9" s="1" t="s">
        <v>1074</v>
      </c>
      <c r="N9" s="1" t="s">
        <v>304</v>
      </c>
      <c r="O9" s="2">
        <v>44911</v>
      </c>
      <c r="P9" s="6">
        <v>530150</v>
      </c>
      <c r="Q9" s="6">
        <v>530150</v>
      </c>
      <c r="R9" s="1" t="s">
        <v>40</v>
      </c>
      <c r="S9" s="1" t="s">
        <v>517</v>
      </c>
      <c r="T9" s="1"/>
      <c r="U9" s="1"/>
      <c r="V9" s="1"/>
      <c r="W9" s="1" t="s">
        <v>37</v>
      </c>
      <c r="X9" s="6">
        <v>530150</v>
      </c>
      <c r="Y9" s="6">
        <v>530150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1"/>
      <c r="AF9" s="1"/>
      <c r="AG9" s="1"/>
      <c r="AH9" s="8"/>
      <c r="AI9" s="6"/>
      <c r="AJ9" s="1"/>
      <c r="AK9" s="2">
        <v>45001</v>
      </c>
      <c r="AL9" s="1"/>
      <c r="AM9" s="1">
        <v>2</v>
      </c>
      <c r="AN9" s="1"/>
      <c r="AO9" s="1" t="s">
        <v>38</v>
      </c>
      <c r="AP9" s="1">
        <v>1</v>
      </c>
      <c r="AQ9" s="1">
        <v>20230228</v>
      </c>
      <c r="AR9" s="1">
        <v>20230222</v>
      </c>
      <c r="AS9" s="6">
        <v>530150</v>
      </c>
      <c r="AT9" s="6">
        <v>530150</v>
      </c>
      <c r="AU9" s="1"/>
      <c r="AV9" s="1">
        <v>20232903</v>
      </c>
    </row>
    <row r="10" spans="1:48" x14ac:dyDescent="0.25">
      <c r="A10" s="1">
        <v>830025149</v>
      </c>
      <c r="B10" s="1" t="s">
        <v>33</v>
      </c>
      <c r="C10" s="1"/>
      <c r="D10" s="1">
        <v>4128522160</v>
      </c>
      <c r="E10" s="1" t="s">
        <v>34</v>
      </c>
      <c r="F10" s="1">
        <v>4128522160</v>
      </c>
      <c r="G10" s="8">
        <v>200873270574897</v>
      </c>
      <c r="H10" s="8">
        <v>893911</v>
      </c>
      <c r="I10" s="8" t="s">
        <v>1064</v>
      </c>
      <c r="J10" s="8">
        <v>5</v>
      </c>
      <c r="K10" s="1" t="s">
        <v>1072</v>
      </c>
      <c r="L10" s="1" t="s">
        <v>76</v>
      </c>
      <c r="M10" s="1" t="s">
        <v>1075</v>
      </c>
      <c r="N10" s="1" t="s">
        <v>305</v>
      </c>
      <c r="O10" s="2">
        <v>44911</v>
      </c>
      <c r="P10" s="6">
        <v>1800000</v>
      </c>
      <c r="Q10" s="6">
        <v>1800000</v>
      </c>
      <c r="R10" s="1" t="s">
        <v>40</v>
      </c>
      <c r="S10" s="1" t="s">
        <v>517</v>
      </c>
      <c r="T10" s="1"/>
      <c r="U10" s="1"/>
      <c r="V10" s="1"/>
      <c r="W10" s="1" t="s">
        <v>37</v>
      </c>
      <c r="X10" s="6">
        <v>1800000</v>
      </c>
      <c r="Y10" s="6">
        <v>1800000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1"/>
      <c r="AF10" s="1"/>
      <c r="AG10" s="1"/>
      <c r="AH10" s="8"/>
      <c r="AI10" s="6"/>
      <c r="AJ10" s="1"/>
      <c r="AK10" s="2">
        <v>45001</v>
      </c>
      <c r="AL10" s="1"/>
      <c r="AM10" s="1">
        <v>2</v>
      </c>
      <c r="AN10" s="1"/>
      <c r="AO10" s="1" t="s">
        <v>38</v>
      </c>
      <c r="AP10" s="1">
        <v>1</v>
      </c>
      <c r="AQ10" s="1">
        <v>20230228</v>
      </c>
      <c r="AR10" s="1">
        <v>20230222</v>
      </c>
      <c r="AS10" s="6">
        <v>1800000</v>
      </c>
      <c r="AT10" s="6">
        <v>1800000</v>
      </c>
      <c r="AU10" s="1"/>
      <c r="AV10" s="1">
        <v>20232903</v>
      </c>
    </row>
    <row r="11" spans="1:48" x14ac:dyDescent="0.25">
      <c r="A11" s="1">
        <v>830025149</v>
      </c>
      <c r="B11" s="1" t="s">
        <v>33</v>
      </c>
      <c r="C11" s="1"/>
      <c r="D11" s="1">
        <v>4128522161</v>
      </c>
      <c r="E11" s="1" t="s">
        <v>34</v>
      </c>
      <c r="F11" s="1">
        <v>4128522161</v>
      </c>
      <c r="G11" s="8">
        <v>200906021579481</v>
      </c>
      <c r="H11" s="8">
        <v>893911</v>
      </c>
      <c r="I11" s="8" t="s">
        <v>1064</v>
      </c>
      <c r="J11" s="8">
        <v>5</v>
      </c>
      <c r="K11" s="1" t="s">
        <v>1072</v>
      </c>
      <c r="L11" s="1" t="s">
        <v>77</v>
      </c>
      <c r="M11" s="1" t="s">
        <v>1075</v>
      </c>
      <c r="N11" s="1" t="s">
        <v>306</v>
      </c>
      <c r="O11" s="2">
        <v>44911</v>
      </c>
      <c r="P11" s="6">
        <v>1800000</v>
      </c>
      <c r="Q11" s="6">
        <v>1800000</v>
      </c>
      <c r="R11" s="1" t="s">
        <v>40</v>
      </c>
      <c r="S11" s="1" t="s">
        <v>517</v>
      </c>
      <c r="T11" s="1"/>
      <c r="U11" s="1"/>
      <c r="V11" s="1"/>
      <c r="W11" s="1" t="s">
        <v>37</v>
      </c>
      <c r="X11" s="6">
        <v>1800000</v>
      </c>
      <c r="Y11" s="6">
        <v>1800000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1"/>
      <c r="AF11" s="1"/>
      <c r="AG11" s="1"/>
      <c r="AH11" s="8"/>
      <c r="AI11" s="6"/>
      <c r="AJ11" s="1"/>
      <c r="AK11" s="2">
        <v>45001</v>
      </c>
      <c r="AL11" s="1"/>
      <c r="AM11" s="1">
        <v>2</v>
      </c>
      <c r="AN11" s="1"/>
      <c r="AO11" s="1" t="s">
        <v>38</v>
      </c>
      <c r="AP11" s="1">
        <v>1</v>
      </c>
      <c r="AQ11" s="1">
        <v>20230228</v>
      </c>
      <c r="AR11" s="1">
        <v>20230222</v>
      </c>
      <c r="AS11" s="6">
        <v>1800000</v>
      </c>
      <c r="AT11" s="6">
        <v>1800000</v>
      </c>
      <c r="AU11" s="1"/>
      <c r="AV11" s="1">
        <v>20232903</v>
      </c>
    </row>
    <row r="12" spans="1:48" x14ac:dyDescent="0.25">
      <c r="A12" s="1">
        <v>830025149</v>
      </c>
      <c r="B12" s="1" t="s">
        <v>33</v>
      </c>
      <c r="C12" s="1"/>
      <c r="D12" s="1">
        <v>4128522163</v>
      </c>
      <c r="E12" s="1" t="s">
        <v>34</v>
      </c>
      <c r="F12" s="1">
        <v>4128522163</v>
      </c>
      <c r="G12" s="8">
        <v>200987110581766</v>
      </c>
      <c r="H12" s="8" t="s">
        <v>1060</v>
      </c>
      <c r="I12" s="8" t="s">
        <v>1062</v>
      </c>
      <c r="J12" s="8">
        <v>5</v>
      </c>
      <c r="K12" s="1" t="s">
        <v>1071</v>
      </c>
      <c r="L12" s="1" t="s">
        <v>78</v>
      </c>
      <c r="M12" s="1" t="s">
        <v>1074</v>
      </c>
      <c r="N12" s="1" t="s">
        <v>307</v>
      </c>
      <c r="O12" s="2">
        <v>44911</v>
      </c>
      <c r="P12" s="6">
        <v>882650</v>
      </c>
      <c r="Q12" s="6">
        <v>882650</v>
      </c>
      <c r="R12" s="1" t="s">
        <v>40</v>
      </c>
      <c r="S12" s="1" t="s">
        <v>517</v>
      </c>
      <c r="T12" s="1"/>
      <c r="U12" s="1"/>
      <c r="V12" s="1"/>
      <c r="W12" s="1" t="s">
        <v>37</v>
      </c>
      <c r="X12" s="6">
        <v>882650</v>
      </c>
      <c r="Y12" s="6">
        <v>882650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1"/>
      <c r="AF12" s="1"/>
      <c r="AG12" s="1"/>
      <c r="AH12" s="8"/>
      <c r="AI12" s="6"/>
      <c r="AJ12" s="1"/>
      <c r="AK12" s="2">
        <v>45001</v>
      </c>
      <c r="AL12" s="1"/>
      <c r="AM12" s="1">
        <v>2</v>
      </c>
      <c r="AN12" s="1"/>
      <c r="AO12" s="1" t="s">
        <v>38</v>
      </c>
      <c r="AP12" s="1">
        <v>1</v>
      </c>
      <c r="AQ12" s="1">
        <v>20230228</v>
      </c>
      <c r="AR12" s="1">
        <v>20230222</v>
      </c>
      <c r="AS12" s="6">
        <v>882650</v>
      </c>
      <c r="AT12" s="6">
        <v>882650</v>
      </c>
      <c r="AU12" s="1"/>
      <c r="AV12" s="1">
        <v>20232903</v>
      </c>
    </row>
    <row r="13" spans="1:48" x14ac:dyDescent="0.25">
      <c r="A13" s="1">
        <v>830025149</v>
      </c>
      <c r="B13" s="1" t="s">
        <v>33</v>
      </c>
      <c r="C13" s="1"/>
      <c r="D13" s="1">
        <v>4128522164</v>
      </c>
      <c r="E13" s="1" t="s">
        <v>34</v>
      </c>
      <c r="F13" s="1">
        <v>4128522164</v>
      </c>
      <c r="G13" s="8">
        <v>200986022597223</v>
      </c>
      <c r="H13" s="8">
        <v>893911</v>
      </c>
      <c r="I13" s="8" t="s">
        <v>1064</v>
      </c>
      <c r="J13" s="8">
        <v>5</v>
      </c>
      <c r="K13" s="1" t="s">
        <v>1072</v>
      </c>
      <c r="L13" s="1" t="s">
        <v>79</v>
      </c>
      <c r="M13" s="1" t="s">
        <v>1075</v>
      </c>
      <c r="N13" s="1" t="s">
        <v>308</v>
      </c>
      <c r="O13" s="2">
        <v>44911</v>
      </c>
      <c r="P13" s="6">
        <v>1800000</v>
      </c>
      <c r="Q13" s="6">
        <v>1800000</v>
      </c>
      <c r="R13" s="1" t="s">
        <v>40</v>
      </c>
      <c r="S13" s="1" t="s">
        <v>517</v>
      </c>
      <c r="T13" s="1"/>
      <c r="U13" s="1"/>
      <c r="V13" s="1"/>
      <c r="W13" s="1" t="s">
        <v>37</v>
      </c>
      <c r="X13" s="6">
        <v>1800000</v>
      </c>
      <c r="Y13" s="6">
        <v>1800000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1"/>
      <c r="AF13" s="1"/>
      <c r="AG13" s="1"/>
      <c r="AH13" s="8"/>
      <c r="AI13" s="6"/>
      <c r="AJ13" s="1"/>
      <c r="AK13" s="2">
        <v>45001</v>
      </c>
      <c r="AL13" s="1"/>
      <c r="AM13" s="1">
        <v>2</v>
      </c>
      <c r="AN13" s="1"/>
      <c r="AO13" s="1" t="s">
        <v>38</v>
      </c>
      <c r="AP13" s="1">
        <v>1</v>
      </c>
      <c r="AQ13" s="1">
        <v>20230228</v>
      </c>
      <c r="AR13" s="1">
        <v>20230222</v>
      </c>
      <c r="AS13" s="6">
        <v>1800000</v>
      </c>
      <c r="AT13" s="6">
        <v>1800000</v>
      </c>
      <c r="AU13" s="1"/>
      <c r="AV13" s="1">
        <v>20232903</v>
      </c>
    </row>
    <row r="14" spans="1:48" x14ac:dyDescent="0.25">
      <c r="A14" s="1">
        <v>830025149</v>
      </c>
      <c r="B14" s="1" t="s">
        <v>33</v>
      </c>
      <c r="C14" s="1"/>
      <c r="D14" s="1">
        <v>4128522166</v>
      </c>
      <c r="E14" s="1" t="s">
        <v>34</v>
      </c>
      <c r="F14" s="1">
        <v>4128522166</v>
      </c>
      <c r="G14" s="8">
        <v>200998493382772</v>
      </c>
      <c r="H14" s="8" t="s">
        <v>1060</v>
      </c>
      <c r="I14" s="8" t="s">
        <v>1062</v>
      </c>
      <c r="J14" s="8">
        <v>5</v>
      </c>
      <c r="K14" s="1" t="s">
        <v>1071</v>
      </c>
      <c r="L14" s="1" t="s">
        <v>80</v>
      </c>
      <c r="M14" s="1" t="s">
        <v>1074</v>
      </c>
      <c r="N14" s="1" t="s">
        <v>309</v>
      </c>
      <c r="O14" s="2">
        <v>44911</v>
      </c>
      <c r="P14" s="6">
        <v>530150</v>
      </c>
      <c r="Q14" s="6">
        <v>530150</v>
      </c>
      <c r="R14" s="1" t="s">
        <v>40</v>
      </c>
      <c r="S14" s="1" t="s">
        <v>517</v>
      </c>
      <c r="T14" s="1"/>
      <c r="U14" s="1"/>
      <c r="V14" s="1"/>
      <c r="W14" s="1" t="s">
        <v>37</v>
      </c>
      <c r="X14" s="6">
        <v>530150</v>
      </c>
      <c r="Y14" s="6">
        <v>530150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1"/>
      <c r="AF14" s="1"/>
      <c r="AG14" s="1"/>
      <c r="AH14" s="8"/>
      <c r="AI14" s="6"/>
      <c r="AJ14" s="1"/>
      <c r="AK14" s="2">
        <v>45001</v>
      </c>
      <c r="AL14" s="1"/>
      <c r="AM14" s="1">
        <v>2</v>
      </c>
      <c r="AN14" s="1"/>
      <c r="AO14" s="1" t="s">
        <v>38</v>
      </c>
      <c r="AP14" s="1">
        <v>1</v>
      </c>
      <c r="AQ14" s="1">
        <v>20230228</v>
      </c>
      <c r="AR14" s="1">
        <v>20230222</v>
      </c>
      <c r="AS14" s="6">
        <v>530150</v>
      </c>
      <c r="AT14" s="6">
        <v>530150</v>
      </c>
      <c r="AU14" s="1"/>
      <c r="AV14" s="1">
        <v>20232903</v>
      </c>
    </row>
    <row r="15" spans="1:48" x14ac:dyDescent="0.25">
      <c r="A15" s="1">
        <v>830025149</v>
      </c>
      <c r="B15" s="1" t="s">
        <v>33</v>
      </c>
      <c r="C15" s="1"/>
      <c r="D15" s="1">
        <v>4128522167</v>
      </c>
      <c r="E15" s="1" t="s">
        <v>34</v>
      </c>
      <c r="F15" s="1">
        <v>4128522167</v>
      </c>
      <c r="G15" s="8">
        <v>201053035408983</v>
      </c>
      <c r="H15" s="8" t="s">
        <v>1060</v>
      </c>
      <c r="I15" s="8" t="s">
        <v>1062</v>
      </c>
      <c r="J15" s="8">
        <v>5</v>
      </c>
      <c r="K15" s="1" t="s">
        <v>1071</v>
      </c>
      <c r="L15" s="1" t="s">
        <v>81</v>
      </c>
      <c r="M15" s="1" t="s">
        <v>1074</v>
      </c>
      <c r="N15" s="1" t="s">
        <v>310</v>
      </c>
      <c r="O15" s="2">
        <v>44911</v>
      </c>
      <c r="P15" s="6">
        <v>530150</v>
      </c>
      <c r="Q15" s="6">
        <v>530150</v>
      </c>
      <c r="R15" s="1" t="s">
        <v>40</v>
      </c>
      <c r="S15" s="1" t="s">
        <v>517</v>
      </c>
      <c r="T15" s="1"/>
      <c r="U15" s="1"/>
      <c r="V15" s="1"/>
      <c r="W15" s="1" t="s">
        <v>37</v>
      </c>
      <c r="X15" s="6">
        <v>530150</v>
      </c>
      <c r="Y15" s="6">
        <v>530150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1"/>
      <c r="AF15" s="1"/>
      <c r="AG15" s="1"/>
      <c r="AH15" s="8"/>
      <c r="AI15" s="6"/>
      <c r="AJ15" s="1"/>
      <c r="AK15" s="2">
        <v>45001</v>
      </c>
      <c r="AL15" s="1"/>
      <c r="AM15" s="1">
        <v>2</v>
      </c>
      <c r="AN15" s="1"/>
      <c r="AO15" s="1" t="s">
        <v>38</v>
      </c>
      <c r="AP15" s="1">
        <v>1</v>
      </c>
      <c r="AQ15" s="1">
        <v>20230228</v>
      </c>
      <c r="AR15" s="1">
        <v>20230222</v>
      </c>
      <c r="AS15" s="6">
        <v>530150</v>
      </c>
      <c r="AT15" s="6">
        <v>530150</v>
      </c>
      <c r="AU15" s="1"/>
      <c r="AV15" s="1">
        <v>20232903</v>
      </c>
    </row>
    <row r="16" spans="1:48" x14ac:dyDescent="0.25">
      <c r="A16" s="1">
        <v>830025149</v>
      </c>
      <c r="B16" s="1" t="s">
        <v>33</v>
      </c>
      <c r="C16" s="1"/>
      <c r="D16" s="1">
        <v>4128522169</v>
      </c>
      <c r="E16" s="1" t="s">
        <v>34</v>
      </c>
      <c r="F16" s="1">
        <v>4128522169</v>
      </c>
      <c r="G16" s="8">
        <v>201146108378252</v>
      </c>
      <c r="H16" s="8">
        <v>893911</v>
      </c>
      <c r="I16" s="8" t="s">
        <v>1064</v>
      </c>
      <c r="J16" s="8">
        <v>5</v>
      </c>
      <c r="K16" s="1" t="s">
        <v>1072</v>
      </c>
      <c r="L16" s="1" t="s">
        <v>82</v>
      </c>
      <c r="M16" s="1" t="s">
        <v>1075</v>
      </c>
      <c r="N16" s="1" t="s">
        <v>311</v>
      </c>
      <c r="O16" s="2">
        <v>44911</v>
      </c>
      <c r="P16" s="6">
        <v>14510000</v>
      </c>
      <c r="Q16" s="6">
        <v>14510000</v>
      </c>
      <c r="R16" s="1" t="s">
        <v>40</v>
      </c>
      <c r="S16" s="1" t="s">
        <v>517</v>
      </c>
      <c r="T16" s="1"/>
      <c r="U16" s="1"/>
      <c r="V16" s="1"/>
      <c r="W16" s="1" t="s">
        <v>37</v>
      </c>
      <c r="X16" s="6">
        <v>14510000</v>
      </c>
      <c r="Y16" s="6">
        <v>14510000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1"/>
      <c r="AF16" s="1"/>
      <c r="AG16" s="1"/>
      <c r="AH16" s="8"/>
      <c r="AI16" s="6"/>
      <c r="AJ16" s="1"/>
      <c r="AK16" s="2">
        <v>45001</v>
      </c>
      <c r="AL16" s="1"/>
      <c r="AM16" s="1">
        <v>2</v>
      </c>
      <c r="AN16" s="1"/>
      <c r="AO16" s="1" t="s">
        <v>38</v>
      </c>
      <c r="AP16" s="1">
        <v>1</v>
      </c>
      <c r="AQ16" s="1">
        <v>20230228</v>
      </c>
      <c r="AR16" s="1">
        <v>20230222</v>
      </c>
      <c r="AS16" s="6">
        <v>14510000</v>
      </c>
      <c r="AT16" s="6">
        <v>14510000</v>
      </c>
      <c r="AU16" s="1"/>
      <c r="AV16" s="1">
        <v>20232903</v>
      </c>
    </row>
    <row r="17" spans="1:48" x14ac:dyDescent="0.25">
      <c r="A17" s="1">
        <v>830025149</v>
      </c>
      <c r="B17" s="1" t="s">
        <v>33</v>
      </c>
      <c r="C17" s="1"/>
      <c r="D17" s="1">
        <v>4128522315</v>
      </c>
      <c r="E17" s="1" t="s">
        <v>34</v>
      </c>
      <c r="F17" s="1">
        <v>4128522315</v>
      </c>
      <c r="G17" s="8">
        <v>192386021268912</v>
      </c>
      <c r="H17" s="8">
        <v>893911</v>
      </c>
      <c r="I17" s="8" t="s">
        <v>1064</v>
      </c>
      <c r="J17" s="8">
        <v>5</v>
      </c>
      <c r="K17" s="1" t="s">
        <v>1072</v>
      </c>
      <c r="L17" s="1" t="s">
        <v>83</v>
      </c>
      <c r="M17" s="1" t="s">
        <v>1075</v>
      </c>
      <c r="N17" s="1" t="s">
        <v>312</v>
      </c>
      <c r="O17" s="2">
        <v>44911</v>
      </c>
      <c r="P17" s="6">
        <v>1800000</v>
      </c>
      <c r="Q17" s="6">
        <v>1800000</v>
      </c>
      <c r="R17" s="1" t="s">
        <v>40</v>
      </c>
      <c r="S17" s="1" t="s">
        <v>517</v>
      </c>
      <c r="T17" s="1"/>
      <c r="U17" s="1"/>
      <c r="V17" s="1"/>
      <c r="W17" s="1" t="s">
        <v>37</v>
      </c>
      <c r="X17" s="6">
        <v>1800000</v>
      </c>
      <c r="Y17" s="6">
        <v>1800000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1"/>
      <c r="AF17" s="1"/>
      <c r="AG17" s="1"/>
      <c r="AH17" s="8"/>
      <c r="AI17" s="6"/>
      <c r="AJ17" s="1"/>
      <c r="AK17" s="2">
        <v>45001</v>
      </c>
      <c r="AL17" s="1"/>
      <c r="AM17" s="1">
        <v>2</v>
      </c>
      <c r="AN17" s="1"/>
      <c r="AO17" s="1" t="s">
        <v>38</v>
      </c>
      <c r="AP17" s="1">
        <v>1</v>
      </c>
      <c r="AQ17" s="1">
        <v>20230228</v>
      </c>
      <c r="AR17" s="1">
        <v>20230222</v>
      </c>
      <c r="AS17" s="6">
        <v>1800000</v>
      </c>
      <c r="AT17" s="6">
        <v>1800000</v>
      </c>
      <c r="AU17" s="1"/>
      <c r="AV17" s="1">
        <v>20232903</v>
      </c>
    </row>
    <row r="18" spans="1:48" x14ac:dyDescent="0.25">
      <c r="A18" s="1">
        <v>830025149</v>
      </c>
      <c r="B18" s="1" t="s">
        <v>33</v>
      </c>
      <c r="C18" s="1"/>
      <c r="D18" s="1">
        <v>4128522316</v>
      </c>
      <c r="E18" s="1" t="s">
        <v>34</v>
      </c>
      <c r="F18" s="1">
        <v>4128522316</v>
      </c>
      <c r="G18" s="8">
        <v>201603067420127</v>
      </c>
      <c r="H18" s="8" t="s">
        <v>1060</v>
      </c>
      <c r="I18" s="8" t="s">
        <v>1062</v>
      </c>
      <c r="J18" s="8">
        <v>8</v>
      </c>
      <c r="K18" s="1" t="s">
        <v>1067</v>
      </c>
      <c r="L18" s="1" t="s">
        <v>84</v>
      </c>
      <c r="M18" s="1" t="s">
        <v>1080</v>
      </c>
      <c r="N18" s="1" t="s">
        <v>313</v>
      </c>
      <c r="O18" s="2">
        <v>44911</v>
      </c>
      <c r="P18" s="6">
        <v>160650</v>
      </c>
      <c r="Q18" s="6">
        <v>160650</v>
      </c>
      <c r="R18" s="1" t="s">
        <v>40</v>
      </c>
      <c r="S18" s="1" t="s">
        <v>517</v>
      </c>
      <c r="T18" s="1"/>
      <c r="U18" s="1"/>
      <c r="V18" s="1"/>
      <c r="W18" s="1" t="s">
        <v>37</v>
      </c>
      <c r="X18" s="6">
        <v>160650</v>
      </c>
      <c r="Y18" s="6">
        <v>160650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1"/>
      <c r="AF18" s="1"/>
      <c r="AG18" s="1"/>
      <c r="AH18" s="8"/>
      <c r="AI18" s="6"/>
      <c r="AJ18" s="1"/>
      <c r="AK18" s="2">
        <v>45001</v>
      </c>
      <c r="AL18" s="1"/>
      <c r="AM18" s="1">
        <v>2</v>
      </c>
      <c r="AN18" s="1"/>
      <c r="AO18" s="1" t="s">
        <v>38</v>
      </c>
      <c r="AP18" s="1">
        <v>1</v>
      </c>
      <c r="AQ18" s="1">
        <v>20230228</v>
      </c>
      <c r="AR18" s="1">
        <v>20230222</v>
      </c>
      <c r="AS18" s="6">
        <v>160650</v>
      </c>
      <c r="AT18" s="6">
        <v>160650</v>
      </c>
      <c r="AU18" s="1"/>
      <c r="AV18" s="1">
        <v>20232903</v>
      </c>
    </row>
    <row r="19" spans="1:48" x14ac:dyDescent="0.25">
      <c r="A19" s="1">
        <v>830025149</v>
      </c>
      <c r="B19" s="1" t="s">
        <v>33</v>
      </c>
      <c r="C19" s="1"/>
      <c r="D19" s="1">
        <v>4128522317</v>
      </c>
      <c r="E19" s="1" t="s">
        <v>34</v>
      </c>
      <c r="F19" s="1">
        <v>4128522317</v>
      </c>
      <c r="G19" s="8">
        <v>201323004362819</v>
      </c>
      <c r="H19" s="8" t="s">
        <v>1060</v>
      </c>
      <c r="I19" s="8" t="s">
        <v>1062</v>
      </c>
      <c r="J19" s="8">
        <v>8</v>
      </c>
      <c r="K19" s="1" t="s">
        <v>1067</v>
      </c>
      <c r="L19" s="1" t="s">
        <v>85</v>
      </c>
      <c r="M19" s="1" t="s">
        <v>1080</v>
      </c>
      <c r="N19" s="1" t="s">
        <v>314</v>
      </c>
      <c r="O19" s="2">
        <v>44911</v>
      </c>
      <c r="P19" s="6">
        <v>1800000</v>
      </c>
      <c r="Q19" s="6">
        <v>1800000</v>
      </c>
      <c r="R19" s="1" t="s">
        <v>40</v>
      </c>
      <c r="S19" s="1" t="s">
        <v>517</v>
      </c>
      <c r="T19" s="1"/>
      <c r="U19" s="1"/>
      <c r="V19" s="1"/>
      <c r="W19" s="1" t="s">
        <v>37</v>
      </c>
      <c r="X19" s="6">
        <v>1800000</v>
      </c>
      <c r="Y19" s="6">
        <v>1800000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1"/>
      <c r="AF19" s="1"/>
      <c r="AG19" s="1"/>
      <c r="AH19" s="8"/>
      <c r="AI19" s="6"/>
      <c r="AJ19" s="1"/>
      <c r="AK19" s="2">
        <v>45001</v>
      </c>
      <c r="AL19" s="1"/>
      <c r="AM19" s="1">
        <v>2</v>
      </c>
      <c r="AN19" s="1"/>
      <c r="AO19" s="1" t="s">
        <v>38</v>
      </c>
      <c r="AP19" s="1">
        <v>1</v>
      </c>
      <c r="AQ19" s="1">
        <v>20230228</v>
      </c>
      <c r="AR19" s="1">
        <v>20230222</v>
      </c>
      <c r="AS19" s="6">
        <v>1800000</v>
      </c>
      <c r="AT19" s="6">
        <v>1800000</v>
      </c>
      <c r="AU19" s="1"/>
      <c r="AV19" s="1">
        <v>20232903</v>
      </c>
    </row>
    <row r="20" spans="1:48" x14ac:dyDescent="0.25">
      <c r="A20" s="1">
        <v>830025149</v>
      </c>
      <c r="B20" s="1" t="s">
        <v>33</v>
      </c>
      <c r="C20" s="1"/>
      <c r="D20" s="1">
        <v>4128522318</v>
      </c>
      <c r="E20" s="1" t="s">
        <v>34</v>
      </c>
      <c r="F20" s="1">
        <v>4128522318</v>
      </c>
      <c r="G20" s="8">
        <v>202056119267475</v>
      </c>
      <c r="H20" s="8">
        <v>893911</v>
      </c>
      <c r="I20" s="8" t="s">
        <v>1064</v>
      </c>
      <c r="J20" s="8">
        <v>5</v>
      </c>
      <c r="K20" s="1" t="s">
        <v>1072</v>
      </c>
      <c r="L20" s="1" t="s">
        <v>86</v>
      </c>
      <c r="M20" s="1" t="s">
        <v>1075</v>
      </c>
      <c r="N20" s="1" t="s">
        <v>315</v>
      </c>
      <c r="O20" s="2">
        <v>44911</v>
      </c>
      <c r="P20" s="6">
        <v>1800000</v>
      </c>
      <c r="Q20" s="6">
        <v>1800000</v>
      </c>
      <c r="R20" s="1" t="s">
        <v>40</v>
      </c>
      <c r="S20" s="1" t="s">
        <v>517</v>
      </c>
      <c r="T20" s="1"/>
      <c r="U20" s="1"/>
      <c r="V20" s="1"/>
      <c r="W20" s="1" t="s">
        <v>37</v>
      </c>
      <c r="X20" s="6">
        <v>1800000</v>
      </c>
      <c r="Y20" s="6">
        <v>1800000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1"/>
      <c r="AF20" s="1"/>
      <c r="AG20" s="1"/>
      <c r="AH20" s="8"/>
      <c r="AI20" s="6"/>
      <c r="AJ20" s="1"/>
      <c r="AK20" s="2">
        <v>45001</v>
      </c>
      <c r="AL20" s="1"/>
      <c r="AM20" s="1">
        <v>2</v>
      </c>
      <c r="AN20" s="1"/>
      <c r="AO20" s="1" t="s">
        <v>38</v>
      </c>
      <c r="AP20" s="1">
        <v>1</v>
      </c>
      <c r="AQ20" s="1">
        <v>20230228</v>
      </c>
      <c r="AR20" s="1">
        <v>20230222</v>
      </c>
      <c r="AS20" s="6">
        <v>1800000</v>
      </c>
      <c r="AT20" s="6">
        <v>1800000</v>
      </c>
      <c r="AU20" s="1"/>
      <c r="AV20" s="1">
        <v>20232903</v>
      </c>
    </row>
    <row r="21" spans="1:48" x14ac:dyDescent="0.25">
      <c r="A21" s="1">
        <v>830025149</v>
      </c>
      <c r="B21" s="1" t="s">
        <v>33</v>
      </c>
      <c r="C21" s="1"/>
      <c r="D21" s="1">
        <v>4128522319</v>
      </c>
      <c r="E21" s="1" t="s">
        <v>34</v>
      </c>
      <c r="F21" s="1">
        <v>4128522319</v>
      </c>
      <c r="G21" s="8">
        <v>202043112834963</v>
      </c>
      <c r="H21" s="8" t="s">
        <v>1060</v>
      </c>
      <c r="I21" s="8" t="s">
        <v>1062</v>
      </c>
      <c r="J21" s="8">
        <v>5</v>
      </c>
      <c r="K21" s="1" t="s">
        <v>1071</v>
      </c>
      <c r="L21" s="1" t="s">
        <v>87</v>
      </c>
      <c r="M21" s="1" t="s">
        <v>1074</v>
      </c>
      <c r="N21" s="1" t="s">
        <v>316</v>
      </c>
      <c r="O21" s="2">
        <v>44911</v>
      </c>
      <c r="P21" s="6">
        <v>530150</v>
      </c>
      <c r="Q21" s="6">
        <v>530150</v>
      </c>
      <c r="R21" s="1" t="s">
        <v>40</v>
      </c>
      <c r="S21" s="1" t="s">
        <v>517</v>
      </c>
      <c r="T21" s="1"/>
      <c r="U21" s="1"/>
      <c r="V21" s="1"/>
      <c r="W21" s="1" t="s">
        <v>37</v>
      </c>
      <c r="X21" s="6">
        <v>530150</v>
      </c>
      <c r="Y21" s="6">
        <v>530150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1"/>
      <c r="AF21" s="1"/>
      <c r="AG21" s="1"/>
      <c r="AH21" s="8"/>
      <c r="AI21" s="6"/>
      <c r="AJ21" s="1"/>
      <c r="AK21" s="2">
        <v>45001</v>
      </c>
      <c r="AL21" s="1"/>
      <c r="AM21" s="1">
        <v>2</v>
      </c>
      <c r="AN21" s="1"/>
      <c r="AO21" s="1" t="s">
        <v>38</v>
      </c>
      <c r="AP21" s="1">
        <v>1</v>
      </c>
      <c r="AQ21" s="1">
        <v>20230228</v>
      </c>
      <c r="AR21" s="1">
        <v>20230222</v>
      </c>
      <c r="AS21" s="6">
        <v>530150</v>
      </c>
      <c r="AT21" s="6">
        <v>530150</v>
      </c>
      <c r="AU21" s="1"/>
      <c r="AV21" s="1">
        <v>20232903</v>
      </c>
    </row>
    <row r="22" spans="1:48" x14ac:dyDescent="0.25">
      <c r="A22" s="1">
        <v>830025149</v>
      </c>
      <c r="B22" s="1" t="s">
        <v>33</v>
      </c>
      <c r="C22" s="1"/>
      <c r="D22" s="1">
        <v>4128522321</v>
      </c>
      <c r="E22" s="1" t="s">
        <v>34</v>
      </c>
      <c r="F22" s="1">
        <v>4128522321</v>
      </c>
      <c r="G22" s="8">
        <v>202086031351369</v>
      </c>
      <c r="H22" s="8">
        <v>893911</v>
      </c>
      <c r="I22" s="8" t="s">
        <v>1064</v>
      </c>
      <c r="J22" s="8">
        <v>5</v>
      </c>
      <c r="K22" s="1" t="s">
        <v>1072</v>
      </c>
      <c r="L22" s="1" t="s">
        <v>88</v>
      </c>
      <c r="M22" s="1" t="s">
        <v>1075</v>
      </c>
      <c r="N22" s="1" t="s">
        <v>317</v>
      </c>
      <c r="O22" s="2">
        <v>44911</v>
      </c>
      <c r="P22" s="6">
        <v>1800000</v>
      </c>
      <c r="Q22" s="6">
        <v>1800000</v>
      </c>
      <c r="R22" s="1" t="s">
        <v>40</v>
      </c>
      <c r="S22" s="1" t="s">
        <v>517</v>
      </c>
      <c r="T22" s="1"/>
      <c r="U22" s="1"/>
      <c r="V22" s="1"/>
      <c r="W22" s="1" t="s">
        <v>37</v>
      </c>
      <c r="X22" s="6">
        <v>1800000</v>
      </c>
      <c r="Y22" s="6">
        <v>1800000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1"/>
      <c r="AF22" s="1"/>
      <c r="AG22" s="1"/>
      <c r="AH22" s="8"/>
      <c r="AI22" s="6"/>
      <c r="AJ22" s="1"/>
      <c r="AK22" s="2">
        <v>45001</v>
      </c>
      <c r="AL22" s="1"/>
      <c r="AM22" s="1">
        <v>2</v>
      </c>
      <c r="AN22" s="1"/>
      <c r="AO22" s="1" t="s">
        <v>38</v>
      </c>
      <c r="AP22" s="1">
        <v>1</v>
      </c>
      <c r="AQ22" s="1">
        <v>20230228</v>
      </c>
      <c r="AR22" s="1">
        <v>20230222</v>
      </c>
      <c r="AS22" s="6">
        <v>1800000</v>
      </c>
      <c r="AT22" s="6">
        <v>1800000</v>
      </c>
      <c r="AU22" s="1"/>
      <c r="AV22" s="1">
        <v>20232903</v>
      </c>
    </row>
    <row r="23" spans="1:48" x14ac:dyDescent="0.25">
      <c r="A23" s="1">
        <v>830025149</v>
      </c>
      <c r="B23" s="1" t="s">
        <v>33</v>
      </c>
      <c r="C23" s="1"/>
      <c r="D23" s="1">
        <v>4128522322</v>
      </c>
      <c r="E23" s="1" t="s">
        <v>34</v>
      </c>
      <c r="F23" s="1">
        <v>4128522322</v>
      </c>
      <c r="G23" s="8">
        <v>202063062534435</v>
      </c>
      <c r="H23" s="8" t="s">
        <v>1060</v>
      </c>
      <c r="I23" s="8" t="s">
        <v>1062</v>
      </c>
      <c r="J23" s="8">
        <v>5</v>
      </c>
      <c r="K23" s="1" t="s">
        <v>1071</v>
      </c>
      <c r="L23" s="1" t="s">
        <v>89</v>
      </c>
      <c r="M23" s="1" t="s">
        <v>1074</v>
      </c>
      <c r="N23" s="1" t="s">
        <v>318</v>
      </c>
      <c r="O23" s="2">
        <v>44911</v>
      </c>
      <c r="P23" s="6">
        <v>1026300</v>
      </c>
      <c r="Q23" s="6">
        <v>1026300</v>
      </c>
      <c r="R23" s="1" t="s">
        <v>40</v>
      </c>
      <c r="S23" s="1" t="s">
        <v>517</v>
      </c>
      <c r="T23" s="1"/>
      <c r="U23" s="1"/>
      <c r="V23" s="1"/>
      <c r="W23" s="1" t="s">
        <v>37</v>
      </c>
      <c r="X23" s="6">
        <v>1026300</v>
      </c>
      <c r="Y23" s="6">
        <v>1026300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1"/>
      <c r="AF23" s="1"/>
      <c r="AG23" s="1"/>
      <c r="AH23" s="8"/>
      <c r="AI23" s="6"/>
      <c r="AJ23" s="1"/>
      <c r="AK23" s="2">
        <v>45001</v>
      </c>
      <c r="AL23" s="1"/>
      <c r="AM23" s="1">
        <v>2</v>
      </c>
      <c r="AN23" s="1"/>
      <c r="AO23" s="1" t="s">
        <v>38</v>
      </c>
      <c r="AP23" s="1">
        <v>1</v>
      </c>
      <c r="AQ23" s="1">
        <v>20230228</v>
      </c>
      <c r="AR23" s="1">
        <v>20230222</v>
      </c>
      <c r="AS23" s="6">
        <v>1026300</v>
      </c>
      <c r="AT23" s="6">
        <v>1026300</v>
      </c>
      <c r="AU23" s="1"/>
      <c r="AV23" s="1">
        <v>20232903</v>
      </c>
    </row>
    <row r="24" spans="1:48" x14ac:dyDescent="0.25">
      <c r="A24" s="1">
        <v>830025149</v>
      </c>
      <c r="B24" s="1" t="s">
        <v>33</v>
      </c>
      <c r="C24" s="1"/>
      <c r="D24" s="1">
        <v>4128522345</v>
      </c>
      <c r="E24" s="1" t="s">
        <v>34</v>
      </c>
      <c r="F24" s="1">
        <v>4128522345</v>
      </c>
      <c r="G24" s="8">
        <v>202103112225602</v>
      </c>
      <c r="H24" s="8" t="s">
        <v>1060</v>
      </c>
      <c r="I24" s="8" t="s">
        <v>1062</v>
      </c>
      <c r="J24" s="8">
        <v>5</v>
      </c>
      <c r="K24" s="1" t="s">
        <v>1071</v>
      </c>
      <c r="L24" s="1" t="s">
        <v>90</v>
      </c>
      <c r="M24" s="1" t="s">
        <v>1074</v>
      </c>
      <c r="N24" s="1" t="s">
        <v>319</v>
      </c>
      <c r="O24" s="2">
        <v>44911</v>
      </c>
      <c r="P24" s="6">
        <v>513150</v>
      </c>
      <c r="Q24" s="6">
        <v>513150</v>
      </c>
      <c r="R24" s="1" t="s">
        <v>40</v>
      </c>
      <c r="S24" s="1" t="s">
        <v>517</v>
      </c>
      <c r="T24" s="1"/>
      <c r="U24" s="1"/>
      <c r="V24" s="1"/>
      <c r="W24" s="1" t="s">
        <v>37</v>
      </c>
      <c r="X24" s="6">
        <v>513150</v>
      </c>
      <c r="Y24" s="6">
        <v>513150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1"/>
      <c r="AF24" s="1"/>
      <c r="AG24" s="1"/>
      <c r="AH24" s="8"/>
      <c r="AI24" s="6"/>
      <c r="AJ24" s="1"/>
      <c r="AK24" s="2">
        <v>45001</v>
      </c>
      <c r="AL24" s="1"/>
      <c r="AM24" s="1">
        <v>2</v>
      </c>
      <c r="AN24" s="1"/>
      <c r="AO24" s="1" t="s">
        <v>38</v>
      </c>
      <c r="AP24" s="1">
        <v>1</v>
      </c>
      <c r="AQ24" s="1">
        <v>20230228</v>
      </c>
      <c r="AR24" s="1">
        <v>20230222</v>
      </c>
      <c r="AS24" s="6">
        <v>513150</v>
      </c>
      <c r="AT24" s="6">
        <v>513150</v>
      </c>
      <c r="AU24" s="1"/>
      <c r="AV24" s="1">
        <v>20232903</v>
      </c>
    </row>
    <row r="25" spans="1:48" x14ac:dyDescent="0.25">
      <c r="A25" s="1">
        <v>830025149</v>
      </c>
      <c r="B25" s="1" t="s">
        <v>33</v>
      </c>
      <c r="C25" s="1"/>
      <c r="D25" s="1">
        <v>4128522347</v>
      </c>
      <c r="E25" s="1" t="s">
        <v>34</v>
      </c>
      <c r="F25" s="1">
        <v>4128522347</v>
      </c>
      <c r="G25" s="8">
        <v>201976154623407</v>
      </c>
      <c r="H25" s="8">
        <v>893911</v>
      </c>
      <c r="I25" s="8" t="s">
        <v>1064</v>
      </c>
      <c r="J25" s="8">
        <v>5</v>
      </c>
      <c r="K25" s="1" t="s">
        <v>1072</v>
      </c>
      <c r="L25" s="1" t="s">
        <v>91</v>
      </c>
      <c r="M25" s="1" t="s">
        <v>1075</v>
      </c>
      <c r="N25" s="1" t="s">
        <v>320</v>
      </c>
      <c r="O25" s="2">
        <v>44911</v>
      </c>
      <c r="P25" s="6">
        <v>1800000</v>
      </c>
      <c r="Q25" s="6">
        <v>1800000</v>
      </c>
      <c r="R25" s="1" t="s">
        <v>40</v>
      </c>
      <c r="S25" s="1" t="s">
        <v>517</v>
      </c>
      <c r="T25" s="1"/>
      <c r="U25" s="1"/>
      <c r="V25" s="1"/>
      <c r="W25" s="1" t="s">
        <v>37</v>
      </c>
      <c r="X25" s="6">
        <v>1800000</v>
      </c>
      <c r="Y25" s="6">
        <v>1800000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1"/>
      <c r="AF25" s="1"/>
      <c r="AG25" s="1"/>
      <c r="AH25" s="8"/>
      <c r="AI25" s="6"/>
      <c r="AJ25" s="1"/>
      <c r="AK25" s="2">
        <v>45001</v>
      </c>
      <c r="AL25" s="1"/>
      <c r="AM25" s="1">
        <v>2</v>
      </c>
      <c r="AN25" s="1"/>
      <c r="AO25" s="1" t="s">
        <v>38</v>
      </c>
      <c r="AP25" s="1">
        <v>1</v>
      </c>
      <c r="AQ25" s="1">
        <v>20230228</v>
      </c>
      <c r="AR25" s="1">
        <v>20230222</v>
      </c>
      <c r="AS25" s="6">
        <v>1800000</v>
      </c>
      <c r="AT25" s="6">
        <v>1800000</v>
      </c>
      <c r="AU25" s="1"/>
      <c r="AV25" s="1">
        <v>20232903</v>
      </c>
    </row>
    <row r="26" spans="1:48" x14ac:dyDescent="0.25">
      <c r="A26" s="1">
        <v>830025149</v>
      </c>
      <c r="B26" s="1" t="s">
        <v>33</v>
      </c>
      <c r="C26" s="1"/>
      <c r="D26" s="1">
        <v>4128522349</v>
      </c>
      <c r="E26" s="1" t="s">
        <v>34</v>
      </c>
      <c r="F26" s="1">
        <v>4128522349</v>
      </c>
      <c r="G26" s="8">
        <v>202616086420167</v>
      </c>
      <c r="H26" s="8">
        <v>893911</v>
      </c>
      <c r="I26" s="8" t="s">
        <v>1064</v>
      </c>
      <c r="J26" s="8">
        <v>5</v>
      </c>
      <c r="K26" s="1" t="s">
        <v>1072</v>
      </c>
      <c r="L26" s="1" t="s">
        <v>92</v>
      </c>
      <c r="M26" s="1" t="s">
        <v>1075</v>
      </c>
      <c r="N26" s="1" t="s">
        <v>321</v>
      </c>
      <c r="O26" s="2">
        <v>44911</v>
      </c>
      <c r="P26" s="6">
        <v>1800000</v>
      </c>
      <c r="Q26" s="6">
        <v>1800000</v>
      </c>
      <c r="R26" s="1" t="s">
        <v>40</v>
      </c>
      <c r="S26" s="1" t="s">
        <v>517</v>
      </c>
      <c r="T26" s="1"/>
      <c r="U26" s="1"/>
      <c r="V26" s="1"/>
      <c r="W26" s="1" t="s">
        <v>37</v>
      </c>
      <c r="X26" s="6">
        <v>1800000</v>
      </c>
      <c r="Y26" s="6">
        <v>1800000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1"/>
      <c r="AF26" s="1"/>
      <c r="AG26" s="1"/>
      <c r="AH26" s="8"/>
      <c r="AI26" s="6"/>
      <c r="AJ26" s="1"/>
      <c r="AK26" s="2">
        <v>45001</v>
      </c>
      <c r="AL26" s="1"/>
      <c r="AM26" s="1">
        <v>2</v>
      </c>
      <c r="AN26" s="1"/>
      <c r="AO26" s="1" t="s">
        <v>38</v>
      </c>
      <c r="AP26" s="1">
        <v>1</v>
      </c>
      <c r="AQ26" s="1">
        <v>20230228</v>
      </c>
      <c r="AR26" s="1">
        <v>20230222</v>
      </c>
      <c r="AS26" s="6">
        <v>1800000</v>
      </c>
      <c r="AT26" s="6">
        <v>1800000</v>
      </c>
      <c r="AU26" s="1"/>
      <c r="AV26" s="1">
        <v>20232903</v>
      </c>
    </row>
    <row r="27" spans="1:48" x14ac:dyDescent="0.25">
      <c r="A27" s="1">
        <v>830025149</v>
      </c>
      <c r="B27" s="1" t="s">
        <v>33</v>
      </c>
      <c r="C27" s="1"/>
      <c r="D27" s="1">
        <v>4128522350</v>
      </c>
      <c r="E27" s="1" t="s">
        <v>34</v>
      </c>
      <c r="F27" s="1">
        <v>4128522350</v>
      </c>
      <c r="G27" s="8">
        <v>202616069323919</v>
      </c>
      <c r="H27" s="8">
        <v>893911</v>
      </c>
      <c r="I27" s="8" t="s">
        <v>1064</v>
      </c>
      <c r="J27" s="8">
        <v>5</v>
      </c>
      <c r="K27" s="1" t="s">
        <v>1072</v>
      </c>
      <c r="L27" s="1" t="s">
        <v>93</v>
      </c>
      <c r="M27" s="1" t="s">
        <v>1075</v>
      </c>
      <c r="N27" s="1" t="s">
        <v>322</v>
      </c>
      <c r="O27" s="2">
        <v>44911</v>
      </c>
      <c r="P27" s="6">
        <v>1800000</v>
      </c>
      <c r="Q27" s="6">
        <v>1800000</v>
      </c>
      <c r="R27" s="1" t="s">
        <v>40</v>
      </c>
      <c r="S27" s="1" t="s">
        <v>517</v>
      </c>
      <c r="T27" s="1"/>
      <c r="U27" s="1"/>
      <c r="V27" s="1"/>
      <c r="W27" s="1" t="s">
        <v>37</v>
      </c>
      <c r="X27" s="6">
        <v>1800000</v>
      </c>
      <c r="Y27" s="6">
        <v>1800000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1"/>
      <c r="AF27" s="1"/>
      <c r="AG27" s="1"/>
      <c r="AH27" s="8"/>
      <c r="AI27" s="6"/>
      <c r="AJ27" s="1"/>
      <c r="AK27" s="2">
        <v>45001</v>
      </c>
      <c r="AL27" s="1"/>
      <c r="AM27" s="1">
        <v>2</v>
      </c>
      <c r="AN27" s="1"/>
      <c r="AO27" s="1" t="s">
        <v>38</v>
      </c>
      <c r="AP27" s="1">
        <v>1</v>
      </c>
      <c r="AQ27" s="1">
        <v>20230228</v>
      </c>
      <c r="AR27" s="1">
        <v>20230222</v>
      </c>
      <c r="AS27" s="6">
        <v>1800000</v>
      </c>
      <c r="AT27" s="6">
        <v>1800000</v>
      </c>
      <c r="AU27" s="1"/>
      <c r="AV27" s="1">
        <v>20232903</v>
      </c>
    </row>
    <row r="28" spans="1:48" x14ac:dyDescent="0.25">
      <c r="A28" s="1">
        <v>830025149</v>
      </c>
      <c r="B28" s="1" t="s">
        <v>33</v>
      </c>
      <c r="C28" s="1"/>
      <c r="D28" s="1">
        <v>4128522354</v>
      </c>
      <c r="E28" s="1" t="s">
        <v>34</v>
      </c>
      <c r="F28" s="1">
        <v>4128522354</v>
      </c>
      <c r="G28" s="8">
        <v>203026017525839</v>
      </c>
      <c r="H28" s="8">
        <v>893911</v>
      </c>
      <c r="I28" s="8" t="s">
        <v>1064</v>
      </c>
      <c r="J28" s="8">
        <v>5</v>
      </c>
      <c r="K28" s="1" t="s">
        <v>1072</v>
      </c>
      <c r="L28" s="1" t="s">
        <v>94</v>
      </c>
      <c r="M28" s="1" t="s">
        <v>1075</v>
      </c>
      <c r="N28" s="1" t="s">
        <v>323</v>
      </c>
      <c r="O28" s="2">
        <v>44911</v>
      </c>
      <c r="P28" s="6">
        <v>1800000</v>
      </c>
      <c r="Q28" s="6">
        <v>1800000</v>
      </c>
      <c r="R28" s="1" t="s">
        <v>40</v>
      </c>
      <c r="S28" s="1" t="s">
        <v>517</v>
      </c>
      <c r="T28" s="1"/>
      <c r="U28" s="1"/>
      <c r="V28" s="1"/>
      <c r="W28" s="1" t="s">
        <v>37</v>
      </c>
      <c r="X28" s="6">
        <v>1800000</v>
      </c>
      <c r="Y28" s="6">
        <v>1800000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1"/>
      <c r="AF28" s="1"/>
      <c r="AG28" s="1"/>
      <c r="AH28" s="8"/>
      <c r="AI28" s="6"/>
      <c r="AJ28" s="1"/>
      <c r="AK28" s="2">
        <v>45001</v>
      </c>
      <c r="AL28" s="1"/>
      <c r="AM28" s="1">
        <v>2</v>
      </c>
      <c r="AN28" s="1"/>
      <c r="AO28" s="1" t="s">
        <v>38</v>
      </c>
      <c r="AP28" s="1">
        <v>1</v>
      </c>
      <c r="AQ28" s="1">
        <v>20230228</v>
      </c>
      <c r="AR28" s="1">
        <v>20230222</v>
      </c>
      <c r="AS28" s="6">
        <v>1800000</v>
      </c>
      <c r="AT28" s="6">
        <v>1800000</v>
      </c>
      <c r="AU28" s="1"/>
      <c r="AV28" s="1">
        <v>20232903</v>
      </c>
    </row>
    <row r="29" spans="1:48" x14ac:dyDescent="0.25">
      <c r="A29" s="1">
        <v>830025149</v>
      </c>
      <c r="B29" s="1" t="s">
        <v>33</v>
      </c>
      <c r="C29" s="1"/>
      <c r="D29" s="1">
        <v>4128522357</v>
      </c>
      <c r="E29" s="1" t="s">
        <v>34</v>
      </c>
      <c r="F29" s="1">
        <v>4128522357</v>
      </c>
      <c r="G29" s="8">
        <v>203448516346148</v>
      </c>
      <c r="H29" s="8" t="s">
        <v>1060</v>
      </c>
      <c r="I29" s="8" t="s">
        <v>1062</v>
      </c>
      <c r="J29" s="8">
        <v>5</v>
      </c>
      <c r="K29" s="1" t="s">
        <v>1071</v>
      </c>
      <c r="L29" s="1" t="s">
        <v>95</v>
      </c>
      <c r="M29" s="1" t="s">
        <v>1074</v>
      </c>
      <c r="N29" s="1" t="s">
        <v>324</v>
      </c>
      <c r="O29" s="2">
        <v>44911</v>
      </c>
      <c r="P29" s="6">
        <v>530150</v>
      </c>
      <c r="Q29" s="6">
        <v>530150</v>
      </c>
      <c r="R29" s="1" t="s">
        <v>40</v>
      </c>
      <c r="S29" s="1" t="s">
        <v>517</v>
      </c>
      <c r="T29" s="1"/>
      <c r="U29" s="1"/>
      <c r="V29" s="1"/>
      <c r="W29" s="1" t="s">
        <v>37</v>
      </c>
      <c r="X29" s="6">
        <v>530150</v>
      </c>
      <c r="Y29" s="6">
        <v>530150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1"/>
      <c r="AF29" s="1"/>
      <c r="AG29" s="1"/>
      <c r="AH29" s="8"/>
      <c r="AI29" s="6"/>
      <c r="AJ29" s="1"/>
      <c r="AK29" s="2">
        <v>45001</v>
      </c>
      <c r="AL29" s="1"/>
      <c r="AM29" s="1">
        <v>2</v>
      </c>
      <c r="AN29" s="1"/>
      <c r="AO29" s="1" t="s">
        <v>38</v>
      </c>
      <c r="AP29" s="1">
        <v>1</v>
      </c>
      <c r="AQ29" s="1">
        <v>20230228</v>
      </c>
      <c r="AR29" s="1">
        <v>20230222</v>
      </c>
      <c r="AS29" s="6">
        <v>530150</v>
      </c>
      <c r="AT29" s="6">
        <v>530150</v>
      </c>
      <c r="AU29" s="1"/>
      <c r="AV29" s="1">
        <v>20232903</v>
      </c>
    </row>
    <row r="30" spans="1:48" x14ac:dyDescent="0.25">
      <c r="A30" s="1">
        <v>830025149</v>
      </c>
      <c r="B30" s="1" t="s">
        <v>33</v>
      </c>
      <c r="C30" s="1"/>
      <c r="D30" s="1">
        <v>4128522358</v>
      </c>
      <c r="E30" s="1" t="s">
        <v>34</v>
      </c>
      <c r="F30" s="1">
        <v>4128522358</v>
      </c>
      <c r="G30" s="8">
        <v>203396051430140</v>
      </c>
      <c r="H30" s="8">
        <v>893911</v>
      </c>
      <c r="I30" s="8" t="s">
        <v>1064</v>
      </c>
      <c r="J30" s="8">
        <v>5</v>
      </c>
      <c r="K30" s="1" t="s">
        <v>1072</v>
      </c>
      <c r="L30" s="1" t="s">
        <v>96</v>
      </c>
      <c r="M30" s="1" t="s">
        <v>1075</v>
      </c>
      <c r="N30" s="1" t="s">
        <v>325</v>
      </c>
      <c r="O30" s="2">
        <v>44911</v>
      </c>
      <c r="P30" s="6">
        <v>1800000</v>
      </c>
      <c r="Q30" s="6">
        <v>1800000</v>
      </c>
      <c r="R30" s="1" t="s">
        <v>40</v>
      </c>
      <c r="S30" s="1" t="s">
        <v>517</v>
      </c>
      <c r="T30" s="1"/>
      <c r="U30" s="1"/>
      <c r="V30" s="1"/>
      <c r="W30" s="1" t="s">
        <v>37</v>
      </c>
      <c r="X30" s="6">
        <v>1800000</v>
      </c>
      <c r="Y30" s="6">
        <v>1800000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1"/>
      <c r="AF30" s="1"/>
      <c r="AG30" s="1"/>
      <c r="AH30" s="8"/>
      <c r="AI30" s="6"/>
      <c r="AJ30" s="1"/>
      <c r="AK30" s="2">
        <v>45001</v>
      </c>
      <c r="AL30" s="1"/>
      <c r="AM30" s="1">
        <v>2</v>
      </c>
      <c r="AN30" s="1"/>
      <c r="AO30" s="1" t="s">
        <v>38</v>
      </c>
      <c r="AP30" s="1">
        <v>1</v>
      </c>
      <c r="AQ30" s="1">
        <v>20230228</v>
      </c>
      <c r="AR30" s="1">
        <v>20230222</v>
      </c>
      <c r="AS30" s="6">
        <v>1800000</v>
      </c>
      <c r="AT30" s="6">
        <v>1800000</v>
      </c>
      <c r="AU30" s="1"/>
      <c r="AV30" s="1">
        <v>20232903</v>
      </c>
    </row>
    <row r="31" spans="1:48" x14ac:dyDescent="0.25">
      <c r="A31" s="1">
        <v>830025149</v>
      </c>
      <c r="B31" s="1" t="s">
        <v>33</v>
      </c>
      <c r="C31" s="1"/>
      <c r="D31" s="1">
        <v>4128522359</v>
      </c>
      <c r="E31" s="1" t="s">
        <v>34</v>
      </c>
      <c r="F31" s="1">
        <v>4128522359</v>
      </c>
      <c r="G31" s="8">
        <v>203388516534802</v>
      </c>
      <c r="H31" s="8" t="s">
        <v>1060</v>
      </c>
      <c r="I31" s="8" t="s">
        <v>1062</v>
      </c>
      <c r="J31" s="8">
        <v>5</v>
      </c>
      <c r="K31" s="1" t="s">
        <v>1071</v>
      </c>
      <c r="L31" s="1" t="s">
        <v>97</v>
      </c>
      <c r="M31" s="1" t="s">
        <v>1074</v>
      </c>
      <c r="N31" s="1" t="s">
        <v>326</v>
      </c>
      <c r="O31" s="2">
        <v>44911</v>
      </c>
      <c r="P31" s="6">
        <v>530150</v>
      </c>
      <c r="Q31" s="6">
        <v>530150</v>
      </c>
      <c r="R31" s="1" t="s">
        <v>40</v>
      </c>
      <c r="S31" s="1" t="s">
        <v>517</v>
      </c>
      <c r="T31" s="1"/>
      <c r="U31" s="1"/>
      <c r="V31" s="1"/>
      <c r="W31" s="1" t="s">
        <v>37</v>
      </c>
      <c r="X31" s="6">
        <v>530150</v>
      </c>
      <c r="Y31" s="6">
        <v>530150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1"/>
      <c r="AF31" s="1"/>
      <c r="AG31" s="1"/>
      <c r="AH31" s="8"/>
      <c r="AI31" s="6"/>
      <c r="AJ31" s="1"/>
      <c r="AK31" s="2">
        <v>45001</v>
      </c>
      <c r="AL31" s="1"/>
      <c r="AM31" s="1">
        <v>2</v>
      </c>
      <c r="AN31" s="1"/>
      <c r="AO31" s="1" t="s">
        <v>38</v>
      </c>
      <c r="AP31" s="1">
        <v>1</v>
      </c>
      <c r="AQ31" s="1">
        <v>20230228</v>
      </c>
      <c r="AR31" s="1">
        <v>20230222</v>
      </c>
      <c r="AS31" s="6">
        <v>530150</v>
      </c>
      <c r="AT31" s="6">
        <v>530150</v>
      </c>
      <c r="AU31" s="1"/>
      <c r="AV31" s="1">
        <v>20232903</v>
      </c>
    </row>
    <row r="32" spans="1:48" x14ac:dyDescent="0.25">
      <c r="A32" s="1">
        <v>830025149</v>
      </c>
      <c r="B32" s="1" t="s">
        <v>33</v>
      </c>
      <c r="C32" s="1"/>
      <c r="D32" s="1">
        <v>4128522360</v>
      </c>
      <c r="E32" s="1" t="s">
        <v>34</v>
      </c>
      <c r="F32" s="1">
        <v>4128522360</v>
      </c>
      <c r="G32" s="8">
        <v>203466058324795</v>
      </c>
      <c r="H32" s="8">
        <v>893911</v>
      </c>
      <c r="I32" s="8" t="s">
        <v>1064</v>
      </c>
      <c r="J32" s="8">
        <v>5</v>
      </c>
      <c r="K32" s="1" t="s">
        <v>1072</v>
      </c>
      <c r="L32" s="1" t="s">
        <v>98</v>
      </c>
      <c r="M32" s="1" t="s">
        <v>1075</v>
      </c>
      <c r="N32" s="1" t="s">
        <v>327</v>
      </c>
      <c r="O32" s="2">
        <v>44911</v>
      </c>
      <c r="P32" s="6">
        <v>3448276</v>
      </c>
      <c r="Q32" s="6">
        <v>3448276</v>
      </c>
      <c r="R32" s="1" t="s">
        <v>40</v>
      </c>
      <c r="S32" s="1" t="s">
        <v>517</v>
      </c>
      <c r="T32" s="1"/>
      <c r="U32" s="1"/>
      <c r="V32" s="1"/>
      <c r="W32" s="1" t="s">
        <v>37</v>
      </c>
      <c r="X32" s="6">
        <v>3448276</v>
      </c>
      <c r="Y32" s="6">
        <v>3448276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1"/>
      <c r="AF32" s="1"/>
      <c r="AG32" s="1"/>
      <c r="AH32" s="8"/>
      <c r="AI32" s="6"/>
      <c r="AJ32" s="1"/>
      <c r="AK32" s="2">
        <v>45001</v>
      </c>
      <c r="AL32" s="1"/>
      <c r="AM32" s="1">
        <v>2</v>
      </c>
      <c r="AN32" s="1"/>
      <c r="AO32" s="1" t="s">
        <v>38</v>
      </c>
      <c r="AP32" s="1">
        <v>1</v>
      </c>
      <c r="AQ32" s="1">
        <v>20230228</v>
      </c>
      <c r="AR32" s="1">
        <v>20230222</v>
      </c>
      <c r="AS32" s="6">
        <v>3448276</v>
      </c>
      <c r="AT32" s="6">
        <v>3448276</v>
      </c>
      <c r="AU32" s="1"/>
      <c r="AV32" s="1">
        <v>20232903</v>
      </c>
    </row>
    <row r="33" spans="1:48" x14ac:dyDescent="0.25">
      <c r="A33" s="1">
        <v>830025149</v>
      </c>
      <c r="B33" s="1" t="s">
        <v>33</v>
      </c>
      <c r="C33" s="1"/>
      <c r="D33" s="1">
        <v>4128522367</v>
      </c>
      <c r="E33" s="1" t="s">
        <v>34</v>
      </c>
      <c r="F33" s="1">
        <v>4128522367</v>
      </c>
      <c r="G33" s="8">
        <v>203533270407565</v>
      </c>
      <c r="H33" s="8" t="s">
        <v>1060</v>
      </c>
      <c r="I33" s="8" t="s">
        <v>1062</v>
      </c>
      <c r="J33" s="8">
        <v>5</v>
      </c>
      <c r="K33" s="1" t="s">
        <v>1071</v>
      </c>
      <c r="L33" s="1" t="s">
        <v>99</v>
      </c>
      <c r="M33" s="1" t="s">
        <v>1074</v>
      </c>
      <c r="N33" s="1" t="s">
        <v>328</v>
      </c>
      <c r="O33" s="2">
        <v>44911</v>
      </c>
      <c r="P33" s="6">
        <v>530150</v>
      </c>
      <c r="Q33" s="6">
        <v>530150</v>
      </c>
      <c r="R33" s="1" t="s">
        <v>40</v>
      </c>
      <c r="S33" s="1" t="s">
        <v>517</v>
      </c>
      <c r="T33" s="1"/>
      <c r="U33" s="1"/>
      <c r="V33" s="1"/>
      <c r="W33" s="1" t="s">
        <v>37</v>
      </c>
      <c r="X33" s="6">
        <v>530150</v>
      </c>
      <c r="Y33" s="6">
        <v>530150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1"/>
      <c r="AF33" s="1"/>
      <c r="AG33" s="1"/>
      <c r="AH33" s="8"/>
      <c r="AI33" s="6"/>
      <c r="AJ33" s="1"/>
      <c r="AK33" s="2">
        <v>45001</v>
      </c>
      <c r="AL33" s="1"/>
      <c r="AM33" s="1">
        <v>2</v>
      </c>
      <c r="AN33" s="1"/>
      <c r="AO33" s="1" t="s">
        <v>38</v>
      </c>
      <c r="AP33" s="1">
        <v>1</v>
      </c>
      <c r="AQ33" s="1">
        <v>20230228</v>
      </c>
      <c r="AR33" s="1">
        <v>20230222</v>
      </c>
      <c r="AS33" s="6">
        <v>530150</v>
      </c>
      <c r="AT33" s="6">
        <v>530150</v>
      </c>
      <c r="AU33" s="1"/>
      <c r="AV33" s="1">
        <v>20232903</v>
      </c>
    </row>
    <row r="34" spans="1:48" x14ac:dyDescent="0.25">
      <c r="A34" s="1">
        <v>830025149</v>
      </c>
      <c r="B34" s="1" t="s">
        <v>33</v>
      </c>
      <c r="C34" s="1"/>
      <c r="D34" s="1">
        <v>4128522368</v>
      </c>
      <c r="E34" s="1" t="s">
        <v>34</v>
      </c>
      <c r="F34" s="1">
        <v>4128522368</v>
      </c>
      <c r="G34" s="8">
        <v>210053114296676</v>
      </c>
      <c r="H34" s="8" t="s">
        <v>1060</v>
      </c>
      <c r="I34" s="8" t="s">
        <v>1062</v>
      </c>
      <c r="J34" s="8">
        <v>5</v>
      </c>
      <c r="K34" s="1" t="s">
        <v>1071</v>
      </c>
      <c r="L34" s="1" t="s">
        <v>100</v>
      </c>
      <c r="M34" s="1" t="s">
        <v>1074</v>
      </c>
      <c r="N34" s="1" t="s">
        <v>329</v>
      </c>
      <c r="O34" s="2">
        <v>44911</v>
      </c>
      <c r="P34" s="6">
        <v>1026300</v>
      </c>
      <c r="Q34" s="6">
        <v>1026300</v>
      </c>
      <c r="R34" s="1" t="s">
        <v>40</v>
      </c>
      <c r="S34" s="1" t="s">
        <v>517</v>
      </c>
      <c r="T34" s="1"/>
      <c r="U34" s="1"/>
      <c r="V34" s="1"/>
      <c r="W34" s="1" t="s">
        <v>37</v>
      </c>
      <c r="X34" s="6">
        <v>1026300</v>
      </c>
      <c r="Y34" s="6">
        <v>1026300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1"/>
      <c r="AF34" s="1"/>
      <c r="AG34" s="1"/>
      <c r="AH34" s="8"/>
      <c r="AI34" s="6"/>
      <c r="AJ34" s="1"/>
      <c r="AK34" s="2">
        <v>45001</v>
      </c>
      <c r="AL34" s="1"/>
      <c r="AM34" s="1">
        <v>2</v>
      </c>
      <c r="AN34" s="1"/>
      <c r="AO34" s="1" t="s">
        <v>38</v>
      </c>
      <c r="AP34" s="1">
        <v>1</v>
      </c>
      <c r="AQ34" s="1">
        <v>20230228</v>
      </c>
      <c r="AR34" s="1">
        <v>20230222</v>
      </c>
      <c r="AS34" s="6">
        <v>1026300</v>
      </c>
      <c r="AT34" s="6">
        <v>1026300</v>
      </c>
      <c r="AU34" s="1"/>
      <c r="AV34" s="1">
        <v>20232903</v>
      </c>
    </row>
    <row r="35" spans="1:48" x14ac:dyDescent="0.25">
      <c r="A35" s="1">
        <v>830025149</v>
      </c>
      <c r="B35" s="1" t="s">
        <v>33</v>
      </c>
      <c r="C35" s="1"/>
      <c r="D35" s="1">
        <v>4128522369</v>
      </c>
      <c r="E35" s="1" t="s">
        <v>34</v>
      </c>
      <c r="F35" s="1">
        <v>4128522369</v>
      </c>
      <c r="G35" s="8">
        <v>210188539396568</v>
      </c>
      <c r="H35" s="8" t="s">
        <v>1060</v>
      </c>
      <c r="I35" s="8" t="s">
        <v>1062</v>
      </c>
      <c r="J35" s="8">
        <v>5</v>
      </c>
      <c r="K35" s="1" t="s">
        <v>1071</v>
      </c>
      <c r="L35" s="1" t="s">
        <v>101</v>
      </c>
      <c r="M35" s="1" t="s">
        <v>1074</v>
      </c>
      <c r="N35" s="1" t="s">
        <v>330</v>
      </c>
      <c r="O35" s="2">
        <v>44911</v>
      </c>
      <c r="P35" s="6">
        <v>595600</v>
      </c>
      <c r="Q35" s="6">
        <v>595600</v>
      </c>
      <c r="R35" s="1" t="s">
        <v>40</v>
      </c>
      <c r="S35" s="1" t="s">
        <v>517</v>
      </c>
      <c r="T35" s="1"/>
      <c r="U35" s="1"/>
      <c r="V35" s="1"/>
      <c r="W35" s="1" t="s">
        <v>37</v>
      </c>
      <c r="X35" s="6">
        <v>595600</v>
      </c>
      <c r="Y35" s="6">
        <v>595600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1"/>
      <c r="AF35" s="1"/>
      <c r="AG35" s="1"/>
      <c r="AH35" s="8"/>
      <c r="AI35" s="6"/>
      <c r="AJ35" s="1"/>
      <c r="AK35" s="2">
        <v>45001</v>
      </c>
      <c r="AL35" s="1"/>
      <c r="AM35" s="1">
        <v>2</v>
      </c>
      <c r="AN35" s="1"/>
      <c r="AO35" s="1" t="s">
        <v>38</v>
      </c>
      <c r="AP35" s="1">
        <v>1</v>
      </c>
      <c r="AQ35" s="1">
        <v>20230228</v>
      </c>
      <c r="AR35" s="1">
        <v>20230222</v>
      </c>
      <c r="AS35" s="6">
        <v>595600</v>
      </c>
      <c r="AT35" s="6">
        <v>595600</v>
      </c>
      <c r="AU35" s="1"/>
      <c r="AV35" s="1">
        <v>20232903</v>
      </c>
    </row>
    <row r="36" spans="1:48" x14ac:dyDescent="0.25">
      <c r="A36" s="1">
        <v>830025149</v>
      </c>
      <c r="B36" s="1" t="s">
        <v>33</v>
      </c>
      <c r="C36" s="1"/>
      <c r="D36" s="1">
        <v>4128522370</v>
      </c>
      <c r="E36" s="1" t="s">
        <v>34</v>
      </c>
      <c r="F36" s="1">
        <v>4128522370</v>
      </c>
      <c r="G36" s="8">
        <v>210216047443830</v>
      </c>
      <c r="H36" s="8">
        <v>893911</v>
      </c>
      <c r="I36" s="8" t="s">
        <v>1064</v>
      </c>
      <c r="J36" s="8">
        <v>5</v>
      </c>
      <c r="K36" s="1" t="s">
        <v>1072</v>
      </c>
      <c r="L36" s="1" t="s">
        <v>102</v>
      </c>
      <c r="M36" s="1" t="s">
        <v>1075</v>
      </c>
      <c r="N36" s="1" t="s">
        <v>331</v>
      </c>
      <c r="O36" s="2">
        <v>44911</v>
      </c>
      <c r="P36" s="6">
        <v>1800000</v>
      </c>
      <c r="Q36" s="6">
        <v>1800000</v>
      </c>
      <c r="R36" s="1" t="s">
        <v>40</v>
      </c>
      <c r="S36" s="1" t="s">
        <v>517</v>
      </c>
      <c r="T36" s="1"/>
      <c r="U36" s="1"/>
      <c r="V36" s="1"/>
      <c r="W36" s="1" t="s">
        <v>37</v>
      </c>
      <c r="X36" s="6">
        <v>1800000</v>
      </c>
      <c r="Y36" s="6">
        <v>1800000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1"/>
      <c r="AF36" s="1"/>
      <c r="AG36" s="1"/>
      <c r="AH36" s="8"/>
      <c r="AI36" s="6"/>
      <c r="AJ36" s="1"/>
      <c r="AK36" s="2">
        <v>45001</v>
      </c>
      <c r="AL36" s="1"/>
      <c r="AM36" s="1">
        <v>2</v>
      </c>
      <c r="AN36" s="1"/>
      <c r="AO36" s="1" t="s">
        <v>38</v>
      </c>
      <c r="AP36" s="1">
        <v>1</v>
      </c>
      <c r="AQ36" s="1">
        <v>20230228</v>
      </c>
      <c r="AR36" s="1">
        <v>20230222</v>
      </c>
      <c r="AS36" s="6">
        <v>1800000</v>
      </c>
      <c r="AT36" s="6">
        <v>1800000</v>
      </c>
      <c r="AU36" s="1"/>
      <c r="AV36" s="1">
        <v>20232903</v>
      </c>
    </row>
    <row r="37" spans="1:48" x14ac:dyDescent="0.25">
      <c r="A37" s="1">
        <v>830025149</v>
      </c>
      <c r="B37" s="1" t="s">
        <v>33</v>
      </c>
      <c r="C37" s="1"/>
      <c r="D37" s="1">
        <v>4128522371</v>
      </c>
      <c r="E37" s="1" t="s">
        <v>34</v>
      </c>
      <c r="F37" s="1">
        <v>4128522371</v>
      </c>
      <c r="G37" s="8">
        <v>210213114431869</v>
      </c>
      <c r="H37" s="8" t="s">
        <v>1060</v>
      </c>
      <c r="I37" s="8" t="s">
        <v>1062</v>
      </c>
      <c r="J37" s="8">
        <v>5</v>
      </c>
      <c r="K37" s="1" t="s">
        <v>1071</v>
      </c>
      <c r="L37" s="1" t="s">
        <v>103</v>
      </c>
      <c r="M37" s="1" t="s">
        <v>1074</v>
      </c>
      <c r="N37" s="1" t="s">
        <v>332</v>
      </c>
      <c r="O37" s="2">
        <v>44911</v>
      </c>
      <c r="P37" s="6">
        <v>530150</v>
      </c>
      <c r="Q37" s="6">
        <v>530150</v>
      </c>
      <c r="R37" s="1" t="s">
        <v>40</v>
      </c>
      <c r="S37" s="1" t="s">
        <v>517</v>
      </c>
      <c r="T37" s="1"/>
      <c r="U37" s="1"/>
      <c r="V37" s="1"/>
      <c r="W37" s="1" t="s">
        <v>37</v>
      </c>
      <c r="X37" s="6">
        <v>530150</v>
      </c>
      <c r="Y37" s="6">
        <v>530150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1"/>
      <c r="AF37" s="1"/>
      <c r="AG37" s="1"/>
      <c r="AH37" s="8"/>
      <c r="AI37" s="6"/>
      <c r="AJ37" s="1"/>
      <c r="AK37" s="2">
        <v>45001</v>
      </c>
      <c r="AL37" s="1"/>
      <c r="AM37" s="1">
        <v>2</v>
      </c>
      <c r="AN37" s="1"/>
      <c r="AO37" s="1" t="s">
        <v>38</v>
      </c>
      <c r="AP37" s="1">
        <v>1</v>
      </c>
      <c r="AQ37" s="1">
        <v>20230228</v>
      </c>
      <c r="AR37" s="1">
        <v>20230222</v>
      </c>
      <c r="AS37" s="6">
        <v>530150</v>
      </c>
      <c r="AT37" s="6">
        <v>530150</v>
      </c>
      <c r="AU37" s="1"/>
      <c r="AV37" s="1">
        <v>20232903</v>
      </c>
    </row>
    <row r="38" spans="1:48" x14ac:dyDescent="0.25">
      <c r="A38" s="1">
        <v>830025149</v>
      </c>
      <c r="B38" s="1" t="s">
        <v>33</v>
      </c>
      <c r="C38" s="1"/>
      <c r="D38" s="1">
        <v>4128522372</v>
      </c>
      <c r="E38" s="1" t="s">
        <v>34</v>
      </c>
      <c r="F38" s="1">
        <v>4128522372</v>
      </c>
      <c r="G38" s="8">
        <v>210263114382050</v>
      </c>
      <c r="H38" s="8" t="s">
        <v>1060</v>
      </c>
      <c r="I38" s="8" t="s">
        <v>1062</v>
      </c>
      <c r="J38" s="8">
        <v>5</v>
      </c>
      <c r="K38" s="1" t="s">
        <v>1071</v>
      </c>
      <c r="L38" s="1" t="s">
        <v>104</v>
      </c>
      <c r="M38" s="1" t="s">
        <v>1074</v>
      </c>
      <c r="N38" s="1" t="s">
        <v>333</v>
      </c>
      <c r="O38" s="2">
        <v>44911</v>
      </c>
      <c r="P38" s="6">
        <v>530150</v>
      </c>
      <c r="Q38" s="6">
        <v>530150</v>
      </c>
      <c r="R38" s="1" t="s">
        <v>40</v>
      </c>
      <c r="S38" s="1" t="s">
        <v>517</v>
      </c>
      <c r="T38" s="1"/>
      <c r="U38" s="1"/>
      <c r="V38" s="1"/>
      <c r="W38" s="1" t="s">
        <v>37</v>
      </c>
      <c r="X38" s="6">
        <v>530150</v>
      </c>
      <c r="Y38" s="6">
        <v>530150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1"/>
      <c r="AF38" s="1"/>
      <c r="AG38" s="1"/>
      <c r="AH38" s="8"/>
      <c r="AI38" s="6"/>
      <c r="AJ38" s="1"/>
      <c r="AK38" s="2">
        <v>45001</v>
      </c>
      <c r="AL38" s="1"/>
      <c r="AM38" s="1">
        <v>2</v>
      </c>
      <c r="AN38" s="1"/>
      <c r="AO38" s="1" t="s">
        <v>38</v>
      </c>
      <c r="AP38" s="1">
        <v>1</v>
      </c>
      <c r="AQ38" s="1">
        <v>20230228</v>
      </c>
      <c r="AR38" s="1">
        <v>20230222</v>
      </c>
      <c r="AS38" s="6">
        <v>530150</v>
      </c>
      <c r="AT38" s="6">
        <v>530150</v>
      </c>
      <c r="AU38" s="1"/>
      <c r="AV38" s="1">
        <v>20232903</v>
      </c>
    </row>
    <row r="39" spans="1:48" x14ac:dyDescent="0.25">
      <c r="A39" s="1">
        <v>830025149</v>
      </c>
      <c r="B39" s="1" t="s">
        <v>33</v>
      </c>
      <c r="C39" s="1"/>
      <c r="D39" s="1">
        <v>4128522373</v>
      </c>
      <c r="E39" s="1" t="s">
        <v>34</v>
      </c>
      <c r="F39" s="1">
        <v>4128522373</v>
      </c>
      <c r="G39" s="8">
        <v>203476063384147</v>
      </c>
      <c r="H39" s="8">
        <v>893911</v>
      </c>
      <c r="I39" s="8" t="s">
        <v>1064</v>
      </c>
      <c r="J39" s="8">
        <v>5</v>
      </c>
      <c r="K39" s="1" t="s">
        <v>1072</v>
      </c>
      <c r="L39" s="1" t="s">
        <v>105</v>
      </c>
      <c r="M39" s="1" t="s">
        <v>1075</v>
      </c>
      <c r="N39" s="1" t="s">
        <v>334</v>
      </c>
      <c r="O39" s="2">
        <v>44911</v>
      </c>
      <c r="P39" s="6">
        <v>1800000</v>
      </c>
      <c r="Q39" s="6">
        <v>1800000</v>
      </c>
      <c r="R39" s="1" t="s">
        <v>40</v>
      </c>
      <c r="S39" s="1" t="s">
        <v>517</v>
      </c>
      <c r="T39" s="1"/>
      <c r="U39" s="1"/>
      <c r="V39" s="1"/>
      <c r="W39" s="1" t="s">
        <v>37</v>
      </c>
      <c r="X39" s="6">
        <v>1800000</v>
      </c>
      <c r="Y39" s="6">
        <v>1800000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1"/>
      <c r="AF39" s="1"/>
      <c r="AG39" s="1"/>
      <c r="AH39" s="8"/>
      <c r="AI39" s="6"/>
      <c r="AJ39" s="1"/>
      <c r="AK39" s="2">
        <v>45001</v>
      </c>
      <c r="AL39" s="1"/>
      <c r="AM39" s="1">
        <v>2</v>
      </c>
      <c r="AN39" s="1"/>
      <c r="AO39" s="1" t="s">
        <v>38</v>
      </c>
      <c r="AP39" s="1">
        <v>1</v>
      </c>
      <c r="AQ39" s="1">
        <v>20230228</v>
      </c>
      <c r="AR39" s="1">
        <v>20230222</v>
      </c>
      <c r="AS39" s="6">
        <v>1800000</v>
      </c>
      <c r="AT39" s="6">
        <v>1800000</v>
      </c>
      <c r="AU39" s="1"/>
      <c r="AV39" s="1">
        <v>20232903</v>
      </c>
    </row>
    <row r="40" spans="1:48" x14ac:dyDescent="0.25">
      <c r="A40" s="1">
        <v>830025149</v>
      </c>
      <c r="B40" s="1" t="s">
        <v>33</v>
      </c>
      <c r="C40" s="1"/>
      <c r="D40" s="1">
        <v>4128522375</v>
      </c>
      <c r="E40" s="1" t="s">
        <v>34</v>
      </c>
      <c r="F40" s="1">
        <v>4128522375</v>
      </c>
      <c r="G40" s="8">
        <v>203576034329398</v>
      </c>
      <c r="H40" s="8">
        <v>893911</v>
      </c>
      <c r="I40" s="8" t="s">
        <v>1064</v>
      </c>
      <c r="J40" s="8">
        <v>5</v>
      </c>
      <c r="K40" s="1" t="s">
        <v>1072</v>
      </c>
      <c r="L40" s="1" t="s">
        <v>106</v>
      </c>
      <c r="M40" s="1" t="s">
        <v>1075</v>
      </c>
      <c r="N40" s="1" t="s">
        <v>335</v>
      </c>
      <c r="O40" s="2">
        <v>44911</v>
      </c>
      <c r="P40" s="6">
        <v>1800000</v>
      </c>
      <c r="Q40" s="6">
        <v>1800000</v>
      </c>
      <c r="R40" s="1" t="s">
        <v>40</v>
      </c>
      <c r="S40" s="1" t="s">
        <v>517</v>
      </c>
      <c r="T40" s="1"/>
      <c r="U40" s="1"/>
      <c r="V40" s="1"/>
      <c r="W40" s="1" t="s">
        <v>37</v>
      </c>
      <c r="X40" s="6">
        <v>1800000</v>
      </c>
      <c r="Y40" s="6">
        <v>1800000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1"/>
      <c r="AF40" s="1"/>
      <c r="AG40" s="1"/>
      <c r="AH40" s="8"/>
      <c r="AI40" s="6"/>
      <c r="AJ40" s="1"/>
      <c r="AK40" s="2">
        <v>45001</v>
      </c>
      <c r="AL40" s="1"/>
      <c r="AM40" s="1">
        <v>2</v>
      </c>
      <c r="AN40" s="1"/>
      <c r="AO40" s="1" t="s">
        <v>38</v>
      </c>
      <c r="AP40" s="1">
        <v>1</v>
      </c>
      <c r="AQ40" s="1">
        <v>20230228</v>
      </c>
      <c r="AR40" s="1">
        <v>20230222</v>
      </c>
      <c r="AS40" s="6">
        <v>1800000</v>
      </c>
      <c r="AT40" s="6">
        <v>1800000</v>
      </c>
      <c r="AU40" s="1"/>
      <c r="AV40" s="1">
        <v>20232903</v>
      </c>
    </row>
    <row r="41" spans="1:48" x14ac:dyDescent="0.25">
      <c r="A41" s="1">
        <v>830025149</v>
      </c>
      <c r="B41" s="1" t="s">
        <v>33</v>
      </c>
      <c r="C41" s="1"/>
      <c r="D41" s="1">
        <v>4128522378</v>
      </c>
      <c r="E41" s="1" t="s">
        <v>34</v>
      </c>
      <c r="F41" s="1">
        <v>4128522378</v>
      </c>
      <c r="G41" s="8">
        <v>210268516622999</v>
      </c>
      <c r="H41" s="8" t="s">
        <v>1060</v>
      </c>
      <c r="I41" s="8" t="s">
        <v>1062</v>
      </c>
      <c r="J41" s="8">
        <v>5</v>
      </c>
      <c r="K41" s="1" t="s">
        <v>1071</v>
      </c>
      <c r="L41" s="1" t="s">
        <v>107</v>
      </c>
      <c r="M41" s="1" t="s">
        <v>1074</v>
      </c>
      <c r="N41" s="1" t="s">
        <v>336</v>
      </c>
      <c r="O41" s="2">
        <v>44911</v>
      </c>
      <c r="P41" s="6">
        <v>530150</v>
      </c>
      <c r="Q41" s="6">
        <v>530150</v>
      </c>
      <c r="R41" s="1" t="s">
        <v>40</v>
      </c>
      <c r="S41" s="1" t="s">
        <v>517</v>
      </c>
      <c r="T41" s="1"/>
      <c r="U41" s="1"/>
      <c r="V41" s="1"/>
      <c r="W41" s="1" t="s">
        <v>37</v>
      </c>
      <c r="X41" s="6">
        <v>530150</v>
      </c>
      <c r="Y41" s="6">
        <v>530150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1"/>
      <c r="AF41" s="1"/>
      <c r="AG41" s="1"/>
      <c r="AH41" s="8"/>
      <c r="AI41" s="6"/>
      <c r="AJ41" s="1"/>
      <c r="AK41" s="2">
        <v>45001</v>
      </c>
      <c r="AL41" s="1"/>
      <c r="AM41" s="1">
        <v>2</v>
      </c>
      <c r="AN41" s="1"/>
      <c r="AO41" s="1" t="s">
        <v>38</v>
      </c>
      <c r="AP41" s="1">
        <v>1</v>
      </c>
      <c r="AQ41" s="1">
        <v>20230228</v>
      </c>
      <c r="AR41" s="1">
        <v>20230222</v>
      </c>
      <c r="AS41" s="6">
        <v>530150</v>
      </c>
      <c r="AT41" s="6">
        <v>530150</v>
      </c>
      <c r="AU41" s="1"/>
      <c r="AV41" s="1">
        <v>20232903</v>
      </c>
    </row>
    <row r="42" spans="1:48" x14ac:dyDescent="0.25">
      <c r="A42" s="1">
        <v>830025149</v>
      </c>
      <c r="B42" s="1" t="s">
        <v>33</v>
      </c>
      <c r="C42" s="1"/>
      <c r="D42" s="1">
        <v>4128522379</v>
      </c>
      <c r="E42" s="1" t="s">
        <v>34</v>
      </c>
      <c r="F42" s="1">
        <v>4128522379</v>
      </c>
      <c r="G42" s="8">
        <v>203448496394259</v>
      </c>
      <c r="H42" s="8" t="s">
        <v>1060</v>
      </c>
      <c r="I42" s="8" t="s">
        <v>1062</v>
      </c>
      <c r="J42" s="8">
        <v>5</v>
      </c>
      <c r="K42" s="1" t="s">
        <v>1071</v>
      </c>
      <c r="L42" s="1" t="s">
        <v>108</v>
      </c>
      <c r="M42" s="1" t="s">
        <v>1074</v>
      </c>
      <c r="N42" s="1" t="s">
        <v>337</v>
      </c>
      <c r="O42" s="2">
        <v>44911</v>
      </c>
      <c r="P42" s="6">
        <v>530150</v>
      </c>
      <c r="Q42" s="6">
        <v>530150</v>
      </c>
      <c r="R42" s="1" t="s">
        <v>40</v>
      </c>
      <c r="S42" s="1" t="s">
        <v>517</v>
      </c>
      <c r="T42" s="1"/>
      <c r="U42" s="1"/>
      <c r="V42" s="1"/>
      <c r="W42" s="1" t="s">
        <v>37</v>
      </c>
      <c r="X42" s="6">
        <v>530150</v>
      </c>
      <c r="Y42" s="6">
        <v>530150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1"/>
      <c r="AF42" s="1"/>
      <c r="AG42" s="1"/>
      <c r="AH42" s="8"/>
      <c r="AI42" s="6"/>
      <c r="AJ42" s="1"/>
      <c r="AK42" s="2">
        <v>45001</v>
      </c>
      <c r="AL42" s="1"/>
      <c r="AM42" s="1">
        <v>2</v>
      </c>
      <c r="AN42" s="1"/>
      <c r="AO42" s="1" t="s">
        <v>38</v>
      </c>
      <c r="AP42" s="1">
        <v>1</v>
      </c>
      <c r="AQ42" s="1">
        <v>20230228</v>
      </c>
      <c r="AR42" s="1">
        <v>20230222</v>
      </c>
      <c r="AS42" s="6">
        <v>530150</v>
      </c>
      <c r="AT42" s="6">
        <v>530150</v>
      </c>
      <c r="AU42" s="1"/>
      <c r="AV42" s="1">
        <v>20232903</v>
      </c>
    </row>
    <row r="43" spans="1:48" x14ac:dyDescent="0.25">
      <c r="A43" s="1">
        <v>830025149</v>
      </c>
      <c r="B43" s="1" t="s">
        <v>33</v>
      </c>
      <c r="C43" s="1"/>
      <c r="D43" s="1">
        <v>4128522380</v>
      </c>
      <c r="E43" s="1" t="s">
        <v>34</v>
      </c>
      <c r="F43" s="1">
        <v>4128522380</v>
      </c>
      <c r="G43" s="8">
        <v>203528552377775</v>
      </c>
      <c r="H43" s="8" t="s">
        <v>1060</v>
      </c>
      <c r="I43" s="8" t="s">
        <v>1062</v>
      </c>
      <c r="J43" s="8">
        <v>5</v>
      </c>
      <c r="K43" s="1" t="s">
        <v>1071</v>
      </c>
      <c r="L43" s="1" t="s">
        <v>109</v>
      </c>
      <c r="M43" s="1" t="s">
        <v>1074</v>
      </c>
      <c r="N43" s="1" t="s">
        <v>338</v>
      </c>
      <c r="O43" s="2">
        <v>44911</v>
      </c>
      <c r="P43" s="6">
        <v>530150</v>
      </c>
      <c r="Q43" s="6">
        <v>530150</v>
      </c>
      <c r="R43" s="1" t="s">
        <v>40</v>
      </c>
      <c r="S43" s="1" t="s">
        <v>517</v>
      </c>
      <c r="T43" s="1"/>
      <c r="U43" s="1"/>
      <c r="V43" s="1"/>
      <c r="W43" s="1" t="s">
        <v>37</v>
      </c>
      <c r="X43" s="6">
        <v>530150</v>
      </c>
      <c r="Y43" s="6">
        <v>530150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1"/>
      <c r="AF43" s="1"/>
      <c r="AG43" s="1"/>
      <c r="AH43" s="8"/>
      <c r="AI43" s="6"/>
      <c r="AJ43" s="1"/>
      <c r="AK43" s="2">
        <v>45001</v>
      </c>
      <c r="AL43" s="1"/>
      <c r="AM43" s="1">
        <v>2</v>
      </c>
      <c r="AN43" s="1"/>
      <c r="AO43" s="1" t="s">
        <v>38</v>
      </c>
      <c r="AP43" s="1">
        <v>1</v>
      </c>
      <c r="AQ43" s="1">
        <v>20230228</v>
      </c>
      <c r="AR43" s="1">
        <v>20230222</v>
      </c>
      <c r="AS43" s="6">
        <v>530150</v>
      </c>
      <c r="AT43" s="6">
        <v>530150</v>
      </c>
      <c r="AU43" s="1"/>
      <c r="AV43" s="1">
        <v>20232903</v>
      </c>
    </row>
    <row r="44" spans="1:48" x14ac:dyDescent="0.25">
      <c r="A44" s="1">
        <v>830025149</v>
      </c>
      <c r="B44" s="1" t="s">
        <v>33</v>
      </c>
      <c r="C44" s="1"/>
      <c r="D44" s="1">
        <v>4128522382</v>
      </c>
      <c r="E44" s="1" t="s">
        <v>34</v>
      </c>
      <c r="F44" s="1">
        <v>4128522382</v>
      </c>
      <c r="G44" s="8">
        <v>203586106346081</v>
      </c>
      <c r="H44" s="8">
        <v>893911</v>
      </c>
      <c r="I44" s="8" t="s">
        <v>1064</v>
      </c>
      <c r="J44" s="8">
        <v>5</v>
      </c>
      <c r="K44" s="1" t="s">
        <v>1072</v>
      </c>
      <c r="L44" s="1" t="s">
        <v>110</v>
      </c>
      <c r="M44" s="1" t="s">
        <v>1075</v>
      </c>
      <c r="N44" s="1" t="s">
        <v>339</v>
      </c>
      <c r="O44" s="2">
        <v>44911</v>
      </c>
      <c r="P44" s="6">
        <v>1800000</v>
      </c>
      <c r="Q44" s="6">
        <v>1800000</v>
      </c>
      <c r="R44" s="1" t="s">
        <v>40</v>
      </c>
      <c r="S44" s="1" t="s">
        <v>517</v>
      </c>
      <c r="T44" s="1"/>
      <c r="U44" s="1"/>
      <c r="V44" s="1"/>
      <c r="W44" s="1" t="s">
        <v>37</v>
      </c>
      <c r="X44" s="6">
        <v>1800000</v>
      </c>
      <c r="Y44" s="6">
        <v>1800000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1"/>
      <c r="AF44" s="1"/>
      <c r="AG44" s="1"/>
      <c r="AH44" s="8"/>
      <c r="AI44" s="6"/>
      <c r="AJ44" s="1"/>
      <c r="AK44" s="2">
        <v>45001</v>
      </c>
      <c r="AL44" s="1"/>
      <c r="AM44" s="1">
        <v>2</v>
      </c>
      <c r="AN44" s="1"/>
      <c r="AO44" s="1" t="s">
        <v>38</v>
      </c>
      <c r="AP44" s="1">
        <v>1</v>
      </c>
      <c r="AQ44" s="1">
        <v>20230228</v>
      </c>
      <c r="AR44" s="1">
        <v>20230222</v>
      </c>
      <c r="AS44" s="6">
        <v>1800000</v>
      </c>
      <c r="AT44" s="6">
        <v>1800000</v>
      </c>
      <c r="AU44" s="1"/>
      <c r="AV44" s="1">
        <v>20232903</v>
      </c>
    </row>
    <row r="45" spans="1:48" x14ac:dyDescent="0.25">
      <c r="A45" s="1">
        <v>830025149</v>
      </c>
      <c r="B45" s="1" t="s">
        <v>33</v>
      </c>
      <c r="C45" s="1"/>
      <c r="D45" s="1">
        <v>4128522385</v>
      </c>
      <c r="E45" s="1" t="s">
        <v>34</v>
      </c>
      <c r="F45" s="1">
        <v>4128522385</v>
      </c>
      <c r="G45" s="8">
        <v>210358539531926</v>
      </c>
      <c r="H45" s="8" t="s">
        <v>1060</v>
      </c>
      <c r="I45" s="8" t="s">
        <v>1062</v>
      </c>
      <c r="J45" s="8">
        <v>5</v>
      </c>
      <c r="K45" s="1" t="s">
        <v>1071</v>
      </c>
      <c r="L45" s="1" t="s">
        <v>111</v>
      </c>
      <c r="M45" s="1" t="s">
        <v>1074</v>
      </c>
      <c r="N45" s="1" t="s">
        <v>340</v>
      </c>
      <c r="O45" s="2">
        <v>44911</v>
      </c>
      <c r="P45" s="6">
        <v>513150</v>
      </c>
      <c r="Q45" s="6">
        <v>513150</v>
      </c>
      <c r="R45" s="1" t="s">
        <v>40</v>
      </c>
      <c r="S45" s="1" t="s">
        <v>517</v>
      </c>
      <c r="T45" s="1"/>
      <c r="U45" s="1"/>
      <c r="V45" s="1"/>
      <c r="W45" s="1" t="s">
        <v>37</v>
      </c>
      <c r="X45" s="6">
        <v>513150</v>
      </c>
      <c r="Y45" s="6">
        <v>513150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1"/>
      <c r="AF45" s="1"/>
      <c r="AG45" s="1"/>
      <c r="AH45" s="8"/>
      <c r="AI45" s="6"/>
      <c r="AJ45" s="1"/>
      <c r="AK45" s="2">
        <v>45001</v>
      </c>
      <c r="AL45" s="1"/>
      <c r="AM45" s="1">
        <v>2</v>
      </c>
      <c r="AN45" s="1"/>
      <c r="AO45" s="1" t="s">
        <v>38</v>
      </c>
      <c r="AP45" s="1">
        <v>1</v>
      </c>
      <c r="AQ45" s="1">
        <v>20230228</v>
      </c>
      <c r="AR45" s="1">
        <v>20230222</v>
      </c>
      <c r="AS45" s="6">
        <v>513150</v>
      </c>
      <c r="AT45" s="6">
        <v>513150</v>
      </c>
      <c r="AU45" s="1"/>
      <c r="AV45" s="1">
        <v>20232903</v>
      </c>
    </row>
    <row r="46" spans="1:48" x14ac:dyDescent="0.25">
      <c r="A46" s="1">
        <v>830025149</v>
      </c>
      <c r="B46" s="1" t="s">
        <v>33</v>
      </c>
      <c r="C46" s="1"/>
      <c r="D46" s="1">
        <v>4128522386</v>
      </c>
      <c r="E46" s="1" t="s">
        <v>34</v>
      </c>
      <c r="F46" s="1">
        <v>4128522386</v>
      </c>
      <c r="G46" s="8">
        <v>210366014310456</v>
      </c>
      <c r="H46" s="8">
        <v>893911</v>
      </c>
      <c r="I46" s="8" t="s">
        <v>1064</v>
      </c>
      <c r="J46" s="8">
        <v>5</v>
      </c>
      <c r="K46" s="1" t="s">
        <v>1072</v>
      </c>
      <c r="L46" s="1" t="s">
        <v>112</v>
      </c>
      <c r="M46" s="1" t="s">
        <v>1075</v>
      </c>
      <c r="N46" s="1" t="s">
        <v>341</v>
      </c>
      <c r="O46" s="2">
        <v>44911</v>
      </c>
      <c r="P46" s="6">
        <v>1800000</v>
      </c>
      <c r="Q46" s="6">
        <v>1800000</v>
      </c>
      <c r="R46" s="1" t="s">
        <v>40</v>
      </c>
      <c r="S46" s="1" t="s">
        <v>517</v>
      </c>
      <c r="T46" s="1"/>
      <c r="U46" s="1"/>
      <c r="V46" s="1"/>
      <c r="W46" s="1" t="s">
        <v>37</v>
      </c>
      <c r="X46" s="6">
        <v>1800000</v>
      </c>
      <c r="Y46" s="6">
        <v>1800000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1"/>
      <c r="AF46" s="1"/>
      <c r="AG46" s="1"/>
      <c r="AH46" s="8"/>
      <c r="AI46" s="6"/>
      <c r="AJ46" s="1"/>
      <c r="AK46" s="2">
        <v>45001</v>
      </c>
      <c r="AL46" s="1"/>
      <c r="AM46" s="1">
        <v>2</v>
      </c>
      <c r="AN46" s="1"/>
      <c r="AO46" s="1" t="s">
        <v>38</v>
      </c>
      <c r="AP46" s="1">
        <v>1</v>
      </c>
      <c r="AQ46" s="1">
        <v>20230228</v>
      </c>
      <c r="AR46" s="1">
        <v>20230222</v>
      </c>
      <c r="AS46" s="6">
        <v>1800000</v>
      </c>
      <c r="AT46" s="6">
        <v>1800000</v>
      </c>
      <c r="AU46" s="1"/>
      <c r="AV46" s="1">
        <v>20232903</v>
      </c>
    </row>
    <row r="47" spans="1:48" x14ac:dyDescent="0.25">
      <c r="A47" s="1">
        <v>830025149</v>
      </c>
      <c r="B47" s="1" t="s">
        <v>33</v>
      </c>
      <c r="C47" s="1"/>
      <c r="D47" s="1">
        <v>4128522387</v>
      </c>
      <c r="E47" s="1" t="s">
        <v>34</v>
      </c>
      <c r="F47" s="1">
        <v>4128522387</v>
      </c>
      <c r="G47" s="8">
        <v>210368516311368</v>
      </c>
      <c r="H47" s="8" t="s">
        <v>1060</v>
      </c>
      <c r="I47" s="8" t="s">
        <v>1062</v>
      </c>
      <c r="J47" s="8">
        <v>5</v>
      </c>
      <c r="K47" s="1" t="s">
        <v>1071</v>
      </c>
      <c r="L47" s="1" t="s">
        <v>113</v>
      </c>
      <c r="M47" s="1" t="s">
        <v>1074</v>
      </c>
      <c r="N47" s="1" t="s">
        <v>342</v>
      </c>
      <c r="O47" s="2">
        <v>44911</v>
      </c>
      <c r="P47" s="6">
        <v>530150</v>
      </c>
      <c r="Q47" s="6">
        <v>530150</v>
      </c>
      <c r="R47" s="1" t="s">
        <v>40</v>
      </c>
      <c r="S47" s="1" t="s">
        <v>517</v>
      </c>
      <c r="T47" s="1"/>
      <c r="U47" s="1"/>
      <c r="V47" s="1"/>
      <c r="W47" s="1" t="s">
        <v>37</v>
      </c>
      <c r="X47" s="6">
        <v>530150</v>
      </c>
      <c r="Y47" s="6">
        <v>530150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1"/>
      <c r="AF47" s="1"/>
      <c r="AG47" s="1"/>
      <c r="AH47" s="8"/>
      <c r="AI47" s="6"/>
      <c r="AJ47" s="1"/>
      <c r="AK47" s="2">
        <v>45001</v>
      </c>
      <c r="AL47" s="1"/>
      <c r="AM47" s="1">
        <v>2</v>
      </c>
      <c r="AN47" s="1"/>
      <c r="AO47" s="1" t="s">
        <v>38</v>
      </c>
      <c r="AP47" s="1">
        <v>1</v>
      </c>
      <c r="AQ47" s="1">
        <v>20230228</v>
      </c>
      <c r="AR47" s="1">
        <v>20230222</v>
      </c>
      <c r="AS47" s="6">
        <v>530150</v>
      </c>
      <c r="AT47" s="6">
        <v>530150</v>
      </c>
      <c r="AU47" s="1"/>
      <c r="AV47" s="1">
        <v>20232903</v>
      </c>
    </row>
    <row r="48" spans="1:48" x14ac:dyDescent="0.25">
      <c r="A48" s="1">
        <v>830025149</v>
      </c>
      <c r="B48" s="1" t="s">
        <v>33</v>
      </c>
      <c r="C48" s="1"/>
      <c r="D48" s="1">
        <v>4128522388</v>
      </c>
      <c r="E48" s="1" t="s">
        <v>34</v>
      </c>
      <c r="F48" s="1">
        <v>4128522388</v>
      </c>
      <c r="G48" s="8">
        <v>210343270666428</v>
      </c>
      <c r="H48" s="8" t="s">
        <v>1060</v>
      </c>
      <c r="I48" s="8" t="s">
        <v>1062</v>
      </c>
      <c r="J48" s="8">
        <v>5</v>
      </c>
      <c r="K48" s="1" t="s">
        <v>1071</v>
      </c>
      <c r="L48" s="1" t="s">
        <v>114</v>
      </c>
      <c r="M48" s="1" t="s">
        <v>1074</v>
      </c>
      <c r="N48" s="1" t="s">
        <v>343</v>
      </c>
      <c r="O48" s="2">
        <v>44911</v>
      </c>
      <c r="P48" s="6">
        <v>530150</v>
      </c>
      <c r="Q48" s="6">
        <v>530150</v>
      </c>
      <c r="R48" s="1" t="s">
        <v>40</v>
      </c>
      <c r="S48" s="1" t="s">
        <v>517</v>
      </c>
      <c r="T48" s="1"/>
      <c r="U48" s="1"/>
      <c r="V48" s="1"/>
      <c r="W48" s="1" t="s">
        <v>37</v>
      </c>
      <c r="X48" s="6">
        <v>530150</v>
      </c>
      <c r="Y48" s="6">
        <v>530150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1"/>
      <c r="AF48" s="1"/>
      <c r="AG48" s="1"/>
      <c r="AH48" s="8"/>
      <c r="AI48" s="6"/>
      <c r="AJ48" s="1"/>
      <c r="AK48" s="2">
        <v>45001</v>
      </c>
      <c r="AL48" s="1"/>
      <c r="AM48" s="1">
        <v>2</v>
      </c>
      <c r="AN48" s="1"/>
      <c r="AO48" s="1" t="s">
        <v>38</v>
      </c>
      <c r="AP48" s="1">
        <v>1</v>
      </c>
      <c r="AQ48" s="1">
        <v>20230228</v>
      </c>
      <c r="AR48" s="1">
        <v>20230222</v>
      </c>
      <c r="AS48" s="6">
        <v>530150</v>
      </c>
      <c r="AT48" s="6">
        <v>530150</v>
      </c>
      <c r="AU48" s="1"/>
      <c r="AV48" s="1">
        <v>20232903</v>
      </c>
    </row>
    <row r="49" spans="1:48" x14ac:dyDescent="0.25">
      <c r="A49" s="1">
        <v>830025149</v>
      </c>
      <c r="B49" s="1" t="s">
        <v>33</v>
      </c>
      <c r="C49" s="1"/>
      <c r="D49" s="1">
        <v>4128522389</v>
      </c>
      <c r="E49" s="1" t="s">
        <v>34</v>
      </c>
      <c r="F49" s="1">
        <v>4128522389</v>
      </c>
      <c r="G49" s="8">
        <v>210356025293109</v>
      </c>
      <c r="H49" s="8">
        <v>893911</v>
      </c>
      <c r="I49" s="8" t="s">
        <v>1064</v>
      </c>
      <c r="J49" s="8">
        <v>5</v>
      </c>
      <c r="K49" s="1" t="s">
        <v>1072</v>
      </c>
      <c r="L49" s="1" t="s">
        <v>115</v>
      </c>
      <c r="M49" s="1" t="s">
        <v>1075</v>
      </c>
      <c r="N49" s="1" t="s">
        <v>344</v>
      </c>
      <c r="O49" s="2">
        <v>44911</v>
      </c>
      <c r="P49" s="6">
        <v>1800000</v>
      </c>
      <c r="Q49" s="6">
        <v>1800000</v>
      </c>
      <c r="R49" s="1" t="s">
        <v>40</v>
      </c>
      <c r="S49" s="1" t="s">
        <v>517</v>
      </c>
      <c r="T49" s="1"/>
      <c r="U49" s="1"/>
      <c r="V49" s="1"/>
      <c r="W49" s="1" t="s">
        <v>37</v>
      </c>
      <c r="X49" s="6">
        <v>1800000</v>
      </c>
      <c r="Y49" s="6">
        <v>1800000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1"/>
      <c r="AF49" s="1"/>
      <c r="AG49" s="1"/>
      <c r="AH49" s="8"/>
      <c r="AI49" s="6"/>
      <c r="AJ49" s="1"/>
      <c r="AK49" s="2">
        <v>45001</v>
      </c>
      <c r="AL49" s="1"/>
      <c r="AM49" s="1">
        <v>2</v>
      </c>
      <c r="AN49" s="1"/>
      <c r="AO49" s="1" t="s">
        <v>38</v>
      </c>
      <c r="AP49" s="1">
        <v>1</v>
      </c>
      <c r="AQ49" s="1">
        <v>20230228</v>
      </c>
      <c r="AR49" s="1">
        <v>20230222</v>
      </c>
      <c r="AS49" s="6">
        <v>1800000</v>
      </c>
      <c r="AT49" s="6">
        <v>1800000</v>
      </c>
      <c r="AU49" s="1"/>
      <c r="AV49" s="1">
        <v>20232903</v>
      </c>
    </row>
    <row r="50" spans="1:48" x14ac:dyDescent="0.25">
      <c r="A50" s="1">
        <v>830025149</v>
      </c>
      <c r="B50" s="1" t="s">
        <v>33</v>
      </c>
      <c r="C50" s="1"/>
      <c r="D50" s="1">
        <v>4128522391</v>
      </c>
      <c r="E50" s="1" t="s">
        <v>34</v>
      </c>
      <c r="F50" s="1">
        <v>4128522391</v>
      </c>
      <c r="G50" s="8">
        <v>203396040430351</v>
      </c>
      <c r="H50" s="8">
        <v>893911</v>
      </c>
      <c r="I50" s="8" t="s">
        <v>1064</v>
      </c>
      <c r="J50" s="8">
        <v>5</v>
      </c>
      <c r="K50" s="1" t="s">
        <v>1072</v>
      </c>
      <c r="L50" s="1" t="s">
        <v>116</v>
      </c>
      <c r="M50" s="1" t="s">
        <v>1075</v>
      </c>
      <c r="N50" s="1" t="s">
        <v>345</v>
      </c>
      <c r="O50" s="2">
        <v>44911</v>
      </c>
      <c r="P50" s="6">
        <v>1800000</v>
      </c>
      <c r="Q50" s="6">
        <v>1800000</v>
      </c>
      <c r="R50" s="1" t="s">
        <v>40</v>
      </c>
      <c r="S50" s="1" t="s">
        <v>517</v>
      </c>
      <c r="T50" s="1"/>
      <c r="U50" s="1"/>
      <c r="V50" s="1"/>
      <c r="W50" s="1" t="s">
        <v>37</v>
      </c>
      <c r="X50" s="6">
        <v>1800000</v>
      </c>
      <c r="Y50" s="6">
        <v>1800000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1"/>
      <c r="AF50" s="1"/>
      <c r="AG50" s="1"/>
      <c r="AH50" s="8"/>
      <c r="AI50" s="6"/>
      <c r="AJ50" s="1"/>
      <c r="AK50" s="2">
        <v>45001</v>
      </c>
      <c r="AL50" s="1"/>
      <c r="AM50" s="1">
        <v>2</v>
      </c>
      <c r="AN50" s="1"/>
      <c r="AO50" s="1" t="s">
        <v>38</v>
      </c>
      <c r="AP50" s="1">
        <v>1</v>
      </c>
      <c r="AQ50" s="1">
        <v>20230228</v>
      </c>
      <c r="AR50" s="1">
        <v>20230222</v>
      </c>
      <c r="AS50" s="6">
        <v>1800000</v>
      </c>
      <c r="AT50" s="6">
        <v>1800000</v>
      </c>
      <c r="AU50" s="1"/>
      <c r="AV50" s="1">
        <v>20232903</v>
      </c>
    </row>
    <row r="51" spans="1:48" x14ac:dyDescent="0.25">
      <c r="A51" s="1">
        <v>830025149</v>
      </c>
      <c r="B51" s="1" t="s">
        <v>33</v>
      </c>
      <c r="C51" s="1"/>
      <c r="D51" s="1">
        <v>4128522393</v>
      </c>
      <c r="E51" s="1" t="s">
        <v>34</v>
      </c>
      <c r="F51" s="1">
        <v>4128522393</v>
      </c>
      <c r="G51" s="8">
        <v>210393114735738</v>
      </c>
      <c r="H51" s="8" t="s">
        <v>1060</v>
      </c>
      <c r="I51" s="8" t="s">
        <v>1062</v>
      </c>
      <c r="J51" s="8">
        <v>5</v>
      </c>
      <c r="K51" s="1" t="s">
        <v>1071</v>
      </c>
      <c r="L51" s="1" t="s">
        <v>117</v>
      </c>
      <c r="M51" s="1" t="s">
        <v>1074</v>
      </c>
      <c r="N51" s="1" t="s">
        <v>346</v>
      </c>
      <c r="O51" s="2">
        <v>44911</v>
      </c>
      <c r="P51" s="6">
        <v>530150</v>
      </c>
      <c r="Q51" s="6">
        <v>530150</v>
      </c>
      <c r="R51" s="1" t="s">
        <v>40</v>
      </c>
      <c r="S51" s="1" t="s">
        <v>517</v>
      </c>
      <c r="T51" s="1"/>
      <c r="U51" s="1"/>
      <c r="V51" s="1"/>
      <c r="W51" s="1" t="s">
        <v>37</v>
      </c>
      <c r="X51" s="6">
        <v>530150</v>
      </c>
      <c r="Y51" s="6">
        <v>530150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1"/>
      <c r="AF51" s="1"/>
      <c r="AG51" s="1"/>
      <c r="AH51" s="8"/>
      <c r="AI51" s="6"/>
      <c r="AJ51" s="1"/>
      <c r="AK51" s="2">
        <v>45001</v>
      </c>
      <c r="AL51" s="1"/>
      <c r="AM51" s="1">
        <v>2</v>
      </c>
      <c r="AN51" s="1"/>
      <c r="AO51" s="1" t="s">
        <v>38</v>
      </c>
      <c r="AP51" s="1">
        <v>1</v>
      </c>
      <c r="AQ51" s="1">
        <v>20230228</v>
      </c>
      <c r="AR51" s="1">
        <v>20230222</v>
      </c>
      <c r="AS51" s="6">
        <v>530150</v>
      </c>
      <c r="AT51" s="6">
        <v>530150</v>
      </c>
      <c r="AU51" s="1"/>
      <c r="AV51" s="1">
        <v>20232903</v>
      </c>
    </row>
    <row r="52" spans="1:48" x14ac:dyDescent="0.25">
      <c r="A52" s="1">
        <v>830025149</v>
      </c>
      <c r="B52" s="1" t="s">
        <v>33</v>
      </c>
      <c r="C52" s="1"/>
      <c r="D52" s="1">
        <v>4128522394</v>
      </c>
      <c r="E52" s="1" t="s">
        <v>34</v>
      </c>
      <c r="F52" s="1">
        <v>4128522394</v>
      </c>
      <c r="G52" s="8">
        <v>210403114286013</v>
      </c>
      <c r="H52" s="8" t="s">
        <v>1060</v>
      </c>
      <c r="I52" s="8" t="s">
        <v>1062</v>
      </c>
      <c r="J52" s="8">
        <v>8</v>
      </c>
      <c r="K52" s="1" t="s">
        <v>1068</v>
      </c>
      <c r="L52" s="1" t="s">
        <v>118</v>
      </c>
      <c r="M52" s="1" t="s">
        <v>1080</v>
      </c>
      <c r="N52" s="1" t="s">
        <v>347</v>
      </c>
      <c r="O52" s="2">
        <v>44911</v>
      </c>
      <c r="P52" s="6">
        <v>513150</v>
      </c>
      <c r="Q52" s="6">
        <v>513150</v>
      </c>
      <c r="R52" s="1" t="s">
        <v>40</v>
      </c>
      <c r="S52" s="1" t="s">
        <v>517</v>
      </c>
      <c r="T52" s="1"/>
      <c r="U52" s="1"/>
      <c r="V52" s="1"/>
      <c r="W52" s="1" t="s">
        <v>37</v>
      </c>
      <c r="X52" s="6">
        <v>513150</v>
      </c>
      <c r="Y52" s="6">
        <v>513150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1"/>
      <c r="AF52" s="1"/>
      <c r="AG52" s="1"/>
      <c r="AH52" s="8"/>
      <c r="AI52" s="6"/>
      <c r="AJ52" s="1"/>
      <c r="AK52" s="2">
        <v>45001</v>
      </c>
      <c r="AL52" s="1"/>
      <c r="AM52" s="1">
        <v>2</v>
      </c>
      <c r="AN52" s="1"/>
      <c r="AO52" s="1" t="s">
        <v>38</v>
      </c>
      <c r="AP52" s="1">
        <v>1</v>
      </c>
      <c r="AQ52" s="1">
        <v>20230228</v>
      </c>
      <c r="AR52" s="1">
        <v>20230222</v>
      </c>
      <c r="AS52" s="6">
        <v>513150</v>
      </c>
      <c r="AT52" s="6">
        <v>513150</v>
      </c>
      <c r="AU52" s="1"/>
      <c r="AV52" s="1">
        <v>20232903</v>
      </c>
    </row>
    <row r="53" spans="1:48" x14ac:dyDescent="0.25">
      <c r="A53" s="1">
        <v>830025149</v>
      </c>
      <c r="B53" s="1" t="s">
        <v>33</v>
      </c>
      <c r="C53" s="1"/>
      <c r="D53" s="1">
        <v>4128522395</v>
      </c>
      <c r="E53" s="1" t="s">
        <v>34</v>
      </c>
      <c r="F53" s="1">
        <v>4128522395</v>
      </c>
      <c r="G53" s="8">
        <v>210396064544259</v>
      </c>
      <c r="H53" s="8">
        <v>893911</v>
      </c>
      <c r="I53" s="8" t="s">
        <v>1064</v>
      </c>
      <c r="J53" s="8">
        <v>5</v>
      </c>
      <c r="K53" s="1" t="s">
        <v>1072</v>
      </c>
      <c r="L53" s="1" t="s">
        <v>119</v>
      </c>
      <c r="M53" s="1" t="s">
        <v>1075</v>
      </c>
      <c r="N53" s="1" t="s">
        <v>348</v>
      </c>
      <c r="O53" s="2">
        <v>44911</v>
      </c>
      <c r="P53" s="6">
        <v>1800000</v>
      </c>
      <c r="Q53" s="6">
        <v>1800000</v>
      </c>
      <c r="R53" s="1" t="s">
        <v>40</v>
      </c>
      <c r="S53" s="1" t="s">
        <v>517</v>
      </c>
      <c r="T53" s="1"/>
      <c r="U53" s="1"/>
      <c r="V53" s="1"/>
      <c r="W53" s="1" t="s">
        <v>37</v>
      </c>
      <c r="X53" s="6">
        <v>1800000</v>
      </c>
      <c r="Y53" s="6">
        <v>1800000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1"/>
      <c r="AF53" s="1"/>
      <c r="AG53" s="1"/>
      <c r="AH53" s="8"/>
      <c r="AI53" s="6"/>
      <c r="AJ53" s="1"/>
      <c r="AK53" s="2">
        <v>45001</v>
      </c>
      <c r="AL53" s="1"/>
      <c r="AM53" s="1">
        <v>2</v>
      </c>
      <c r="AN53" s="1"/>
      <c r="AO53" s="1" t="s">
        <v>38</v>
      </c>
      <c r="AP53" s="1">
        <v>1</v>
      </c>
      <c r="AQ53" s="1">
        <v>20230228</v>
      </c>
      <c r="AR53" s="1">
        <v>20230222</v>
      </c>
      <c r="AS53" s="6">
        <v>1800000</v>
      </c>
      <c r="AT53" s="6">
        <v>1800000</v>
      </c>
      <c r="AU53" s="1"/>
      <c r="AV53" s="1">
        <v>20232903</v>
      </c>
    </row>
    <row r="54" spans="1:48" x14ac:dyDescent="0.25">
      <c r="A54" s="1">
        <v>830025149</v>
      </c>
      <c r="B54" s="1" t="s">
        <v>33</v>
      </c>
      <c r="C54" s="1"/>
      <c r="D54" s="1">
        <v>4128522396</v>
      </c>
      <c r="E54" s="1" t="s">
        <v>34</v>
      </c>
      <c r="F54" s="1">
        <v>4128522396</v>
      </c>
      <c r="G54" s="8">
        <v>210413114570922</v>
      </c>
      <c r="H54" s="8" t="s">
        <v>1060</v>
      </c>
      <c r="I54" s="8" t="s">
        <v>1062</v>
      </c>
      <c r="J54" s="8">
        <v>5</v>
      </c>
      <c r="K54" s="1" t="s">
        <v>1071</v>
      </c>
      <c r="L54" s="1" t="s">
        <v>120</v>
      </c>
      <c r="M54" s="1" t="s">
        <v>1074</v>
      </c>
      <c r="N54" s="1" t="s">
        <v>349</v>
      </c>
      <c r="O54" s="2">
        <v>44911</v>
      </c>
      <c r="P54" s="6">
        <v>513150</v>
      </c>
      <c r="Q54" s="6">
        <v>513150</v>
      </c>
      <c r="R54" s="1" t="s">
        <v>40</v>
      </c>
      <c r="S54" s="1" t="s">
        <v>517</v>
      </c>
      <c r="T54" s="1"/>
      <c r="U54" s="1"/>
      <c r="V54" s="1"/>
      <c r="W54" s="1" t="s">
        <v>37</v>
      </c>
      <c r="X54" s="6">
        <v>513150</v>
      </c>
      <c r="Y54" s="6">
        <v>513150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1"/>
      <c r="AF54" s="1"/>
      <c r="AG54" s="1"/>
      <c r="AH54" s="8"/>
      <c r="AI54" s="6"/>
      <c r="AJ54" s="1"/>
      <c r="AK54" s="2">
        <v>45001</v>
      </c>
      <c r="AL54" s="1"/>
      <c r="AM54" s="1">
        <v>2</v>
      </c>
      <c r="AN54" s="1"/>
      <c r="AO54" s="1" t="s">
        <v>38</v>
      </c>
      <c r="AP54" s="1">
        <v>1</v>
      </c>
      <c r="AQ54" s="1">
        <v>20230228</v>
      </c>
      <c r="AR54" s="1">
        <v>20230222</v>
      </c>
      <c r="AS54" s="6">
        <v>513150</v>
      </c>
      <c r="AT54" s="6">
        <v>513150</v>
      </c>
      <c r="AU54" s="1"/>
      <c r="AV54" s="1">
        <v>20232903</v>
      </c>
    </row>
    <row r="55" spans="1:48" x14ac:dyDescent="0.25">
      <c r="A55" s="1">
        <v>830025149</v>
      </c>
      <c r="B55" s="1" t="s">
        <v>33</v>
      </c>
      <c r="C55" s="1"/>
      <c r="D55" s="1">
        <v>4128522401</v>
      </c>
      <c r="E55" s="1" t="s">
        <v>34</v>
      </c>
      <c r="F55" s="1">
        <v>4128522401</v>
      </c>
      <c r="G55" s="8">
        <v>210366121420449</v>
      </c>
      <c r="H55" s="8">
        <v>893911</v>
      </c>
      <c r="I55" s="8" t="s">
        <v>1064</v>
      </c>
      <c r="J55" s="8">
        <v>5</v>
      </c>
      <c r="K55" s="1" t="s">
        <v>1072</v>
      </c>
      <c r="L55" s="1" t="s">
        <v>121</v>
      </c>
      <c r="M55" s="1" t="s">
        <v>1075</v>
      </c>
      <c r="N55" s="1" t="s">
        <v>350</v>
      </c>
      <c r="O55" s="2">
        <v>44911</v>
      </c>
      <c r="P55" s="6">
        <v>1800000</v>
      </c>
      <c r="Q55" s="6">
        <v>1800000</v>
      </c>
      <c r="R55" s="1" t="s">
        <v>40</v>
      </c>
      <c r="S55" s="1" t="s">
        <v>517</v>
      </c>
      <c r="T55" s="1"/>
      <c r="U55" s="1"/>
      <c r="V55" s="1"/>
      <c r="W55" s="1" t="s">
        <v>37</v>
      </c>
      <c r="X55" s="6">
        <v>1800000</v>
      </c>
      <c r="Y55" s="6">
        <v>1800000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1"/>
      <c r="AF55" s="1"/>
      <c r="AG55" s="1"/>
      <c r="AH55" s="8"/>
      <c r="AI55" s="6"/>
      <c r="AJ55" s="1"/>
      <c r="AK55" s="2">
        <v>45001</v>
      </c>
      <c r="AL55" s="1"/>
      <c r="AM55" s="1">
        <v>2</v>
      </c>
      <c r="AN55" s="1"/>
      <c r="AO55" s="1" t="s">
        <v>38</v>
      </c>
      <c r="AP55" s="1">
        <v>1</v>
      </c>
      <c r="AQ55" s="1">
        <v>20230228</v>
      </c>
      <c r="AR55" s="1">
        <v>20230222</v>
      </c>
      <c r="AS55" s="6">
        <v>1800000</v>
      </c>
      <c r="AT55" s="6">
        <v>1800000</v>
      </c>
      <c r="AU55" s="1"/>
      <c r="AV55" s="1">
        <v>20232903</v>
      </c>
    </row>
    <row r="56" spans="1:48" x14ac:dyDescent="0.25">
      <c r="A56" s="1">
        <v>830025149</v>
      </c>
      <c r="B56" s="1" t="s">
        <v>33</v>
      </c>
      <c r="C56" s="1"/>
      <c r="D56" s="1">
        <v>4128522770</v>
      </c>
      <c r="E56" s="1" t="s">
        <v>34</v>
      </c>
      <c r="F56" s="1">
        <v>4128522770</v>
      </c>
      <c r="G56" s="8">
        <v>203116130465151</v>
      </c>
      <c r="H56" s="8">
        <v>893911</v>
      </c>
      <c r="I56" s="8" t="s">
        <v>1064</v>
      </c>
      <c r="J56" s="8">
        <v>5</v>
      </c>
      <c r="K56" s="1" t="s">
        <v>1072</v>
      </c>
      <c r="L56" s="1" t="s">
        <v>122</v>
      </c>
      <c r="M56" s="1" t="s">
        <v>1075</v>
      </c>
      <c r="N56" s="1" t="s">
        <v>351</v>
      </c>
      <c r="O56" s="2">
        <v>44914</v>
      </c>
      <c r="P56" s="6">
        <v>1800000</v>
      </c>
      <c r="Q56" s="6">
        <v>1800000</v>
      </c>
      <c r="R56" s="1" t="s">
        <v>40</v>
      </c>
      <c r="S56" s="1" t="s">
        <v>517</v>
      </c>
      <c r="T56" s="1"/>
      <c r="U56" s="1"/>
      <c r="V56" s="1"/>
      <c r="W56" s="1" t="s">
        <v>37</v>
      </c>
      <c r="X56" s="6">
        <v>1800000</v>
      </c>
      <c r="Y56" s="6">
        <v>1800000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1"/>
      <c r="AF56" s="1"/>
      <c r="AG56" s="1"/>
      <c r="AH56" s="8"/>
      <c r="AI56" s="6"/>
      <c r="AJ56" s="1"/>
      <c r="AK56" s="2">
        <v>45004</v>
      </c>
      <c r="AL56" s="1"/>
      <c r="AM56" s="1">
        <v>2</v>
      </c>
      <c r="AN56" s="1"/>
      <c r="AO56" s="1" t="s">
        <v>38</v>
      </c>
      <c r="AP56" s="1">
        <v>1</v>
      </c>
      <c r="AQ56" s="1">
        <v>20230228</v>
      </c>
      <c r="AR56" s="1">
        <v>20230222</v>
      </c>
      <c r="AS56" s="6">
        <v>1800000</v>
      </c>
      <c r="AT56" s="6">
        <v>1800000</v>
      </c>
      <c r="AU56" s="1"/>
      <c r="AV56" s="1">
        <v>20232903</v>
      </c>
    </row>
    <row r="57" spans="1:48" x14ac:dyDescent="0.25">
      <c r="A57" s="1">
        <v>830025149</v>
      </c>
      <c r="B57" s="1" t="s">
        <v>33</v>
      </c>
      <c r="C57" s="1"/>
      <c r="D57" s="1">
        <v>4128522772</v>
      </c>
      <c r="E57" s="1" t="s">
        <v>34</v>
      </c>
      <c r="F57" s="1">
        <v>4128522772</v>
      </c>
      <c r="G57" s="8">
        <v>210423114292126</v>
      </c>
      <c r="H57" s="8" t="s">
        <v>1060</v>
      </c>
      <c r="I57" s="8" t="s">
        <v>1062</v>
      </c>
      <c r="J57" s="8">
        <v>5</v>
      </c>
      <c r="K57" s="1" t="s">
        <v>1071</v>
      </c>
      <c r="L57" s="1" t="s">
        <v>123</v>
      </c>
      <c r="M57" s="1" t="s">
        <v>1074</v>
      </c>
      <c r="N57" s="1" t="s">
        <v>352</v>
      </c>
      <c r="O57" s="2">
        <v>44914</v>
      </c>
      <c r="P57" s="6">
        <v>530150</v>
      </c>
      <c r="Q57" s="6">
        <v>530150</v>
      </c>
      <c r="R57" s="1" t="s">
        <v>40</v>
      </c>
      <c r="S57" s="1" t="s">
        <v>517</v>
      </c>
      <c r="T57" s="1"/>
      <c r="U57" s="1"/>
      <c r="V57" s="1"/>
      <c r="W57" s="1" t="s">
        <v>37</v>
      </c>
      <c r="X57" s="6">
        <v>530150</v>
      </c>
      <c r="Y57" s="6">
        <v>530150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1"/>
      <c r="AF57" s="1"/>
      <c r="AG57" s="1"/>
      <c r="AH57" s="8"/>
      <c r="AI57" s="6"/>
      <c r="AJ57" s="1"/>
      <c r="AK57" s="2">
        <v>45004</v>
      </c>
      <c r="AL57" s="1"/>
      <c r="AM57" s="1">
        <v>2</v>
      </c>
      <c r="AN57" s="1"/>
      <c r="AO57" s="1" t="s">
        <v>38</v>
      </c>
      <c r="AP57" s="1">
        <v>1</v>
      </c>
      <c r="AQ57" s="1">
        <v>20230228</v>
      </c>
      <c r="AR57" s="1">
        <v>20230222</v>
      </c>
      <c r="AS57" s="6">
        <v>530150</v>
      </c>
      <c r="AT57" s="6">
        <v>530150</v>
      </c>
      <c r="AU57" s="1"/>
      <c r="AV57" s="1">
        <v>20232903</v>
      </c>
    </row>
    <row r="58" spans="1:48" x14ac:dyDescent="0.25">
      <c r="A58" s="1">
        <v>830025149</v>
      </c>
      <c r="B58" s="1" t="s">
        <v>33</v>
      </c>
      <c r="C58" s="1"/>
      <c r="D58" s="1">
        <v>4128522776</v>
      </c>
      <c r="E58" s="1" t="s">
        <v>34</v>
      </c>
      <c r="F58" s="1">
        <v>4128522776</v>
      </c>
      <c r="G58" s="8">
        <v>203086045314898</v>
      </c>
      <c r="H58" s="8">
        <v>893911</v>
      </c>
      <c r="I58" s="8" t="s">
        <v>1064</v>
      </c>
      <c r="J58" s="8">
        <v>5</v>
      </c>
      <c r="K58" s="1" t="s">
        <v>1072</v>
      </c>
      <c r="L58" s="1" t="s">
        <v>124</v>
      </c>
      <c r="M58" s="1" t="s">
        <v>1075</v>
      </c>
      <c r="N58" s="1" t="s">
        <v>353</v>
      </c>
      <c r="O58" s="2">
        <v>44914</v>
      </c>
      <c r="P58" s="6">
        <v>1800000</v>
      </c>
      <c r="Q58" s="6">
        <v>1800000</v>
      </c>
      <c r="R58" s="1" t="s">
        <v>40</v>
      </c>
      <c r="S58" s="1" t="s">
        <v>517</v>
      </c>
      <c r="T58" s="1"/>
      <c r="U58" s="1"/>
      <c r="V58" s="1"/>
      <c r="W58" s="1" t="s">
        <v>37</v>
      </c>
      <c r="X58" s="6">
        <v>1800000</v>
      </c>
      <c r="Y58" s="6">
        <v>1800000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1"/>
      <c r="AF58" s="1"/>
      <c r="AG58" s="1"/>
      <c r="AH58" s="8"/>
      <c r="AI58" s="6"/>
      <c r="AJ58" s="1"/>
      <c r="AK58" s="2">
        <v>45004</v>
      </c>
      <c r="AL58" s="1"/>
      <c r="AM58" s="1">
        <v>2</v>
      </c>
      <c r="AN58" s="1"/>
      <c r="AO58" s="1" t="s">
        <v>38</v>
      </c>
      <c r="AP58" s="1">
        <v>1</v>
      </c>
      <c r="AQ58" s="1">
        <v>20230228</v>
      </c>
      <c r="AR58" s="1">
        <v>20230222</v>
      </c>
      <c r="AS58" s="6">
        <v>1800000</v>
      </c>
      <c r="AT58" s="6">
        <v>1800000</v>
      </c>
      <c r="AU58" s="1"/>
      <c r="AV58" s="1">
        <v>20232903</v>
      </c>
    </row>
    <row r="59" spans="1:48" x14ac:dyDescent="0.25">
      <c r="A59" s="1">
        <v>830025149</v>
      </c>
      <c r="B59" s="1" t="s">
        <v>33</v>
      </c>
      <c r="C59" s="1"/>
      <c r="D59" s="1">
        <v>4128522778</v>
      </c>
      <c r="E59" s="1" t="s">
        <v>34</v>
      </c>
      <c r="F59" s="1">
        <v>4128522778</v>
      </c>
      <c r="G59" s="8">
        <v>210426019358953</v>
      </c>
      <c r="H59" s="8">
        <v>893911</v>
      </c>
      <c r="I59" s="8" t="s">
        <v>1064</v>
      </c>
      <c r="J59" s="8">
        <v>5</v>
      </c>
      <c r="K59" s="1" t="s">
        <v>1072</v>
      </c>
      <c r="L59" s="1" t="s">
        <v>125</v>
      </c>
      <c r="M59" s="1" t="s">
        <v>1075</v>
      </c>
      <c r="N59" s="1" t="s">
        <v>354</v>
      </c>
      <c r="O59" s="2">
        <v>44914</v>
      </c>
      <c r="P59" s="6">
        <v>1800000</v>
      </c>
      <c r="Q59" s="6">
        <v>1800000</v>
      </c>
      <c r="R59" s="1" t="s">
        <v>40</v>
      </c>
      <c r="S59" s="1" t="s">
        <v>517</v>
      </c>
      <c r="T59" s="1"/>
      <c r="U59" s="1"/>
      <c r="V59" s="1"/>
      <c r="W59" s="1" t="s">
        <v>37</v>
      </c>
      <c r="X59" s="6">
        <v>1800000</v>
      </c>
      <c r="Y59" s="6">
        <v>1800000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1"/>
      <c r="AF59" s="1"/>
      <c r="AG59" s="1"/>
      <c r="AH59" s="8"/>
      <c r="AI59" s="6"/>
      <c r="AJ59" s="1"/>
      <c r="AK59" s="2">
        <v>45004</v>
      </c>
      <c r="AL59" s="1"/>
      <c r="AM59" s="1">
        <v>2</v>
      </c>
      <c r="AN59" s="1"/>
      <c r="AO59" s="1" t="s">
        <v>38</v>
      </c>
      <c r="AP59" s="1">
        <v>1</v>
      </c>
      <c r="AQ59" s="1">
        <v>20230228</v>
      </c>
      <c r="AR59" s="1">
        <v>20230222</v>
      </c>
      <c r="AS59" s="6">
        <v>1800000</v>
      </c>
      <c r="AT59" s="6">
        <v>1800000</v>
      </c>
      <c r="AU59" s="1"/>
      <c r="AV59" s="1">
        <v>20232903</v>
      </c>
    </row>
    <row r="60" spans="1:48" x14ac:dyDescent="0.25">
      <c r="A60" s="1">
        <v>830025149</v>
      </c>
      <c r="B60" s="1" t="s">
        <v>33</v>
      </c>
      <c r="C60" s="1"/>
      <c r="D60" s="1">
        <v>4128522779</v>
      </c>
      <c r="E60" s="1" t="s">
        <v>34</v>
      </c>
      <c r="F60" s="1">
        <v>4128522779</v>
      </c>
      <c r="G60" s="8">
        <v>210423114435208</v>
      </c>
      <c r="H60" s="8" t="s">
        <v>1060</v>
      </c>
      <c r="I60" s="8" t="s">
        <v>1062</v>
      </c>
      <c r="J60" s="8">
        <v>5</v>
      </c>
      <c r="K60" s="1" t="s">
        <v>1071</v>
      </c>
      <c r="L60" s="1" t="s">
        <v>126</v>
      </c>
      <c r="M60" s="1" t="s">
        <v>1074</v>
      </c>
      <c r="N60" s="1" t="s">
        <v>355</v>
      </c>
      <c r="O60" s="2">
        <v>44914</v>
      </c>
      <c r="P60" s="6">
        <v>882650</v>
      </c>
      <c r="Q60" s="6">
        <v>882650</v>
      </c>
      <c r="R60" s="1" t="s">
        <v>40</v>
      </c>
      <c r="S60" s="1" t="s">
        <v>517</v>
      </c>
      <c r="T60" s="1"/>
      <c r="U60" s="1"/>
      <c r="V60" s="1"/>
      <c r="W60" s="1" t="s">
        <v>37</v>
      </c>
      <c r="X60" s="6">
        <v>882650</v>
      </c>
      <c r="Y60" s="6">
        <v>882650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1"/>
      <c r="AF60" s="1"/>
      <c r="AG60" s="1"/>
      <c r="AH60" s="8"/>
      <c r="AI60" s="6"/>
      <c r="AJ60" s="1"/>
      <c r="AK60" s="2">
        <v>45004</v>
      </c>
      <c r="AL60" s="1"/>
      <c r="AM60" s="1">
        <v>2</v>
      </c>
      <c r="AN60" s="1"/>
      <c r="AO60" s="1" t="s">
        <v>38</v>
      </c>
      <c r="AP60" s="1">
        <v>1</v>
      </c>
      <c r="AQ60" s="1">
        <v>20230228</v>
      </c>
      <c r="AR60" s="1">
        <v>20230222</v>
      </c>
      <c r="AS60" s="6">
        <v>882650</v>
      </c>
      <c r="AT60" s="6">
        <v>882650</v>
      </c>
      <c r="AU60" s="1"/>
      <c r="AV60" s="1">
        <v>20232903</v>
      </c>
    </row>
    <row r="61" spans="1:48" x14ac:dyDescent="0.25">
      <c r="A61" s="1">
        <v>830025149</v>
      </c>
      <c r="B61" s="1" t="s">
        <v>33</v>
      </c>
      <c r="C61" s="1"/>
      <c r="D61" s="1">
        <v>4128522792</v>
      </c>
      <c r="E61" s="1" t="s">
        <v>34</v>
      </c>
      <c r="F61" s="1">
        <v>4128522792</v>
      </c>
      <c r="G61" s="8">
        <v>210468516338962</v>
      </c>
      <c r="H61" s="8" t="s">
        <v>1060</v>
      </c>
      <c r="I61" s="8" t="s">
        <v>1062</v>
      </c>
      <c r="J61" s="8">
        <v>5</v>
      </c>
      <c r="K61" s="1" t="s">
        <v>1071</v>
      </c>
      <c r="L61" s="1" t="s">
        <v>127</v>
      </c>
      <c r="M61" s="1" t="s">
        <v>1074</v>
      </c>
      <c r="N61" s="1" t="s">
        <v>356</v>
      </c>
      <c r="O61" s="2">
        <v>44914</v>
      </c>
      <c r="P61" s="6">
        <v>530150</v>
      </c>
      <c r="Q61" s="6">
        <v>530150</v>
      </c>
      <c r="R61" s="1" t="s">
        <v>40</v>
      </c>
      <c r="S61" s="1" t="s">
        <v>517</v>
      </c>
      <c r="T61" s="1"/>
      <c r="U61" s="1"/>
      <c r="V61" s="1"/>
      <c r="W61" s="1" t="s">
        <v>37</v>
      </c>
      <c r="X61" s="6">
        <v>530150</v>
      </c>
      <c r="Y61" s="6">
        <v>530150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1"/>
      <c r="AF61" s="1"/>
      <c r="AG61" s="1"/>
      <c r="AH61" s="8"/>
      <c r="AI61" s="6"/>
      <c r="AJ61" s="1"/>
      <c r="AK61" s="2">
        <v>45004</v>
      </c>
      <c r="AL61" s="1"/>
      <c r="AM61" s="1">
        <v>2</v>
      </c>
      <c r="AN61" s="1"/>
      <c r="AO61" s="1" t="s">
        <v>38</v>
      </c>
      <c r="AP61" s="1">
        <v>1</v>
      </c>
      <c r="AQ61" s="1">
        <v>20230228</v>
      </c>
      <c r="AR61" s="1">
        <v>20230222</v>
      </c>
      <c r="AS61" s="6">
        <v>530150</v>
      </c>
      <c r="AT61" s="6">
        <v>530150</v>
      </c>
      <c r="AU61" s="1"/>
      <c r="AV61" s="1">
        <v>20232903</v>
      </c>
    </row>
    <row r="62" spans="1:48" x14ac:dyDescent="0.25">
      <c r="A62" s="1">
        <v>830025149</v>
      </c>
      <c r="B62" s="1" t="s">
        <v>33</v>
      </c>
      <c r="C62" s="1"/>
      <c r="D62" s="1">
        <v>4128522795</v>
      </c>
      <c r="E62" s="1" t="s">
        <v>34</v>
      </c>
      <c r="F62" s="1">
        <v>4128522795</v>
      </c>
      <c r="G62" s="8">
        <v>210466052344691</v>
      </c>
      <c r="H62" s="8">
        <v>893911</v>
      </c>
      <c r="I62" s="8" t="s">
        <v>1064</v>
      </c>
      <c r="J62" s="8">
        <v>5</v>
      </c>
      <c r="K62" s="1" t="s">
        <v>1072</v>
      </c>
      <c r="L62" s="1" t="s">
        <v>128</v>
      </c>
      <c r="M62" s="1" t="s">
        <v>1075</v>
      </c>
      <c r="N62" s="1" t="s">
        <v>357</v>
      </c>
      <c r="O62" s="2">
        <v>44914</v>
      </c>
      <c r="P62" s="6">
        <v>1800000</v>
      </c>
      <c r="Q62" s="6">
        <v>1800000</v>
      </c>
      <c r="R62" s="1" t="s">
        <v>40</v>
      </c>
      <c r="S62" s="1" t="s">
        <v>517</v>
      </c>
      <c r="T62" s="1"/>
      <c r="U62" s="1"/>
      <c r="V62" s="1"/>
      <c r="W62" s="1" t="s">
        <v>37</v>
      </c>
      <c r="X62" s="6">
        <v>1800000</v>
      </c>
      <c r="Y62" s="6">
        <v>1800000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1"/>
      <c r="AF62" s="1"/>
      <c r="AG62" s="1"/>
      <c r="AH62" s="8"/>
      <c r="AI62" s="6"/>
      <c r="AJ62" s="1"/>
      <c r="AK62" s="2">
        <v>45004</v>
      </c>
      <c r="AL62" s="1"/>
      <c r="AM62" s="1">
        <v>2</v>
      </c>
      <c r="AN62" s="1"/>
      <c r="AO62" s="1" t="s">
        <v>38</v>
      </c>
      <c r="AP62" s="1">
        <v>1</v>
      </c>
      <c r="AQ62" s="1">
        <v>20230228</v>
      </c>
      <c r="AR62" s="1">
        <v>20230222</v>
      </c>
      <c r="AS62" s="6">
        <v>1800000</v>
      </c>
      <c r="AT62" s="6">
        <v>1800000</v>
      </c>
      <c r="AU62" s="1"/>
      <c r="AV62" s="1">
        <v>20232903</v>
      </c>
    </row>
    <row r="63" spans="1:48" x14ac:dyDescent="0.25">
      <c r="A63" s="1">
        <v>830025149</v>
      </c>
      <c r="B63" s="1" t="s">
        <v>33</v>
      </c>
      <c r="C63" s="1"/>
      <c r="D63" s="1">
        <v>4128522799</v>
      </c>
      <c r="E63" s="1" t="s">
        <v>34</v>
      </c>
      <c r="F63" s="1">
        <v>4128522799</v>
      </c>
      <c r="G63" s="8">
        <v>210488496361147</v>
      </c>
      <c r="H63" s="8" t="s">
        <v>1060</v>
      </c>
      <c r="I63" s="8" t="s">
        <v>1062</v>
      </c>
      <c r="J63" s="8">
        <v>5</v>
      </c>
      <c r="K63" s="1" t="s">
        <v>1071</v>
      </c>
      <c r="L63" s="1" t="s">
        <v>129</v>
      </c>
      <c r="M63" s="1" t="s">
        <v>1074</v>
      </c>
      <c r="N63" s="1" t="s">
        <v>358</v>
      </c>
      <c r="O63" s="2">
        <v>44914</v>
      </c>
      <c r="P63" s="6">
        <v>14510000</v>
      </c>
      <c r="Q63" s="6">
        <v>14510000</v>
      </c>
      <c r="R63" s="1" t="s">
        <v>40</v>
      </c>
      <c r="S63" s="1" t="s">
        <v>517</v>
      </c>
      <c r="T63" s="1"/>
      <c r="U63" s="1"/>
      <c r="V63" s="1"/>
      <c r="W63" s="1" t="s">
        <v>37</v>
      </c>
      <c r="X63" s="6">
        <v>14510000</v>
      </c>
      <c r="Y63" s="6">
        <v>14510000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1"/>
      <c r="AF63" s="1"/>
      <c r="AG63" s="1"/>
      <c r="AH63" s="8"/>
      <c r="AI63" s="6"/>
      <c r="AJ63" s="1"/>
      <c r="AK63" s="2">
        <v>45004</v>
      </c>
      <c r="AL63" s="1"/>
      <c r="AM63" s="1">
        <v>2</v>
      </c>
      <c r="AN63" s="1"/>
      <c r="AO63" s="1" t="s">
        <v>38</v>
      </c>
      <c r="AP63" s="1">
        <v>1</v>
      </c>
      <c r="AQ63" s="1">
        <v>20230228</v>
      </c>
      <c r="AR63" s="1">
        <v>20230222</v>
      </c>
      <c r="AS63" s="6">
        <v>14510000</v>
      </c>
      <c r="AT63" s="6">
        <v>14510000</v>
      </c>
      <c r="AU63" s="1"/>
      <c r="AV63" s="1">
        <v>20232903</v>
      </c>
    </row>
    <row r="64" spans="1:48" x14ac:dyDescent="0.25">
      <c r="A64" s="1">
        <v>830025149</v>
      </c>
      <c r="B64" s="1" t="s">
        <v>33</v>
      </c>
      <c r="C64" s="1"/>
      <c r="D64" s="1">
        <v>4128522802</v>
      </c>
      <c r="E64" s="1" t="s">
        <v>34</v>
      </c>
      <c r="F64" s="1">
        <v>4128522802</v>
      </c>
      <c r="G64" s="8">
        <v>210486088430656</v>
      </c>
      <c r="H64" s="8">
        <v>893911</v>
      </c>
      <c r="I64" s="8" t="s">
        <v>1064</v>
      </c>
      <c r="J64" s="8">
        <v>5</v>
      </c>
      <c r="K64" s="1" t="s">
        <v>1072</v>
      </c>
      <c r="L64" s="1" t="s">
        <v>130</v>
      </c>
      <c r="M64" s="1" t="s">
        <v>1075</v>
      </c>
      <c r="N64" s="1" t="s">
        <v>359</v>
      </c>
      <c r="O64" s="2">
        <v>44914</v>
      </c>
      <c r="P64" s="6">
        <v>3448276</v>
      </c>
      <c r="Q64" s="6">
        <v>3448276</v>
      </c>
      <c r="R64" s="1" t="s">
        <v>40</v>
      </c>
      <c r="S64" s="1" t="s">
        <v>517</v>
      </c>
      <c r="T64" s="1"/>
      <c r="U64" s="1"/>
      <c r="V64" s="1"/>
      <c r="W64" s="1" t="s">
        <v>37</v>
      </c>
      <c r="X64" s="6">
        <v>3448276</v>
      </c>
      <c r="Y64" s="6">
        <v>3448276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1"/>
      <c r="AF64" s="1"/>
      <c r="AG64" s="1"/>
      <c r="AH64" s="8"/>
      <c r="AI64" s="6"/>
      <c r="AJ64" s="1"/>
      <c r="AK64" s="2">
        <v>45004</v>
      </c>
      <c r="AL64" s="1"/>
      <c r="AM64" s="1">
        <v>2</v>
      </c>
      <c r="AN64" s="1"/>
      <c r="AO64" s="1" t="s">
        <v>38</v>
      </c>
      <c r="AP64" s="1">
        <v>1</v>
      </c>
      <c r="AQ64" s="1">
        <v>20230228</v>
      </c>
      <c r="AR64" s="1">
        <v>20230222</v>
      </c>
      <c r="AS64" s="6">
        <v>3448276</v>
      </c>
      <c r="AT64" s="6">
        <v>3448276</v>
      </c>
      <c r="AU64" s="1"/>
      <c r="AV64" s="1">
        <v>20232903</v>
      </c>
    </row>
    <row r="65" spans="1:48" x14ac:dyDescent="0.25">
      <c r="A65" s="1">
        <v>830025149</v>
      </c>
      <c r="B65" s="1" t="s">
        <v>33</v>
      </c>
      <c r="C65" s="1"/>
      <c r="D65" s="1">
        <v>4128522805</v>
      </c>
      <c r="E65" s="1" t="s">
        <v>34</v>
      </c>
      <c r="F65" s="1">
        <v>4128522805</v>
      </c>
      <c r="G65" s="8">
        <v>203476160384252</v>
      </c>
      <c r="H65" s="8">
        <v>893911</v>
      </c>
      <c r="I65" s="8" t="s">
        <v>1064</v>
      </c>
      <c r="J65" s="8">
        <v>5</v>
      </c>
      <c r="K65" s="1" t="s">
        <v>1072</v>
      </c>
      <c r="L65" s="1" t="s">
        <v>131</v>
      </c>
      <c r="M65" s="1" t="s">
        <v>1075</v>
      </c>
      <c r="N65" s="1" t="s">
        <v>360</v>
      </c>
      <c r="O65" s="2">
        <v>44914</v>
      </c>
      <c r="P65" s="6">
        <v>1800000</v>
      </c>
      <c r="Q65" s="6">
        <v>1800000</v>
      </c>
      <c r="R65" s="1" t="s">
        <v>40</v>
      </c>
      <c r="S65" s="1" t="s">
        <v>517</v>
      </c>
      <c r="T65" s="1"/>
      <c r="U65" s="1"/>
      <c r="V65" s="1"/>
      <c r="W65" s="1" t="s">
        <v>37</v>
      </c>
      <c r="X65" s="6">
        <v>1800000</v>
      </c>
      <c r="Y65" s="6">
        <v>1800000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1"/>
      <c r="AF65" s="1"/>
      <c r="AG65" s="1"/>
      <c r="AH65" s="8"/>
      <c r="AI65" s="6"/>
      <c r="AJ65" s="1"/>
      <c r="AK65" s="2">
        <v>45004</v>
      </c>
      <c r="AL65" s="1"/>
      <c r="AM65" s="1">
        <v>2</v>
      </c>
      <c r="AN65" s="1"/>
      <c r="AO65" s="1" t="s">
        <v>38</v>
      </c>
      <c r="AP65" s="1">
        <v>1</v>
      </c>
      <c r="AQ65" s="1">
        <v>20230228</v>
      </c>
      <c r="AR65" s="1">
        <v>20230222</v>
      </c>
      <c r="AS65" s="6">
        <v>1800000</v>
      </c>
      <c r="AT65" s="6">
        <v>1800000</v>
      </c>
      <c r="AU65" s="1"/>
      <c r="AV65" s="1">
        <v>20232903</v>
      </c>
    </row>
    <row r="66" spans="1:48" x14ac:dyDescent="0.25">
      <c r="A66" s="1">
        <v>830025149</v>
      </c>
      <c r="B66" s="1" t="s">
        <v>33</v>
      </c>
      <c r="C66" s="1"/>
      <c r="D66" s="1">
        <v>4128522806</v>
      </c>
      <c r="E66" s="1" t="s">
        <v>34</v>
      </c>
      <c r="F66" s="1">
        <v>4128522806</v>
      </c>
      <c r="G66" s="8">
        <v>210488516391074</v>
      </c>
      <c r="H66" s="8" t="s">
        <v>1060</v>
      </c>
      <c r="I66" s="8" t="s">
        <v>1062</v>
      </c>
      <c r="J66" s="8">
        <v>5</v>
      </c>
      <c r="K66" s="1" t="s">
        <v>1071</v>
      </c>
      <c r="L66" s="1" t="s">
        <v>132</v>
      </c>
      <c r="M66" s="1" t="s">
        <v>1074</v>
      </c>
      <c r="N66" s="1" t="s">
        <v>361</v>
      </c>
      <c r="O66" s="2">
        <v>44914</v>
      </c>
      <c r="P66" s="6">
        <v>530150</v>
      </c>
      <c r="Q66" s="6">
        <v>530150</v>
      </c>
      <c r="R66" s="1" t="s">
        <v>40</v>
      </c>
      <c r="S66" s="1" t="s">
        <v>517</v>
      </c>
      <c r="T66" s="1"/>
      <c r="U66" s="1"/>
      <c r="V66" s="1"/>
      <c r="W66" s="1" t="s">
        <v>37</v>
      </c>
      <c r="X66" s="6">
        <v>530150</v>
      </c>
      <c r="Y66" s="6">
        <v>530150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1"/>
      <c r="AF66" s="1"/>
      <c r="AG66" s="1"/>
      <c r="AH66" s="8"/>
      <c r="AI66" s="6"/>
      <c r="AJ66" s="1"/>
      <c r="AK66" s="2">
        <v>45004</v>
      </c>
      <c r="AL66" s="1"/>
      <c r="AM66" s="1">
        <v>2</v>
      </c>
      <c r="AN66" s="1"/>
      <c r="AO66" s="1" t="s">
        <v>38</v>
      </c>
      <c r="AP66" s="1">
        <v>1</v>
      </c>
      <c r="AQ66" s="1">
        <v>20230228</v>
      </c>
      <c r="AR66" s="1">
        <v>20230222</v>
      </c>
      <c r="AS66" s="6">
        <v>530150</v>
      </c>
      <c r="AT66" s="6">
        <v>530150</v>
      </c>
      <c r="AU66" s="1"/>
      <c r="AV66" s="1">
        <v>20232903</v>
      </c>
    </row>
    <row r="67" spans="1:48" x14ac:dyDescent="0.25">
      <c r="A67" s="1">
        <v>830025149</v>
      </c>
      <c r="B67" s="1" t="s">
        <v>33</v>
      </c>
      <c r="C67" s="1"/>
      <c r="D67" s="1">
        <v>4128522810</v>
      </c>
      <c r="E67" s="1" t="s">
        <v>34</v>
      </c>
      <c r="F67" s="1">
        <v>4128522810</v>
      </c>
      <c r="G67" s="8">
        <v>210488496360136</v>
      </c>
      <c r="H67" s="8" t="s">
        <v>1060</v>
      </c>
      <c r="I67" s="8" t="s">
        <v>1062</v>
      </c>
      <c r="J67" s="8">
        <v>5</v>
      </c>
      <c r="K67" s="1" t="s">
        <v>1071</v>
      </c>
      <c r="L67" s="1" t="s">
        <v>133</v>
      </c>
      <c r="M67" s="1" t="s">
        <v>1074</v>
      </c>
      <c r="N67" s="1" t="s">
        <v>362</v>
      </c>
      <c r="O67" s="2">
        <v>44914</v>
      </c>
      <c r="P67" s="6">
        <v>595600</v>
      </c>
      <c r="Q67" s="6">
        <v>595600</v>
      </c>
      <c r="R67" s="1" t="s">
        <v>40</v>
      </c>
      <c r="S67" s="1" t="s">
        <v>517</v>
      </c>
      <c r="T67" s="1"/>
      <c r="U67" s="1"/>
      <c r="V67" s="1"/>
      <c r="W67" s="1" t="s">
        <v>37</v>
      </c>
      <c r="X67" s="6">
        <v>595600</v>
      </c>
      <c r="Y67" s="6">
        <v>595600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1"/>
      <c r="AF67" s="1"/>
      <c r="AG67" s="1"/>
      <c r="AH67" s="8"/>
      <c r="AI67" s="6"/>
      <c r="AJ67" s="1"/>
      <c r="AK67" s="2">
        <v>45004</v>
      </c>
      <c r="AL67" s="1"/>
      <c r="AM67" s="1">
        <v>2</v>
      </c>
      <c r="AN67" s="1"/>
      <c r="AO67" s="1" t="s">
        <v>38</v>
      </c>
      <c r="AP67" s="1">
        <v>1</v>
      </c>
      <c r="AQ67" s="1">
        <v>20230228</v>
      </c>
      <c r="AR67" s="1">
        <v>20230222</v>
      </c>
      <c r="AS67" s="6">
        <v>595600</v>
      </c>
      <c r="AT67" s="6">
        <v>595600</v>
      </c>
      <c r="AU67" s="1"/>
      <c r="AV67" s="1">
        <v>20232903</v>
      </c>
    </row>
    <row r="68" spans="1:48" x14ac:dyDescent="0.25">
      <c r="A68" s="1">
        <v>830025149</v>
      </c>
      <c r="B68" s="1" t="s">
        <v>33</v>
      </c>
      <c r="C68" s="1"/>
      <c r="D68" s="1">
        <v>4128522818</v>
      </c>
      <c r="E68" s="1" t="s">
        <v>34</v>
      </c>
      <c r="F68" s="1">
        <v>4128522818</v>
      </c>
      <c r="G68" s="8">
        <v>210486121425019</v>
      </c>
      <c r="H68" s="8">
        <v>893911</v>
      </c>
      <c r="I68" s="8" t="s">
        <v>1064</v>
      </c>
      <c r="J68" s="8">
        <v>5</v>
      </c>
      <c r="K68" s="1" t="s">
        <v>1072</v>
      </c>
      <c r="L68" s="1" t="s">
        <v>134</v>
      </c>
      <c r="M68" s="1" t="s">
        <v>1075</v>
      </c>
      <c r="N68" s="1" t="s">
        <v>363</v>
      </c>
      <c r="O68" s="2">
        <v>44914</v>
      </c>
      <c r="P68" s="6">
        <v>1800000</v>
      </c>
      <c r="Q68" s="6">
        <v>1800000</v>
      </c>
      <c r="R68" s="1" t="s">
        <v>40</v>
      </c>
      <c r="S68" s="1" t="s">
        <v>517</v>
      </c>
      <c r="T68" s="1"/>
      <c r="U68" s="1"/>
      <c r="V68" s="1"/>
      <c r="W68" s="1" t="s">
        <v>37</v>
      </c>
      <c r="X68" s="6">
        <v>1800000</v>
      </c>
      <c r="Y68" s="6">
        <v>1800000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1"/>
      <c r="AF68" s="1"/>
      <c r="AG68" s="1"/>
      <c r="AH68" s="8"/>
      <c r="AI68" s="6"/>
      <c r="AJ68" s="1"/>
      <c r="AK68" s="2">
        <v>45004</v>
      </c>
      <c r="AL68" s="1"/>
      <c r="AM68" s="1">
        <v>2</v>
      </c>
      <c r="AN68" s="1"/>
      <c r="AO68" s="1" t="s">
        <v>38</v>
      </c>
      <c r="AP68" s="1">
        <v>1</v>
      </c>
      <c r="AQ68" s="1">
        <v>20230228</v>
      </c>
      <c r="AR68" s="1">
        <v>20230222</v>
      </c>
      <c r="AS68" s="6">
        <v>1800000</v>
      </c>
      <c r="AT68" s="6">
        <v>1800000</v>
      </c>
      <c r="AU68" s="1"/>
      <c r="AV68" s="1">
        <v>20232903</v>
      </c>
    </row>
    <row r="69" spans="1:48" x14ac:dyDescent="0.25">
      <c r="A69" s="1">
        <v>830025149</v>
      </c>
      <c r="B69" s="1" t="s">
        <v>33</v>
      </c>
      <c r="C69" s="1"/>
      <c r="D69" s="1">
        <v>4128522827</v>
      </c>
      <c r="E69" s="1" t="s">
        <v>34</v>
      </c>
      <c r="F69" s="1">
        <v>4128522827</v>
      </c>
      <c r="G69" s="8">
        <v>210546026331616</v>
      </c>
      <c r="H69" s="8">
        <v>893911</v>
      </c>
      <c r="I69" s="8" t="s">
        <v>1064</v>
      </c>
      <c r="J69" s="8">
        <v>5</v>
      </c>
      <c r="K69" s="1" t="s">
        <v>1072</v>
      </c>
      <c r="L69" s="1" t="s">
        <v>135</v>
      </c>
      <c r="M69" s="1" t="s">
        <v>1075</v>
      </c>
      <c r="N69" s="1" t="s">
        <v>364</v>
      </c>
      <c r="O69" s="2">
        <v>44914</v>
      </c>
      <c r="P69" s="6">
        <v>1800000</v>
      </c>
      <c r="Q69" s="6">
        <v>1800000</v>
      </c>
      <c r="R69" s="1" t="s">
        <v>40</v>
      </c>
      <c r="S69" s="1" t="s">
        <v>517</v>
      </c>
      <c r="T69" s="1"/>
      <c r="U69" s="1"/>
      <c r="V69" s="1"/>
      <c r="W69" s="1" t="s">
        <v>37</v>
      </c>
      <c r="X69" s="6">
        <v>1800000</v>
      </c>
      <c r="Y69" s="6">
        <v>1800000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1"/>
      <c r="AF69" s="1"/>
      <c r="AG69" s="1"/>
      <c r="AH69" s="8"/>
      <c r="AI69" s="6"/>
      <c r="AJ69" s="1"/>
      <c r="AK69" s="2">
        <v>45004</v>
      </c>
      <c r="AL69" s="1"/>
      <c r="AM69" s="1">
        <v>2</v>
      </c>
      <c r="AN69" s="1"/>
      <c r="AO69" s="1" t="s">
        <v>38</v>
      </c>
      <c r="AP69" s="1">
        <v>1</v>
      </c>
      <c r="AQ69" s="1">
        <v>20230228</v>
      </c>
      <c r="AR69" s="1">
        <v>20230222</v>
      </c>
      <c r="AS69" s="6">
        <v>1800000</v>
      </c>
      <c r="AT69" s="6">
        <v>1800000</v>
      </c>
      <c r="AU69" s="1"/>
      <c r="AV69" s="1">
        <v>20232903</v>
      </c>
    </row>
    <row r="70" spans="1:48" x14ac:dyDescent="0.25">
      <c r="A70" s="1">
        <v>830025149</v>
      </c>
      <c r="B70" s="1" t="s">
        <v>33</v>
      </c>
      <c r="C70" s="1"/>
      <c r="D70" s="1">
        <v>4128522829</v>
      </c>
      <c r="E70" s="1" t="s">
        <v>34</v>
      </c>
      <c r="F70" s="1">
        <v>4128522829</v>
      </c>
      <c r="G70" s="8">
        <v>210548545529222</v>
      </c>
      <c r="H70" s="8" t="s">
        <v>1060</v>
      </c>
      <c r="I70" s="8" t="s">
        <v>1062</v>
      </c>
      <c r="J70" s="8">
        <v>5</v>
      </c>
      <c r="K70" s="1" t="s">
        <v>1071</v>
      </c>
      <c r="L70" s="1" t="s">
        <v>136</v>
      </c>
      <c r="M70" s="1" t="s">
        <v>1074</v>
      </c>
      <c r="N70" s="1" t="s">
        <v>365</v>
      </c>
      <c r="O70" s="2">
        <v>44914</v>
      </c>
      <c r="P70" s="6">
        <v>530150</v>
      </c>
      <c r="Q70" s="6">
        <v>530150</v>
      </c>
      <c r="R70" s="1" t="s">
        <v>40</v>
      </c>
      <c r="S70" s="1" t="s">
        <v>517</v>
      </c>
      <c r="T70" s="1"/>
      <c r="U70" s="1"/>
      <c r="V70" s="1"/>
      <c r="W70" s="1" t="s">
        <v>37</v>
      </c>
      <c r="X70" s="6">
        <v>530150</v>
      </c>
      <c r="Y70" s="6">
        <v>530150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1"/>
      <c r="AF70" s="1"/>
      <c r="AG70" s="1"/>
      <c r="AH70" s="8"/>
      <c r="AI70" s="6"/>
      <c r="AJ70" s="1"/>
      <c r="AK70" s="2">
        <v>45004</v>
      </c>
      <c r="AL70" s="1"/>
      <c r="AM70" s="1">
        <v>2</v>
      </c>
      <c r="AN70" s="1"/>
      <c r="AO70" s="1" t="s">
        <v>38</v>
      </c>
      <c r="AP70" s="1">
        <v>1</v>
      </c>
      <c r="AQ70" s="1">
        <v>20230228</v>
      </c>
      <c r="AR70" s="1">
        <v>20230222</v>
      </c>
      <c r="AS70" s="6">
        <v>530150</v>
      </c>
      <c r="AT70" s="6">
        <v>530150</v>
      </c>
      <c r="AU70" s="1"/>
      <c r="AV70" s="1">
        <v>20232903</v>
      </c>
    </row>
    <row r="71" spans="1:48" x14ac:dyDescent="0.25">
      <c r="A71" s="1">
        <v>830025149</v>
      </c>
      <c r="B71" s="1" t="s">
        <v>33</v>
      </c>
      <c r="C71" s="1"/>
      <c r="D71" s="1">
        <v>4128522832</v>
      </c>
      <c r="E71" s="1" t="s">
        <v>34</v>
      </c>
      <c r="F71" s="1">
        <v>4128522832</v>
      </c>
      <c r="G71" s="8">
        <v>210413114521004</v>
      </c>
      <c r="H71" s="8" t="s">
        <v>1060</v>
      </c>
      <c r="I71" s="8" t="s">
        <v>1062</v>
      </c>
      <c r="J71" s="8">
        <v>5</v>
      </c>
      <c r="K71" s="1" t="s">
        <v>1071</v>
      </c>
      <c r="L71" s="1" t="s">
        <v>137</v>
      </c>
      <c r="M71" s="1" t="s">
        <v>1074</v>
      </c>
      <c r="N71" s="1" t="s">
        <v>366</v>
      </c>
      <c r="O71" s="2">
        <v>44914</v>
      </c>
      <c r="P71" s="6">
        <v>1026300</v>
      </c>
      <c r="Q71" s="6">
        <v>1026300</v>
      </c>
      <c r="R71" s="1" t="s">
        <v>40</v>
      </c>
      <c r="S71" s="1" t="s">
        <v>517</v>
      </c>
      <c r="T71" s="1"/>
      <c r="U71" s="1"/>
      <c r="V71" s="1"/>
      <c r="W71" s="1" t="s">
        <v>37</v>
      </c>
      <c r="X71" s="6">
        <v>1026300</v>
      </c>
      <c r="Y71" s="6">
        <v>1026300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1"/>
      <c r="AF71" s="1"/>
      <c r="AG71" s="1"/>
      <c r="AH71" s="8"/>
      <c r="AI71" s="6"/>
      <c r="AJ71" s="1"/>
      <c r="AK71" s="2">
        <v>45004</v>
      </c>
      <c r="AL71" s="1"/>
      <c r="AM71" s="1">
        <v>2</v>
      </c>
      <c r="AN71" s="1"/>
      <c r="AO71" s="1" t="s">
        <v>38</v>
      </c>
      <c r="AP71" s="1">
        <v>1</v>
      </c>
      <c r="AQ71" s="1">
        <v>20230228</v>
      </c>
      <c r="AR71" s="1">
        <v>20230222</v>
      </c>
      <c r="AS71" s="6">
        <v>1026300</v>
      </c>
      <c r="AT71" s="6">
        <v>1026300</v>
      </c>
      <c r="AU71" s="1"/>
      <c r="AV71" s="1">
        <v>20232903</v>
      </c>
    </row>
    <row r="72" spans="1:48" x14ac:dyDescent="0.25">
      <c r="A72" s="1">
        <v>830025149</v>
      </c>
      <c r="B72" s="1" t="s">
        <v>33</v>
      </c>
      <c r="C72" s="1"/>
      <c r="D72" s="1">
        <v>4128522834</v>
      </c>
      <c r="E72" s="1" t="s">
        <v>34</v>
      </c>
      <c r="F72" s="1">
        <v>4128522834</v>
      </c>
      <c r="G72" s="8">
        <v>210563114589422</v>
      </c>
      <c r="H72" s="8" t="s">
        <v>1060</v>
      </c>
      <c r="I72" s="8" t="s">
        <v>1062</v>
      </c>
      <c r="J72" s="8">
        <v>5</v>
      </c>
      <c r="K72" s="1" t="s">
        <v>1071</v>
      </c>
      <c r="L72" s="1" t="s">
        <v>138</v>
      </c>
      <c r="M72" s="1" t="s">
        <v>1074</v>
      </c>
      <c r="N72" s="1" t="s">
        <v>367</v>
      </c>
      <c r="O72" s="2">
        <v>44914</v>
      </c>
      <c r="P72" s="6">
        <v>530150</v>
      </c>
      <c r="Q72" s="6">
        <v>530150</v>
      </c>
      <c r="R72" s="1" t="s">
        <v>40</v>
      </c>
      <c r="S72" s="1" t="s">
        <v>517</v>
      </c>
      <c r="T72" s="1"/>
      <c r="U72" s="1"/>
      <c r="V72" s="1"/>
      <c r="W72" s="1" t="s">
        <v>37</v>
      </c>
      <c r="X72" s="6">
        <v>530150</v>
      </c>
      <c r="Y72" s="6">
        <v>530150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1"/>
      <c r="AF72" s="1"/>
      <c r="AG72" s="1"/>
      <c r="AH72" s="8"/>
      <c r="AI72" s="6"/>
      <c r="AJ72" s="1"/>
      <c r="AK72" s="2">
        <v>45004</v>
      </c>
      <c r="AL72" s="1"/>
      <c r="AM72" s="1">
        <v>2</v>
      </c>
      <c r="AN72" s="1"/>
      <c r="AO72" s="1" t="s">
        <v>38</v>
      </c>
      <c r="AP72" s="1">
        <v>1</v>
      </c>
      <c r="AQ72" s="1">
        <v>20230228</v>
      </c>
      <c r="AR72" s="1">
        <v>20230222</v>
      </c>
      <c r="AS72" s="6">
        <v>530150</v>
      </c>
      <c r="AT72" s="6">
        <v>530150</v>
      </c>
      <c r="AU72" s="1"/>
      <c r="AV72" s="1">
        <v>20232903</v>
      </c>
    </row>
    <row r="73" spans="1:48" x14ac:dyDescent="0.25">
      <c r="A73" s="1">
        <v>830025149</v>
      </c>
      <c r="B73" s="1" t="s">
        <v>33</v>
      </c>
      <c r="C73" s="1"/>
      <c r="D73" s="1">
        <v>4128522840</v>
      </c>
      <c r="E73" s="1" t="s">
        <v>34</v>
      </c>
      <c r="F73" s="1">
        <v>4128522840</v>
      </c>
      <c r="G73" s="8">
        <v>210086036330477</v>
      </c>
      <c r="H73" s="8">
        <v>893911</v>
      </c>
      <c r="I73" s="8" t="s">
        <v>1064</v>
      </c>
      <c r="J73" s="8">
        <v>5</v>
      </c>
      <c r="K73" s="1" t="s">
        <v>1072</v>
      </c>
      <c r="L73" s="1" t="s">
        <v>139</v>
      </c>
      <c r="M73" s="1" t="s">
        <v>1075</v>
      </c>
      <c r="N73" s="1" t="s">
        <v>368</v>
      </c>
      <c r="O73" s="2">
        <v>44914</v>
      </c>
      <c r="P73" s="6">
        <v>1800000</v>
      </c>
      <c r="Q73" s="6">
        <v>1800000</v>
      </c>
      <c r="R73" s="1" t="s">
        <v>40</v>
      </c>
      <c r="S73" s="1" t="s">
        <v>517</v>
      </c>
      <c r="T73" s="1"/>
      <c r="U73" s="1"/>
      <c r="V73" s="1"/>
      <c r="W73" s="1" t="s">
        <v>37</v>
      </c>
      <c r="X73" s="6">
        <v>1800000</v>
      </c>
      <c r="Y73" s="6">
        <v>1800000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1"/>
      <c r="AF73" s="1"/>
      <c r="AG73" s="1"/>
      <c r="AH73" s="8"/>
      <c r="AI73" s="6"/>
      <c r="AJ73" s="1"/>
      <c r="AK73" s="2">
        <v>45004</v>
      </c>
      <c r="AL73" s="1"/>
      <c r="AM73" s="1">
        <v>2</v>
      </c>
      <c r="AN73" s="1"/>
      <c r="AO73" s="1" t="s">
        <v>38</v>
      </c>
      <c r="AP73" s="1">
        <v>1</v>
      </c>
      <c r="AQ73" s="1">
        <v>20230228</v>
      </c>
      <c r="AR73" s="1">
        <v>20230222</v>
      </c>
      <c r="AS73" s="6">
        <v>1800000</v>
      </c>
      <c r="AT73" s="6">
        <v>1800000</v>
      </c>
      <c r="AU73" s="1"/>
      <c r="AV73" s="1">
        <v>20232903</v>
      </c>
    </row>
    <row r="74" spans="1:48" x14ac:dyDescent="0.25">
      <c r="A74" s="1">
        <v>830025149</v>
      </c>
      <c r="B74" s="1" t="s">
        <v>33</v>
      </c>
      <c r="C74" s="1"/>
      <c r="D74" s="1">
        <v>4128522844</v>
      </c>
      <c r="E74" s="1" t="s">
        <v>34</v>
      </c>
      <c r="F74" s="1">
        <v>4128522844</v>
      </c>
      <c r="G74" s="8">
        <v>182953012268870</v>
      </c>
      <c r="H74" s="8" t="s">
        <v>1063</v>
      </c>
      <c r="I74" s="8" t="s">
        <v>1062</v>
      </c>
      <c r="J74" s="8">
        <v>8</v>
      </c>
      <c r="K74" s="1" t="s">
        <v>1068</v>
      </c>
      <c r="L74" s="1" t="s">
        <v>140</v>
      </c>
      <c r="M74" s="1" t="s">
        <v>1080</v>
      </c>
      <c r="N74" s="1" t="s">
        <v>369</v>
      </c>
      <c r="O74" s="2">
        <v>44914</v>
      </c>
      <c r="P74" s="6">
        <v>583165</v>
      </c>
      <c r="Q74" s="6">
        <v>583165</v>
      </c>
      <c r="R74" s="1" t="s">
        <v>40</v>
      </c>
      <c r="S74" s="1" t="s">
        <v>517</v>
      </c>
      <c r="T74" s="1"/>
      <c r="U74" s="1"/>
      <c r="V74" s="1"/>
      <c r="W74" s="1" t="s">
        <v>37</v>
      </c>
      <c r="X74" s="6">
        <v>583165</v>
      </c>
      <c r="Y74" s="6">
        <v>583165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1"/>
      <c r="AF74" s="1"/>
      <c r="AG74" s="1"/>
      <c r="AH74" s="8"/>
      <c r="AI74" s="6"/>
      <c r="AJ74" s="1"/>
      <c r="AK74" s="2">
        <v>45004</v>
      </c>
      <c r="AL74" s="1"/>
      <c r="AM74" s="1">
        <v>2</v>
      </c>
      <c r="AN74" s="1"/>
      <c r="AO74" s="1" t="s">
        <v>38</v>
      </c>
      <c r="AP74" s="1">
        <v>1</v>
      </c>
      <c r="AQ74" s="1">
        <v>20230228</v>
      </c>
      <c r="AR74" s="1">
        <v>20230222</v>
      </c>
      <c r="AS74" s="6">
        <v>583165</v>
      </c>
      <c r="AT74" s="6">
        <v>583165</v>
      </c>
      <c r="AU74" s="1"/>
      <c r="AV74" s="1">
        <v>20232903</v>
      </c>
    </row>
    <row r="75" spans="1:48" x14ac:dyDescent="0.25">
      <c r="A75" s="1">
        <v>830025149</v>
      </c>
      <c r="B75" s="1" t="s">
        <v>33</v>
      </c>
      <c r="C75" s="1"/>
      <c r="D75" s="1">
        <v>4128522846</v>
      </c>
      <c r="E75" s="1" t="s">
        <v>34</v>
      </c>
      <c r="F75" s="1">
        <v>4128522846</v>
      </c>
      <c r="G75" s="8">
        <v>210543114737322</v>
      </c>
      <c r="H75" s="8" t="s">
        <v>1060</v>
      </c>
      <c r="I75" s="8" t="s">
        <v>1062</v>
      </c>
      <c r="J75" s="8">
        <v>5</v>
      </c>
      <c r="K75" s="1" t="s">
        <v>1071</v>
      </c>
      <c r="L75" s="1" t="s">
        <v>141</v>
      </c>
      <c r="M75" s="1" t="s">
        <v>1074</v>
      </c>
      <c r="N75" s="1" t="s">
        <v>370</v>
      </c>
      <c r="O75" s="2">
        <v>44914</v>
      </c>
      <c r="P75" s="6">
        <v>530150</v>
      </c>
      <c r="Q75" s="6">
        <v>530150</v>
      </c>
      <c r="R75" s="1" t="s">
        <v>40</v>
      </c>
      <c r="S75" s="1" t="s">
        <v>517</v>
      </c>
      <c r="T75" s="1"/>
      <c r="U75" s="1"/>
      <c r="V75" s="1"/>
      <c r="W75" s="1" t="s">
        <v>37</v>
      </c>
      <c r="X75" s="6">
        <v>530150</v>
      </c>
      <c r="Y75" s="6">
        <v>530150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1"/>
      <c r="AF75" s="1"/>
      <c r="AG75" s="1"/>
      <c r="AH75" s="8"/>
      <c r="AI75" s="6"/>
      <c r="AJ75" s="1"/>
      <c r="AK75" s="2">
        <v>45004</v>
      </c>
      <c r="AL75" s="1"/>
      <c r="AM75" s="1">
        <v>2</v>
      </c>
      <c r="AN75" s="1"/>
      <c r="AO75" s="1" t="s">
        <v>38</v>
      </c>
      <c r="AP75" s="1">
        <v>1</v>
      </c>
      <c r="AQ75" s="1">
        <v>20230228</v>
      </c>
      <c r="AR75" s="1">
        <v>20230222</v>
      </c>
      <c r="AS75" s="6">
        <v>530150</v>
      </c>
      <c r="AT75" s="6">
        <v>530150</v>
      </c>
      <c r="AU75" s="1"/>
      <c r="AV75" s="1">
        <v>20232903</v>
      </c>
    </row>
    <row r="76" spans="1:48" x14ac:dyDescent="0.25">
      <c r="A76" s="1">
        <v>830025149</v>
      </c>
      <c r="B76" s="1" t="s">
        <v>33</v>
      </c>
      <c r="C76" s="1"/>
      <c r="D76" s="1">
        <v>4128522848</v>
      </c>
      <c r="E76" s="1" t="s">
        <v>34</v>
      </c>
      <c r="F76" s="1">
        <v>4128522848</v>
      </c>
      <c r="G76" s="8">
        <v>210556014589074</v>
      </c>
      <c r="H76" s="8">
        <v>893911</v>
      </c>
      <c r="I76" s="8" t="s">
        <v>1064</v>
      </c>
      <c r="J76" s="8">
        <v>5</v>
      </c>
      <c r="K76" s="1" t="s">
        <v>1072</v>
      </c>
      <c r="L76" s="1" t="s">
        <v>142</v>
      </c>
      <c r="M76" s="1" t="s">
        <v>1075</v>
      </c>
      <c r="N76" s="1" t="s">
        <v>371</v>
      </c>
      <c r="O76" s="2">
        <v>44914</v>
      </c>
      <c r="P76" s="6">
        <v>3448276</v>
      </c>
      <c r="Q76" s="6">
        <v>3448276</v>
      </c>
      <c r="R76" s="1" t="s">
        <v>40</v>
      </c>
      <c r="S76" s="1" t="s">
        <v>517</v>
      </c>
      <c r="T76" s="1"/>
      <c r="U76" s="1"/>
      <c r="V76" s="1"/>
      <c r="W76" s="1" t="s">
        <v>37</v>
      </c>
      <c r="X76" s="6">
        <v>3448276</v>
      </c>
      <c r="Y76" s="6">
        <v>3448276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1"/>
      <c r="AF76" s="1"/>
      <c r="AG76" s="1"/>
      <c r="AH76" s="8"/>
      <c r="AI76" s="6"/>
      <c r="AJ76" s="1"/>
      <c r="AK76" s="2">
        <v>45004</v>
      </c>
      <c r="AL76" s="1"/>
      <c r="AM76" s="1">
        <v>2</v>
      </c>
      <c r="AN76" s="1"/>
      <c r="AO76" s="1" t="s">
        <v>38</v>
      </c>
      <c r="AP76" s="1">
        <v>1</v>
      </c>
      <c r="AQ76" s="1">
        <v>20230228</v>
      </c>
      <c r="AR76" s="1">
        <v>20230222</v>
      </c>
      <c r="AS76" s="6">
        <v>3448276</v>
      </c>
      <c r="AT76" s="6">
        <v>3448276</v>
      </c>
      <c r="AU76" s="1"/>
      <c r="AV76" s="1">
        <v>20232903</v>
      </c>
    </row>
    <row r="77" spans="1:48" x14ac:dyDescent="0.25">
      <c r="A77" s="1">
        <v>830025149</v>
      </c>
      <c r="B77" s="1" t="s">
        <v>33</v>
      </c>
      <c r="C77" s="1"/>
      <c r="D77" s="1">
        <v>4128522849</v>
      </c>
      <c r="E77" s="1" t="s">
        <v>34</v>
      </c>
      <c r="F77" s="1">
        <v>4128522849</v>
      </c>
      <c r="G77" s="8">
        <v>210556055590333</v>
      </c>
      <c r="H77" s="8">
        <v>893911</v>
      </c>
      <c r="I77" s="8" t="s">
        <v>1064</v>
      </c>
      <c r="J77" s="8">
        <v>5</v>
      </c>
      <c r="K77" s="1" t="s">
        <v>1072</v>
      </c>
      <c r="L77" s="1" t="s">
        <v>143</v>
      </c>
      <c r="M77" s="1" t="s">
        <v>1075</v>
      </c>
      <c r="N77" s="1" t="s">
        <v>372</v>
      </c>
      <c r="O77" s="2">
        <v>44914</v>
      </c>
      <c r="P77" s="6">
        <v>1800000</v>
      </c>
      <c r="Q77" s="6">
        <v>1800000</v>
      </c>
      <c r="R77" s="1" t="s">
        <v>40</v>
      </c>
      <c r="S77" s="1" t="s">
        <v>517</v>
      </c>
      <c r="T77" s="1"/>
      <c r="U77" s="1"/>
      <c r="V77" s="1"/>
      <c r="W77" s="1" t="s">
        <v>37</v>
      </c>
      <c r="X77" s="6">
        <v>1800000</v>
      </c>
      <c r="Y77" s="6">
        <v>1800000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1"/>
      <c r="AF77" s="1"/>
      <c r="AG77" s="1"/>
      <c r="AH77" s="8"/>
      <c r="AI77" s="6"/>
      <c r="AJ77" s="1"/>
      <c r="AK77" s="2">
        <v>45004</v>
      </c>
      <c r="AL77" s="1"/>
      <c r="AM77" s="1">
        <v>2</v>
      </c>
      <c r="AN77" s="1"/>
      <c r="AO77" s="1" t="s">
        <v>38</v>
      </c>
      <c r="AP77" s="1">
        <v>1</v>
      </c>
      <c r="AQ77" s="1">
        <v>20230228</v>
      </c>
      <c r="AR77" s="1">
        <v>20230222</v>
      </c>
      <c r="AS77" s="6">
        <v>1800000</v>
      </c>
      <c r="AT77" s="6">
        <v>1800000</v>
      </c>
      <c r="AU77" s="1"/>
      <c r="AV77" s="1">
        <v>20232903</v>
      </c>
    </row>
    <row r="78" spans="1:48" x14ac:dyDescent="0.25">
      <c r="A78" s="1">
        <v>830025149</v>
      </c>
      <c r="B78" s="1" t="s">
        <v>33</v>
      </c>
      <c r="C78" s="1"/>
      <c r="D78" s="1">
        <v>4128522850</v>
      </c>
      <c r="E78" s="1" t="s">
        <v>34</v>
      </c>
      <c r="F78" s="1">
        <v>4128522850</v>
      </c>
      <c r="G78" s="8">
        <v>210573353485333</v>
      </c>
      <c r="H78" s="8" t="s">
        <v>1060</v>
      </c>
      <c r="I78" s="8" t="s">
        <v>1062</v>
      </c>
      <c r="J78" s="8">
        <v>5</v>
      </c>
      <c r="K78" s="1" t="s">
        <v>1071</v>
      </c>
      <c r="L78" s="1" t="s">
        <v>144</v>
      </c>
      <c r="M78" s="1" t="s">
        <v>1074</v>
      </c>
      <c r="N78" s="1" t="s">
        <v>373</v>
      </c>
      <c r="O78" s="2">
        <v>44914</v>
      </c>
      <c r="P78" s="6">
        <v>530150</v>
      </c>
      <c r="Q78" s="6">
        <v>530150</v>
      </c>
      <c r="R78" s="1" t="s">
        <v>40</v>
      </c>
      <c r="S78" s="1" t="s">
        <v>517</v>
      </c>
      <c r="T78" s="1"/>
      <c r="U78" s="1"/>
      <c r="V78" s="1"/>
      <c r="W78" s="1" t="s">
        <v>37</v>
      </c>
      <c r="X78" s="6">
        <v>530150</v>
      </c>
      <c r="Y78" s="6">
        <v>530150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1"/>
      <c r="AF78" s="1"/>
      <c r="AG78" s="1"/>
      <c r="AH78" s="8"/>
      <c r="AI78" s="6"/>
      <c r="AJ78" s="1"/>
      <c r="AK78" s="2">
        <v>45004</v>
      </c>
      <c r="AL78" s="1"/>
      <c r="AM78" s="1">
        <v>2</v>
      </c>
      <c r="AN78" s="1"/>
      <c r="AO78" s="1" t="s">
        <v>38</v>
      </c>
      <c r="AP78" s="1">
        <v>1</v>
      </c>
      <c r="AQ78" s="1">
        <v>20230228</v>
      </c>
      <c r="AR78" s="1">
        <v>20230222</v>
      </c>
      <c r="AS78" s="6">
        <v>530150</v>
      </c>
      <c r="AT78" s="6">
        <v>530150</v>
      </c>
      <c r="AU78" s="1"/>
      <c r="AV78" s="1">
        <v>20232903</v>
      </c>
    </row>
    <row r="79" spans="1:48" x14ac:dyDescent="0.25">
      <c r="A79" s="1">
        <v>830025149</v>
      </c>
      <c r="B79" s="1" t="s">
        <v>33</v>
      </c>
      <c r="C79" s="1"/>
      <c r="D79" s="1">
        <v>4128522851</v>
      </c>
      <c r="E79" s="1" t="s">
        <v>34</v>
      </c>
      <c r="F79" s="1">
        <v>4128522851</v>
      </c>
      <c r="G79" s="8">
        <v>203576047329438</v>
      </c>
      <c r="H79" s="8">
        <v>893911</v>
      </c>
      <c r="I79" s="8" t="s">
        <v>1064</v>
      </c>
      <c r="J79" s="8">
        <v>5</v>
      </c>
      <c r="K79" s="1" t="s">
        <v>1072</v>
      </c>
      <c r="L79" s="1" t="s">
        <v>145</v>
      </c>
      <c r="M79" s="1" t="s">
        <v>1075</v>
      </c>
      <c r="N79" s="1" t="s">
        <v>374</v>
      </c>
      <c r="O79" s="2">
        <v>44914</v>
      </c>
      <c r="P79" s="6">
        <v>1800000</v>
      </c>
      <c r="Q79" s="6">
        <v>1800000</v>
      </c>
      <c r="R79" s="1" t="s">
        <v>40</v>
      </c>
      <c r="S79" s="1" t="s">
        <v>517</v>
      </c>
      <c r="T79" s="1"/>
      <c r="U79" s="1"/>
      <c r="V79" s="1"/>
      <c r="W79" s="1" t="s">
        <v>37</v>
      </c>
      <c r="X79" s="6">
        <v>1800000</v>
      </c>
      <c r="Y79" s="6">
        <v>1800000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1"/>
      <c r="AF79" s="1"/>
      <c r="AG79" s="1"/>
      <c r="AH79" s="8"/>
      <c r="AI79" s="6"/>
      <c r="AJ79" s="1"/>
      <c r="AK79" s="2">
        <v>45004</v>
      </c>
      <c r="AL79" s="1"/>
      <c r="AM79" s="1">
        <v>2</v>
      </c>
      <c r="AN79" s="1"/>
      <c r="AO79" s="1" t="s">
        <v>38</v>
      </c>
      <c r="AP79" s="1">
        <v>1</v>
      </c>
      <c r="AQ79" s="1">
        <v>20230228</v>
      </c>
      <c r="AR79" s="1">
        <v>20230222</v>
      </c>
      <c r="AS79" s="6">
        <v>1800000</v>
      </c>
      <c r="AT79" s="6">
        <v>1800000</v>
      </c>
      <c r="AU79" s="1"/>
      <c r="AV79" s="1">
        <v>20232903</v>
      </c>
    </row>
    <row r="80" spans="1:48" x14ac:dyDescent="0.25">
      <c r="A80" s="1">
        <v>830025149</v>
      </c>
      <c r="B80" s="1" t="s">
        <v>33</v>
      </c>
      <c r="C80" s="1"/>
      <c r="D80" s="1">
        <v>4128522853</v>
      </c>
      <c r="E80" s="1" t="s">
        <v>34</v>
      </c>
      <c r="F80" s="1">
        <v>4128522853</v>
      </c>
      <c r="G80" s="8">
        <v>182719838279260</v>
      </c>
      <c r="H80" s="8" t="s">
        <v>1063</v>
      </c>
      <c r="I80" s="8" t="s">
        <v>1062</v>
      </c>
      <c r="J80" s="8">
        <v>5</v>
      </c>
      <c r="K80" s="1" t="s">
        <v>1071</v>
      </c>
      <c r="L80" s="1" t="s">
        <v>146</v>
      </c>
      <c r="M80" s="1" t="s">
        <v>1074</v>
      </c>
      <c r="N80" s="1" t="s">
        <v>375</v>
      </c>
      <c r="O80" s="2">
        <v>44914</v>
      </c>
      <c r="P80" s="6">
        <v>530150</v>
      </c>
      <c r="Q80" s="6">
        <v>530150</v>
      </c>
      <c r="R80" s="1" t="s">
        <v>40</v>
      </c>
      <c r="S80" s="1" t="s">
        <v>517</v>
      </c>
      <c r="T80" s="1"/>
      <c r="U80" s="1"/>
      <c r="V80" s="1"/>
      <c r="W80" s="1" t="s">
        <v>37</v>
      </c>
      <c r="X80" s="6">
        <v>530150</v>
      </c>
      <c r="Y80" s="6">
        <v>530150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1"/>
      <c r="AF80" s="1"/>
      <c r="AG80" s="1"/>
      <c r="AH80" s="8"/>
      <c r="AI80" s="6"/>
      <c r="AJ80" s="1"/>
      <c r="AK80" s="2">
        <v>45004</v>
      </c>
      <c r="AL80" s="1"/>
      <c r="AM80" s="1">
        <v>2</v>
      </c>
      <c r="AN80" s="1"/>
      <c r="AO80" s="1" t="s">
        <v>38</v>
      </c>
      <c r="AP80" s="1">
        <v>1</v>
      </c>
      <c r="AQ80" s="1">
        <v>20230228</v>
      </c>
      <c r="AR80" s="1">
        <v>20230222</v>
      </c>
      <c r="AS80" s="6">
        <v>530150</v>
      </c>
      <c r="AT80" s="6">
        <v>530150</v>
      </c>
      <c r="AU80" s="1"/>
      <c r="AV80" s="1">
        <v>20232903</v>
      </c>
    </row>
    <row r="81" spans="1:48" x14ac:dyDescent="0.25">
      <c r="A81" s="1">
        <v>830025149</v>
      </c>
      <c r="B81" s="1" t="s">
        <v>33</v>
      </c>
      <c r="C81" s="1"/>
      <c r="D81" s="1">
        <v>4128522857</v>
      </c>
      <c r="E81" s="1" t="s">
        <v>34</v>
      </c>
      <c r="F81" s="1">
        <v>4128522857</v>
      </c>
      <c r="G81" s="8">
        <v>201293067577600</v>
      </c>
      <c r="H81" s="8" t="s">
        <v>1060</v>
      </c>
      <c r="I81" s="8" t="s">
        <v>1062</v>
      </c>
      <c r="J81" s="8">
        <v>5</v>
      </c>
      <c r="K81" s="1" t="s">
        <v>1071</v>
      </c>
      <c r="L81" s="1" t="s">
        <v>147</v>
      </c>
      <c r="M81" s="1" t="s">
        <v>1074</v>
      </c>
      <c r="N81" s="1" t="s">
        <v>376</v>
      </c>
      <c r="O81" s="2">
        <v>44914</v>
      </c>
      <c r="P81" s="6">
        <v>530150</v>
      </c>
      <c r="Q81" s="6">
        <v>530150</v>
      </c>
      <c r="R81" s="1" t="s">
        <v>40</v>
      </c>
      <c r="S81" s="1" t="s">
        <v>517</v>
      </c>
      <c r="T81" s="1"/>
      <c r="U81" s="1"/>
      <c r="V81" s="1"/>
      <c r="W81" s="1" t="s">
        <v>37</v>
      </c>
      <c r="X81" s="6">
        <v>530150</v>
      </c>
      <c r="Y81" s="6">
        <v>530150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1"/>
      <c r="AF81" s="1"/>
      <c r="AG81" s="1"/>
      <c r="AH81" s="8"/>
      <c r="AI81" s="6"/>
      <c r="AJ81" s="1"/>
      <c r="AK81" s="2">
        <v>45004</v>
      </c>
      <c r="AL81" s="1"/>
      <c r="AM81" s="1">
        <v>2</v>
      </c>
      <c r="AN81" s="1"/>
      <c r="AO81" s="1" t="s">
        <v>38</v>
      </c>
      <c r="AP81" s="1">
        <v>1</v>
      </c>
      <c r="AQ81" s="1">
        <v>20230228</v>
      </c>
      <c r="AR81" s="1">
        <v>20230222</v>
      </c>
      <c r="AS81" s="6">
        <v>530150</v>
      </c>
      <c r="AT81" s="6">
        <v>530150</v>
      </c>
      <c r="AU81" s="1"/>
      <c r="AV81" s="1">
        <v>20232903</v>
      </c>
    </row>
    <row r="82" spans="1:48" x14ac:dyDescent="0.25">
      <c r="A82" s="1">
        <v>830025149</v>
      </c>
      <c r="B82" s="1" t="s">
        <v>33</v>
      </c>
      <c r="C82" s="1"/>
      <c r="D82" s="1">
        <v>4128522863</v>
      </c>
      <c r="E82" s="1" t="s">
        <v>34</v>
      </c>
      <c r="F82" s="1">
        <v>4128522863</v>
      </c>
      <c r="G82" s="8">
        <v>193237110273559</v>
      </c>
      <c r="H82" s="8" t="s">
        <v>1060</v>
      </c>
      <c r="I82" s="8" t="s">
        <v>1062</v>
      </c>
      <c r="J82" s="8">
        <v>5</v>
      </c>
      <c r="K82" s="1" t="s">
        <v>1071</v>
      </c>
      <c r="L82" s="1" t="s">
        <v>148</v>
      </c>
      <c r="M82" s="1" t="s">
        <v>1074</v>
      </c>
      <c r="N82" s="1" t="s">
        <v>377</v>
      </c>
      <c r="O82" s="2">
        <v>44914</v>
      </c>
      <c r="P82" s="6">
        <v>530150</v>
      </c>
      <c r="Q82" s="6">
        <v>530150</v>
      </c>
      <c r="R82" s="1" t="s">
        <v>40</v>
      </c>
      <c r="S82" s="1" t="s">
        <v>517</v>
      </c>
      <c r="T82" s="1"/>
      <c r="U82" s="1"/>
      <c r="V82" s="1"/>
      <c r="W82" s="1" t="s">
        <v>37</v>
      </c>
      <c r="X82" s="6">
        <v>530150</v>
      </c>
      <c r="Y82" s="6">
        <v>530150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1"/>
      <c r="AF82" s="1"/>
      <c r="AG82" s="1"/>
      <c r="AH82" s="8"/>
      <c r="AI82" s="6"/>
      <c r="AJ82" s="1"/>
      <c r="AK82" s="2">
        <v>45004</v>
      </c>
      <c r="AL82" s="1"/>
      <c r="AM82" s="1">
        <v>2</v>
      </c>
      <c r="AN82" s="1"/>
      <c r="AO82" s="1" t="s">
        <v>38</v>
      </c>
      <c r="AP82" s="1">
        <v>1</v>
      </c>
      <c r="AQ82" s="1">
        <v>20230228</v>
      </c>
      <c r="AR82" s="1">
        <v>20230222</v>
      </c>
      <c r="AS82" s="6">
        <v>530150</v>
      </c>
      <c r="AT82" s="6">
        <v>530150</v>
      </c>
      <c r="AU82" s="1"/>
      <c r="AV82" s="1">
        <v>20232903</v>
      </c>
    </row>
    <row r="83" spans="1:48" x14ac:dyDescent="0.25">
      <c r="A83" s="1">
        <v>830025149</v>
      </c>
      <c r="B83" s="1" t="s">
        <v>33</v>
      </c>
      <c r="C83" s="1"/>
      <c r="D83" s="1">
        <v>4128522867</v>
      </c>
      <c r="E83" s="1" t="s">
        <v>34</v>
      </c>
      <c r="F83" s="1">
        <v>4128522867</v>
      </c>
      <c r="G83" s="8">
        <v>193248543280156</v>
      </c>
      <c r="H83" s="8" t="s">
        <v>1063</v>
      </c>
      <c r="I83" s="8" t="s">
        <v>1062</v>
      </c>
      <c r="J83" s="8">
        <v>5</v>
      </c>
      <c r="K83" s="1" t="s">
        <v>1071</v>
      </c>
      <c r="L83" s="1" t="s">
        <v>149</v>
      </c>
      <c r="M83" s="1" t="s">
        <v>1074</v>
      </c>
      <c r="N83" s="1" t="s">
        <v>378</v>
      </c>
      <c r="O83" s="2">
        <v>44914</v>
      </c>
      <c r="P83" s="6">
        <v>530150</v>
      </c>
      <c r="Q83" s="6">
        <v>530150</v>
      </c>
      <c r="R83" s="1" t="s">
        <v>40</v>
      </c>
      <c r="S83" s="1" t="s">
        <v>517</v>
      </c>
      <c r="T83" s="1"/>
      <c r="U83" s="1"/>
      <c r="V83" s="1"/>
      <c r="W83" s="1" t="s">
        <v>37</v>
      </c>
      <c r="X83" s="6">
        <v>530150</v>
      </c>
      <c r="Y83" s="6">
        <v>530150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1"/>
      <c r="AF83" s="1"/>
      <c r="AG83" s="1"/>
      <c r="AH83" s="8"/>
      <c r="AI83" s="6"/>
      <c r="AJ83" s="1"/>
      <c r="AK83" s="2">
        <v>45004</v>
      </c>
      <c r="AL83" s="1"/>
      <c r="AM83" s="1">
        <v>2</v>
      </c>
      <c r="AN83" s="1"/>
      <c r="AO83" s="1" t="s">
        <v>38</v>
      </c>
      <c r="AP83" s="1">
        <v>1</v>
      </c>
      <c r="AQ83" s="1">
        <v>20230228</v>
      </c>
      <c r="AR83" s="1">
        <v>20230222</v>
      </c>
      <c r="AS83" s="6">
        <v>530150</v>
      </c>
      <c r="AT83" s="6">
        <v>530150</v>
      </c>
      <c r="AU83" s="1"/>
      <c r="AV83" s="1">
        <v>20232903</v>
      </c>
    </row>
    <row r="84" spans="1:48" x14ac:dyDescent="0.25">
      <c r="A84" s="1">
        <v>830025149</v>
      </c>
      <c r="B84" s="1" t="s">
        <v>33</v>
      </c>
      <c r="C84" s="1"/>
      <c r="D84" s="1">
        <v>4128522869</v>
      </c>
      <c r="E84" s="1" t="s">
        <v>34</v>
      </c>
      <c r="F84" s="1">
        <v>4128522869</v>
      </c>
      <c r="G84" s="8">
        <v>193236138302555</v>
      </c>
      <c r="H84" s="8">
        <v>893911</v>
      </c>
      <c r="I84" s="8" t="s">
        <v>1064</v>
      </c>
      <c r="J84" s="8">
        <v>5</v>
      </c>
      <c r="K84" s="1" t="s">
        <v>1072</v>
      </c>
      <c r="L84" s="1" t="s">
        <v>150</v>
      </c>
      <c r="M84" s="1" t="s">
        <v>1075</v>
      </c>
      <c r="N84" s="1" t="s">
        <v>379</v>
      </c>
      <c r="O84" s="2">
        <v>44914</v>
      </c>
      <c r="P84" s="6">
        <v>1800000</v>
      </c>
      <c r="Q84" s="6">
        <v>1800000</v>
      </c>
      <c r="R84" s="1" t="s">
        <v>40</v>
      </c>
      <c r="S84" s="1" t="s">
        <v>517</v>
      </c>
      <c r="T84" s="1"/>
      <c r="U84" s="1"/>
      <c r="V84" s="1"/>
      <c r="W84" s="1" t="s">
        <v>37</v>
      </c>
      <c r="X84" s="6">
        <v>1800000</v>
      </c>
      <c r="Y84" s="6">
        <v>1800000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1"/>
      <c r="AF84" s="1"/>
      <c r="AG84" s="1"/>
      <c r="AH84" s="8"/>
      <c r="AI84" s="6"/>
      <c r="AJ84" s="1"/>
      <c r="AK84" s="2">
        <v>45004</v>
      </c>
      <c r="AL84" s="1"/>
      <c r="AM84" s="1">
        <v>2</v>
      </c>
      <c r="AN84" s="1"/>
      <c r="AO84" s="1" t="s">
        <v>38</v>
      </c>
      <c r="AP84" s="1">
        <v>1</v>
      </c>
      <c r="AQ84" s="1">
        <v>20230228</v>
      </c>
      <c r="AR84" s="1">
        <v>20230222</v>
      </c>
      <c r="AS84" s="6">
        <v>1800000</v>
      </c>
      <c r="AT84" s="6">
        <v>1800000</v>
      </c>
      <c r="AU84" s="1"/>
      <c r="AV84" s="1">
        <v>20232903</v>
      </c>
    </row>
    <row r="85" spans="1:48" x14ac:dyDescent="0.25">
      <c r="A85" s="1">
        <v>830025149</v>
      </c>
      <c r="B85" s="1" t="s">
        <v>33</v>
      </c>
      <c r="C85" s="1"/>
      <c r="D85" s="1">
        <v>4128522870</v>
      </c>
      <c r="E85" s="1" t="s">
        <v>34</v>
      </c>
      <c r="F85" s="1">
        <v>4128522870</v>
      </c>
      <c r="G85" s="8">
        <v>193236092572694</v>
      </c>
      <c r="H85" s="8">
        <v>893911</v>
      </c>
      <c r="I85" s="8" t="s">
        <v>1064</v>
      </c>
      <c r="J85" s="8">
        <v>5</v>
      </c>
      <c r="K85" s="1" t="s">
        <v>1072</v>
      </c>
      <c r="L85" s="1" t="s">
        <v>151</v>
      </c>
      <c r="M85" s="1" t="s">
        <v>1075</v>
      </c>
      <c r="N85" s="1" t="s">
        <v>380</v>
      </c>
      <c r="O85" s="2">
        <v>44914</v>
      </c>
      <c r="P85" s="6">
        <v>1800000</v>
      </c>
      <c r="Q85" s="6">
        <v>1800000</v>
      </c>
      <c r="R85" s="1" t="s">
        <v>40</v>
      </c>
      <c r="S85" s="1" t="s">
        <v>517</v>
      </c>
      <c r="T85" s="1"/>
      <c r="U85" s="1"/>
      <c r="V85" s="1"/>
      <c r="W85" s="1" t="s">
        <v>37</v>
      </c>
      <c r="X85" s="6">
        <v>1800000</v>
      </c>
      <c r="Y85" s="6">
        <v>1800000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1"/>
      <c r="AF85" s="1"/>
      <c r="AG85" s="1"/>
      <c r="AH85" s="8"/>
      <c r="AI85" s="6"/>
      <c r="AJ85" s="1"/>
      <c r="AK85" s="2">
        <v>45004</v>
      </c>
      <c r="AL85" s="1"/>
      <c r="AM85" s="1">
        <v>2</v>
      </c>
      <c r="AN85" s="1"/>
      <c r="AO85" s="1" t="s">
        <v>38</v>
      </c>
      <c r="AP85" s="1">
        <v>1</v>
      </c>
      <c r="AQ85" s="1">
        <v>20230228</v>
      </c>
      <c r="AR85" s="1">
        <v>20230222</v>
      </c>
      <c r="AS85" s="6">
        <v>1800000</v>
      </c>
      <c r="AT85" s="6">
        <v>1800000</v>
      </c>
      <c r="AU85" s="1"/>
      <c r="AV85" s="1">
        <v>20232903</v>
      </c>
    </row>
    <row r="86" spans="1:48" x14ac:dyDescent="0.25">
      <c r="A86" s="1">
        <v>830025149</v>
      </c>
      <c r="B86" s="1" t="s">
        <v>33</v>
      </c>
      <c r="C86" s="1"/>
      <c r="D86" s="1">
        <v>4128526875</v>
      </c>
      <c r="E86" s="1" t="s">
        <v>34</v>
      </c>
      <c r="F86" s="1">
        <v>4128526875</v>
      </c>
      <c r="G86" s="8">
        <v>203254923635241</v>
      </c>
      <c r="H86" s="8" t="s">
        <v>1060</v>
      </c>
      <c r="I86" s="8" t="s">
        <v>1062</v>
      </c>
      <c r="J86" s="8">
        <v>5</v>
      </c>
      <c r="K86" s="1" t="s">
        <v>1071</v>
      </c>
      <c r="L86" s="1" t="s">
        <v>180</v>
      </c>
      <c r="M86" s="1" t="s">
        <v>1074</v>
      </c>
      <c r="N86" s="1" t="s">
        <v>409</v>
      </c>
      <c r="O86" s="2">
        <v>44925</v>
      </c>
      <c r="P86" s="6">
        <v>530150</v>
      </c>
      <c r="Q86" s="6">
        <v>530150</v>
      </c>
      <c r="R86" s="1" t="s">
        <v>40</v>
      </c>
      <c r="S86" s="1" t="s">
        <v>517</v>
      </c>
      <c r="T86" s="1"/>
      <c r="U86" s="1"/>
      <c r="V86" s="1"/>
      <c r="W86" s="1" t="s">
        <v>37</v>
      </c>
      <c r="X86" s="6">
        <v>530150</v>
      </c>
      <c r="Y86" s="6">
        <v>530150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1"/>
      <c r="AF86" s="1"/>
      <c r="AG86" s="1"/>
      <c r="AH86" s="8"/>
      <c r="AI86" s="6"/>
      <c r="AJ86" s="1"/>
      <c r="AK86" s="2">
        <v>45015</v>
      </c>
      <c r="AL86" s="1"/>
      <c r="AM86" s="1">
        <v>2</v>
      </c>
      <c r="AN86" s="1"/>
      <c r="AO86" s="1" t="s">
        <v>38</v>
      </c>
      <c r="AP86" s="1">
        <v>1</v>
      </c>
      <c r="AQ86" s="1">
        <v>20230228</v>
      </c>
      <c r="AR86" s="1">
        <v>20230222</v>
      </c>
      <c r="AS86" s="6">
        <v>530150</v>
      </c>
      <c r="AT86" s="6">
        <v>530150</v>
      </c>
      <c r="AU86" s="1"/>
      <c r="AV86" s="1">
        <v>20232903</v>
      </c>
    </row>
    <row r="87" spans="1:48" x14ac:dyDescent="0.25">
      <c r="A87" s="1">
        <v>830025149</v>
      </c>
      <c r="B87" s="1" t="s">
        <v>33</v>
      </c>
      <c r="C87" s="1"/>
      <c r="D87" s="1">
        <v>4128522889</v>
      </c>
      <c r="E87" s="1" t="s">
        <v>34</v>
      </c>
      <c r="F87" s="1">
        <v>4128522889</v>
      </c>
      <c r="G87" s="8">
        <v>190463004397410</v>
      </c>
      <c r="H87" s="8">
        <v>893911</v>
      </c>
      <c r="I87" s="8" t="s">
        <v>1064</v>
      </c>
      <c r="J87" s="8">
        <v>5</v>
      </c>
      <c r="K87" s="1" t="s">
        <v>1072</v>
      </c>
      <c r="L87" s="1" t="s">
        <v>153</v>
      </c>
      <c r="M87" s="1" t="s">
        <v>1075</v>
      </c>
      <c r="N87" s="1" t="s">
        <v>382</v>
      </c>
      <c r="O87" s="2">
        <v>44914</v>
      </c>
      <c r="P87" s="6">
        <v>1800000</v>
      </c>
      <c r="Q87" s="6">
        <v>1800000</v>
      </c>
      <c r="R87" s="1" t="s">
        <v>40</v>
      </c>
      <c r="S87" s="1" t="s">
        <v>517</v>
      </c>
      <c r="T87" s="1"/>
      <c r="U87" s="1"/>
      <c r="V87" s="1"/>
      <c r="W87" s="1" t="s">
        <v>37</v>
      </c>
      <c r="X87" s="6">
        <v>1800000</v>
      </c>
      <c r="Y87" s="6">
        <v>1800000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1"/>
      <c r="AF87" s="1"/>
      <c r="AG87" s="1"/>
      <c r="AH87" s="8"/>
      <c r="AI87" s="6"/>
      <c r="AJ87" s="1"/>
      <c r="AK87" s="2">
        <v>45004</v>
      </c>
      <c r="AL87" s="1"/>
      <c r="AM87" s="1">
        <v>2</v>
      </c>
      <c r="AN87" s="1"/>
      <c r="AO87" s="1" t="s">
        <v>38</v>
      </c>
      <c r="AP87" s="1">
        <v>1</v>
      </c>
      <c r="AQ87" s="1">
        <v>20230228</v>
      </c>
      <c r="AR87" s="1">
        <v>20230222</v>
      </c>
      <c r="AS87" s="6">
        <v>1800000</v>
      </c>
      <c r="AT87" s="6">
        <v>1800000</v>
      </c>
      <c r="AU87" s="1"/>
      <c r="AV87" s="1">
        <v>20232903</v>
      </c>
    </row>
    <row r="88" spans="1:48" x14ac:dyDescent="0.25">
      <c r="A88" s="1">
        <v>830025149</v>
      </c>
      <c r="B88" s="1" t="s">
        <v>33</v>
      </c>
      <c r="C88" s="1"/>
      <c r="D88" s="1">
        <v>4128522891</v>
      </c>
      <c r="E88" s="1" t="s">
        <v>34</v>
      </c>
      <c r="F88" s="1">
        <v>4128522891</v>
      </c>
      <c r="G88" s="8">
        <v>190499838460721</v>
      </c>
      <c r="H88" s="8">
        <v>893911</v>
      </c>
      <c r="I88" s="8" t="s">
        <v>1064</v>
      </c>
      <c r="J88" s="8">
        <v>5</v>
      </c>
      <c r="K88" s="1" t="s">
        <v>1072</v>
      </c>
      <c r="L88" s="1" t="s">
        <v>154</v>
      </c>
      <c r="M88" s="1" t="s">
        <v>1075</v>
      </c>
      <c r="N88" s="1" t="s">
        <v>383</v>
      </c>
      <c r="O88" s="2">
        <v>44914</v>
      </c>
      <c r="P88" s="6">
        <v>1800000</v>
      </c>
      <c r="Q88" s="6">
        <v>1800000</v>
      </c>
      <c r="R88" s="1" t="s">
        <v>40</v>
      </c>
      <c r="S88" s="1" t="s">
        <v>517</v>
      </c>
      <c r="T88" s="1"/>
      <c r="U88" s="1"/>
      <c r="V88" s="1"/>
      <c r="W88" s="1" t="s">
        <v>37</v>
      </c>
      <c r="X88" s="6">
        <v>1800000</v>
      </c>
      <c r="Y88" s="6">
        <v>1800000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1"/>
      <c r="AF88" s="1"/>
      <c r="AG88" s="1"/>
      <c r="AH88" s="8"/>
      <c r="AI88" s="6"/>
      <c r="AJ88" s="1"/>
      <c r="AK88" s="2">
        <v>45004</v>
      </c>
      <c r="AL88" s="1"/>
      <c r="AM88" s="1">
        <v>2</v>
      </c>
      <c r="AN88" s="1"/>
      <c r="AO88" s="1" t="s">
        <v>38</v>
      </c>
      <c r="AP88" s="1">
        <v>1</v>
      </c>
      <c r="AQ88" s="1">
        <v>20230228</v>
      </c>
      <c r="AR88" s="1">
        <v>20230222</v>
      </c>
      <c r="AS88" s="6">
        <v>1800000</v>
      </c>
      <c r="AT88" s="6">
        <v>1800000</v>
      </c>
      <c r="AU88" s="1"/>
      <c r="AV88" s="1">
        <v>20232903</v>
      </c>
    </row>
    <row r="89" spans="1:48" x14ac:dyDescent="0.25">
      <c r="A89" s="1">
        <v>830025149</v>
      </c>
      <c r="B89" s="1" t="s">
        <v>33</v>
      </c>
      <c r="C89" s="1"/>
      <c r="D89" s="1">
        <v>4128522892</v>
      </c>
      <c r="E89" s="1" t="s">
        <v>34</v>
      </c>
      <c r="F89" s="1">
        <v>4128522892</v>
      </c>
      <c r="G89" s="8">
        <v>190578544270338</v>
      </c>
      <c r="H89" s="8" t="s">
        <v>1063</v>
      </c>
      <c r="I89" s="8" t="s">
        <v>1062</v>
      </c>
      <c r="J89" s="8">
        <v>8</v>
      </c>
      <c r="K89" s="1" t="s">
        <v>1068</v>
      </c>
      <c r="L89" s="1" t="s">
        <v>155</v>
      </c>
      <c r="M89" s="1" t="s">
        <v>1080</v>
      </c>
      <c r="N89" s="1" t="s">
        <v>384</v>
      </c>
      <c r="O89" s="2">
        <v>44914</v>
      </c>
      <c r="P89" s="6">
        <v>530150</v>
      </c>
      <c r="Q89" s="6">
        <v>530150</v>
      </c>
      <c r="R89" s="1" t="s">
        <v>40</v>
      </c>
      <c r="S89" s="1" t="s">
        <v>517</v>
      </c>
      <c r="T89" s="1"/>
      <c r="U89" s="1"/>
      <c r="V89" s="1"/>
      <c r="W89" s="1" t="s">
        <v>37</v>
      </c>
      <c r="X89" s="6">
        <v>530150</v>
      </c>
      <c r="Y89" s="6">
        <v>530150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1"/>
      <c r="AF89" s="1"/>
      <c r="AG89" s="1"/>
      <c r="AH89" s="8"/>
      <c r="AI89" s="6"/>
      <c r="AJ89" s="1"/>
      <c r="AK89" s="2">
        <v>45004</v>
      </c>
      <c r="AL89" s="1"/>
      <c r="AM89" s="1">
        <v>2</v>
      </c>
      <c r="AN89" s="1"/>
      <c r="AO89" s="1" t="s">
        <v>38</v>
      </c>
      <c r="AP89" s="1">
        <v>1</v>
      </c>
      <c r="AQ89" s="1">
        <v>20230228</v>
      </c>
      <c r="AR89" s="1">
        <v>20230222</v>
      </c>
      <c r="AS89" s="6">
        <v>530150</v>
      </c>
      <c r="AT89" s="6">
        <v>530150</v>
      </c>
      <c r="AU89" s="1"/>
      <c r="AV89" s="1">
        <v>20232903</v>
      </c>
    </row>
    <row r="90" spans="1:48" x14ac:dyDescent="0.25">
      <c r="A90" s="1">
        <v>830025149</v>
      </c>
      <c r="B90" s="1" t="s">
        <v>33</v>
      </c>
      <c r="C90" s="1"/>
      <c r="D90" s="1">
        <v>4128522894</v>
      </c>
      <c r="E90" s="1" t="s">
        <v>34</v>
      </c>
      <c r="F90" s="1">
        <v>4128522894</v>
      </c>
      <c r="G90" s="8">
        <v>190669838309642</v>
      </c>
      <c r="H90" s="8" t="s">
        <v>1060</v>
      </c>
      <c r="I90" s="8" t="s">
        <v>1062</v>
      </c>
      <c r="J90" s="8">
        <v>8</v>
      </c>
      <c r="K90" s="1" t="s">
        <v>1068</v>
      </c>
      <c r="L90" s="1" t="s">
        <v>156</v>
      </c>
      <c r="M90" s="1" t="s">
        <v>1080</v>
      </c>
      <c r="N90" s="1" t="s">
        <v>385</v>
      </c>
      <c r="O90" s="2">
        <v>44914</v>
      </c>
      <c r="P90" s="6">
        <v>530150</v>
      </c>
      <c r="Q90" s="6">
        <v>530150</v>
      </c>
      <c r="R90" s="1" t="s">
        <v>40</v>
      </c>
      <c r="S90" s="1" t="s">
        <v>517</v>
      </c>
      <c r="T90" s="1"/>
      <c r="U90" s="1"/>
      <c r="V90" s="1"/>
      <c r="W90" s="1" t="s">
        <v>37</v>
      </c>
      <c r="X90" s="6">
        <v>530150</v>
      </c>
      <c r="Y90" s="6">
        <v>530150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1"/>
      <c r="AF90" s="1"/>
      <c r="AG90" s="1"/>
      <c r="AH90" s="8"/>
      <c r="AI90" s="6"/>
      <c r="AJ90" s="1"/>
      <c r="AK90" s="2">
        <v>45004</v>
      </c>
      <c r="AL90" s="1"/>
      <c r="AM90" s="1">
        <v>2</v>
      </c>
      <c r="AN90" s="1"/>
      <c r="AO90" s="1" t="s">
        <v>38</v>
      </c>
      <c r="AP90" s="1">
        <v>1</v>
      </c>
      <c r="AQ90" s="1">
        <v>20230228</v>
      </c>
      <c r="AR90" s="1">
        <v>20230222</v>
      </c>
      <c r="AS90" s="6">
        <v>530150</v>
      </c>
      <c r="AT90" s="6">
        <v>530150</v>
      </c>
      <c r="AU90" s="1"/>
      <c r="AV90" s="1">
        <v>20232903</v>
      </c>
    </row>
    <row r="91" spans="1:48" x14ac:dyDescent="0.25">
      <c r="A91" s="1">
        <v>830025149</v>
      </c>
      <c r="B91" s="1" t="s">
        <v>33</v>
      </c>
      <c r="C91" s="1"/>
      <c r="D91" s="1">
        <v>4128526876</v>
      </c>
      <c r="E91" s="1" t="s">
        <v>34</v>
      </c>
      <c r="F91" s="1">
        <v>4128526876</v>
      </c>
      <c r="G91" s="8">
        <v>203254923635241</v>
      </c>
      <c r="H91" s="8" t="s">
        <v>1060</v>
      </c>
      <c r="I91" s="8" t="s">
        <v>1062</v>
      </c>
      <c r="J91" s="8">
        <v>5</v>
      </c>
      <c r="K91" s="1" t="s">
        <v>1052</v>
      </c>
      <c r="L91" s="1" t="s">
        <v>181</v>
      </c>
      <c r="M91" s="1" t="s">
        <v>1080</v>
      </c>
      <c r="N91" s="1" t="s">
        <v>410</v>
      </c>
      <c r="O91" s="2">
        <v>44925</v>
      </c>
      <c r="P91" s="6">
        <v>530150</v>
      </c>
      <c r="Q91" s="6">
        <v>530150</v>
      </c>
      <c r="R91" s="1" t="s">
        <v>40</v>
      </c>
      <c r="S91" s="1" t="s">
        <v>517</v>
      </c>
      <c r="T91" s="1"/>
      <c r="U91" s="1"/>
      <c r="V91" s="1"/>
      <c r="W91" s="1" t="s">
        <v>37</v>
      </c>
      <c r="X91" s="6">
        <v>530150</v>
      </c>
      <c r="Y91" s="6">
        <v>530150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1"/>
      <c r="AF91" s="1"/>
      <c r="AG91" s="1"/>
      <c r="AH91" s="8"/>
      <c r="AI91" s="6"/>
      <c r="AJ91" s="1"/>
      <c r="AK91" s="2">
        <v>45015</v>
      </c>
      <c r="AL91" s="1"/>
      <c r="AM91" s="1">
        <v>2</v>
      </c>
      <c r="AN91" s="1"/>
      <c r="AO91" s="1" t="s">
        <v>38</v>
      </c>
      <c r="AP91" s="1">
        <v>1</v>
      </c>
      <c r="AQ91" s="1">
        <v>20230228</v>
      </c>
      <c r="AR91" s="1">
        <v>20230222</v>
      </c>
      <c r="AS91" s="6">
        <v>530150</v>
      </c>
      <c r="AT91" s="6">
        <v>530150</v>
      </c>
      <c r="AU91" s="1"/>
      <c r="AV91" s="1">
        <v>20232903</v>
      </c>
    </row>
    <row r="92" spans="1:48" x14ac:dyDescent="0.25">
      <c r="A92" s="1">
        <v>830025149</v>
      </c>
      <c r="B92" s="1" t="s">
        <v>33</v>
      </c>
      <c r="C92" s="1"/>
      <c r="D92" s="1">
        <v>4128522875</v>
      </c>
      <c r="E92" s="1" t="s">
        <v>34</v>
      </c>
      <c r="F92" s="1">
        <v>4128522875</v>
      </c>
      <c r="G92" s="8">
        <v>193227110572981</v>
      </c>
      <c r="H92" s="8" t="s">
        <v>1060</v>
      </c>
      <c r="I92" s="8" t="s">
        <v>1062</v>
      </c>
      <c r="J92" s="8">
        <v>5</v>
      </c>
      <c r="K92" s="1" t="s">
        <v>1071</v>
      </c>
      <c r="L92" s="1" t="s">
        <v>152</v>
      </c>
      <c r="M92" s="1" t="s">
        <v>1074</v>
      </c>
      <c r="N92" s="1" t="s">
        <v>381</v>
      </c>
      <c r="O92" s="2">
        <v>44914</v>
      </c>
      <c r="P92" s="6">
        <v>352500</v>
      </c>
      <c r="Q92" s="6">
        <v>352500</v>
      </c>
      <c r="R92" s="1" t="s">
        <v>40</v>
      </c>
      <c r="S92" s="1" t="s">
        <v>517</v>
      </c>
      <c r="T92" s="1"/>
      <c r="U92" s="1"/>
      <c r="V92" s="1"/>
      <c r="W92" s="1" t="s">
        <v>37</v>
      </c>
      <c r="X92" s="6">
        <v>352500</v>
      </c>
      <c r="Y92" s="6">
        <v>352500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1"/>
      <c r="AF92" s="1"/>
      <c r="AG92" s="1"/>
      <c r="AH92" s="8"/>
      <c r="AI92" s="6"/>
      <c r="AJ92" s="1"/>
      <c r="AK92" s="2">
        <v>45004</v>
      </c>
      <c r="AL92" s="1"/>
      <c r="AM92" s="1">
        <v>2</v>
      </c>
      <c r="AN92" s="1"/>
      <c r="AO92" s="1" t="s">
        <v>38</v>
      </c>
      <c r="AP92" s="1">
        <v>1</v>
      </c>
      <c r="AQ92" s="1">
        <v>20230228</v>
      </c>
      <c r="AR92" s="1">
        <v>20230222</v>
      </c>
      <c r="AS92" s="6">
        <v>352500</v>
      </c>
      <c r="AT92" s="6">
        <v>352500</v>
      </c>
      <c r="AU92" s="1"/>
      <c r="AV92" s="1">
        <v>20232903</v>
      </c>
    </row>
    <row r="93" spans="1:48" x14ac:dyDescent="0.25">
      <c r="A93" s="1">
        <v>830025149</v>
      </c>
      <c r="B93" s="1" t="s">
        <v>33</v>
      </c>
      <c r="C93" s="1"/>
      <c r="D93" s="1">
        <v>4128523251</v>
      </c>
      <c r="E93" s="1" t="s">
        <v>34</v>
      </c>
      <c r="F93" s="1">
        <v>4128523251</v>
      </c>
      <c r="G93" s="8">
        <v>192633004418810</v>
      </c>
      <c r="H93" s="8">
        <v>893911</v>
      </c>
      <c r="I93" s="8" t="s">
        <v>1064</v>
      </c>
      <c r="J93" s="8">
        <v>5</v>
      </c>
      <c r="K93" s="1" t="s">
        <v>1072</v>
      </c>
      <c r="L93" s="1" t="s">
        <v>159</v>
      </c>
      <c r="M93" s="1" t="s">
        <v>1075</v>
      </c>
      <c r="N93" s="1" t="s">
        <v>388</v>
      </c>
      <c r="O93" s="2">
        <v>44915</v>
      </c>
      <c r="P93" s="6">
        <v>1800000</v>
      </c>
      <c r="Q93" s="6">
        <v>1800000</v>
      </c>
      <c r="R93" s="1" t="s">
        <v>40</v>
      </c>
      <c r="S93" s="1" t="s">
        <v>517</v>
      </c>
      <c r="T93" s="1"/>
      <c r="U93" s="1"/>
      <c r="V93" s="1"/>
      <c r="W93" s="1" t="s">
        <v>37</v>
      </c>
      <c r="X93" s="6">
        <v>1800000</v>
      </c>
      <c r="Y93" s="6">
        <v>1800000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1"/>
      <c r="AF93" s="1"/>
      <c r="AG93" s="1"/>
      <c r="AH93" s="8"/>
      <c r="AI93" s="6"/>
      <c r="AJ93" s="1"/>
      <c r="AK93" s="2">
        <v>45005</v>
      </c>
      <c r="AL93" s="1"/>
      <c r="AM93" s="1">
        <v>2</v>
      </c>
      <c r="AN93" s="1"/>
      <c r="AO93" s="1" t="s">
        <v>38</v>
      </c>
      <c r="AP93" s="1">
        <v>1</v>
      </c>
      <c r="AQ93" s="1">
        <v>20230228</v>
      </c>
      <c r="AR93" s="1">
        <v>20230222</v>
      </c>
      <c r="AS93" s="6">
        <v>1800000</v>
      </c>
      <c r="AT93" s="6">
        <v>1800000</v>
      </c>
      <c r="AU93" s="1"/>
      <c r="AV93" s="1">
        <v>20232903</v>
      </c>
    </row>
    <row r="94" spans="1:48" x14ac:dyDescent="0.25">
      <c r="A94" s="1">
        <v>830025149</v>
      </c>
      <c r="B94" s="1" t="s">
        <v>33</v>
      </c>
      <c r="C94" s="1"/>
      <c r="D94" s="1">
        <v>4128523253</v>
      </c>
      <c r="E94" s="1" t="s">
        <v>34</v>
      </c>
      <c r="F94" s="1">
        <v>4128523253</v>
      </c>
      <c r="G94" s="8">
        <v>192637110495823</v>
      </c>
      <c r="H94" s="8" t="s">
        <v>1060</v>
      </c>
      <c r="I94" s="8" t="s">
        <v>1062</v>
      </c>
      <c r="J94" s="8">
        <v>5</v>
      </c>
      <c r="K94" s="1" t="s">
        <v>1071</v>
      </c>
      <c r="L94" s="1" t="s">
        <v>160</v>
      </c>
      <c r="M94" s="1" t="s">
        <v>1074</v>
      </c>
      <c r="N94" s="1" t="s">
        <v>389</v>
      </c>
      <c r="O94" s="2">
        <v>44915</v>
      </c>
      <c r="P94" s="6">
        <v>530150</v>
      </c>
      <c r="Q94" s="6">
        <v>530150</v>
      </c>
      <c r="R94" s="1" t="s">
        <v>40</v>
      </c>
      <c r="S94" s="1" t="s">
        <v>517</v>
      </c>
      <c r="T94" s="1"/>
      <c r="U94" s="1"/>
      <c r="V94" s="1"/>
      <c r="W94" s="1" t="s">
        <v>37</v>
      </c>
      <c r="X94" s="6">
        <v>530150</v>
      </c>
      <c r="Y94" s="6">
        <v>530150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1"/>
      <c r="AF94" s="1"/>
      <c r="AG94" s="1"/>
      <c r="AH94" s="8"/>
      <c r="AI94" s="6"/>
      <c r="AJ94" s="1"/>
      <c r="AK94" s="2">
        <v>45005</v>
      </c>
      <c r="AL94" s="1"/>
      <c r="AM94" s="1">
        <v>2</v>
      </c>
      <c r="AN94" s="1"/>
      <c r="AO94" s="1" t="s">
        <v>38</v>
      </c>
      <c r="AP94" s="1">
        <v>1</v>
      </c>
      <c r="AQ94" s="1">
        <v>20230228</v>
      </c>
      <c r="AR94" s="1">
        <v>20230222</v>
      </c>
      <c r="AS94" s="6">
        <v>530150</v>
      </c>
      <c r="AT94" s="6">
        <v>530150</v>
      </c>
      <c r="AU94" s="1"/>
      <c r="AV94" s="1">
        <v>20232903</v>
      </c>
    </row>
    <row r="95" spans="1:48" x14ac:dyDescent="0.25">
      <c r="A95" s="1">
        <v>830025149</v>
      </c>
      <c r="B95" s="1" t="s">
        <v>33</v>
      </c>
      <c r="C95" s="1"/>
      <c r="D95" s="1">
        <v>4128523255</v>
      </c>
      <c r="E95" s="1" t="s">
        <v>34</v>
      </c>
      <c r="F95" s="1">
        <v>4128523255</v>
      </c>
      <c r="G95" s="8">
        <v>193166101370457</v>
      </c>
      <c r="H95" s="8">
        <v>893911</v>
      </c>
      <c r="I95" s="8" t="s">
        <v>1064</v>
      </c>
      <c r="J95" s="8">
        <v>5</v>
      </c>
      <c r="K95" s="1" t="s">
        <v>1072</v>
      </c>
      <c r="L95" s="1" t="s">
        <v>161</v>
      </c>
      <c r="M95" s="1" t="s">
        <v>1075</v>
      </c>
      <c r="N95" s="1" t="s">
        <v>390</v>
      </c>
      <c r="O95" s="2">
        <v>44915</v>
      </c>
      <c r="P95" s="6">
        <v>2330150</v>
      </c>
      <c r="Q95" s="6">
        <v>2330150</v>
      </c>
      <c r="R95" s="1" t="s">
        <v>40</v>
      </c>
      <c r="S95" s="1" t="s">
        <v>517</v>
      </c>
      <c r="T95" s="1"/>
      <c r="U95" s="1"/>
      <c r="V95" s="1"/>
      <c r="W95" s="1" t="s">
        <v>37</v>
      </c>
      <c r="X95" s="6">
        <v>2330150</v>
      </c>
      <c r="Y95" s="6">
        <v>2330150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1"/>
      <c r="AF95" s="1"/>
      <c r="AG95" s="1"/>
      <c r="AH95" s="8"/>
      <c r="AI95" s="6"/>
      <c r="AJ95" s="1"/>
      <c r="AK95" s="2">
        <v>45005</v>
      </c>
      <c r="AL95" s="1"/>
      <c r="AM95" s="1">
        <v>2</v>
      </c>
      <c r="AN95" s="1"/>
      <c r="AO95" s="1" t="s">
        <v>38</v>
      </c>
      <c r="AP95" s="1">
        <v>1</v>
      </c>
      <c r="AQ95" s="1">
        <v>20230228</v>
      </c>
      <c r="AR95" s="1">
        <v>20230222</v>
      </c>
      <c r="AS95" s="6">
        <v>2330150</v>
      </c>
      <c r="AT95" s="6">
        <v>2330150</v>
      </c>
      <c r="AU95" s="1"/>
      <c r="AV95" s="1">
        <v>20232903</v>
      </c>
    </row>
    <row r="96" spans="1:48" x14ac:dyDescent="0.25">
      <c r="A96" s="1">
        <v>830025149</v>
      </c>
      <c r="B96" s="1" t="s">
        <v>33</v>
      </c>
      <c r="C96" s="1"/>
      <c r="D96" s="1">
        <v>4128523256</v>
      </c>
      <c r="E96" s="1" t="s">
        <v>34</v>
      </c>
      <c r="F96" s="1">
        <v>4128523256</v>
      </c>
      <c r="G96" s="8">
        <v>193196065431069</v>
      </c>
      <c r="H96" s="8">
        <v>893911</v>
      </c>
      <c r="I96" s="8" t="s">
        <v>1064</v>
      </c>
      <c r="J96" s="8">
        <v>5</v>
      </c>
      <c r="K96" s="1" t="s">
        <v>1072</v>
      </c>
      <c r="L96" s="1" t="s">
        <v>162</v>
      </c>
      <c r="M96" s="1" t="s">
        <v>1075</v>
      </c>
      <c r="N96" s="1" t="s">
        <v>391</v>
      </c>
      <c r="O96" s="2">
        <v>44915</v>
      </c>
      <c r="P96" s="6">
        <v>1800000</v>
      </c>
      <c r="Q96" s="6">
        <v>1800000</v>
      </c>
      <c r="R96" s="1" t="s">
        <v>40</v>
      </c>
      <c r="S96" s="1" t="s">
        <v>517</v>
      </c>
      <c r="T96" s="1"/>
      <c r="U96" s="1"/>
      <c r="V96" s="1"/>
      <c r="W96" s="1" t="s">
        <v>37</v>
      </c>
      <c r="X96" s="6">
        <v>1800000</v>
      </c>
      <c r="Y96" s="6">
        <v>1800000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1"/>
      <c r="AF96" s="1"/>
      <c r="AG96" s="1"/>
      <c r="AH96" s="8"/>
      <c r="AI96" s="6"/>
      <c r="AJ96" s="1"/>
      <c r="AK96" s="2">
        <v>45005</v>
      </c>
      <c r="AL96" s="1"/>
      <c r="AM96" s="1">
        <v>2</v>
      </c>
      <c r="AN96" s="1"/>
      <c r="AO96" s="1" t="s">
        <v>38</v>
      </c>
      <c r="AP96" s="1">
        <v>1</v>
      </c>
      <c r="AQ96" s="1">
        <v>20230228</v>
      </c>
      <c r="AR96" s="1">
        <v>20230222</v>
      </c>
      <c r="AS96" s="6">
        <v>1800000</v>
      </c>
      <c r="AT96" s="6">
        <v>1800000</v>
      </c>
      <c r="AU96" s="1"/>
      <c r="AV96" s="1">
        <v>20232903</v>
      </c>
    </row>
    <row r="97" spans="1:48" x14ac:dyDescent="0.25">
      <c r="A97" s="1">
        <v>830025149</v>
      </c>
      <c r="B97" s="1" t="s">
        <v>33</v>
      </c>
      <c r="C97" s="1"/>
      <c r="D97" s="1">
        <v>4128523257</v>
      </c>
      <c r="E97" s="1" t="s">
        <v>34</v>
      </c>
      <c r="F97" s="1">
        <v>4128523257</v>
      </c>
      <c r="G97" s="8">
        <v>193198544529504</v>
      </c>
      <c r="H97" s="8" t="s">
        <v>1060</v>
      </c>
      <c r="I97" s="8" t="s">
        <v>1062</v>
      </c>
      <c r="J97" s="8">
        <v>5</v>
      </c>
      <c r="K97" s="1" t="s">
        <v>1071</v>
      </c>
      <c r="L97" s="1" t="s">
        <v>163</v>
      </c>
      <c r="M97" s="1" t="s">
        <v>1074</v>
      </c>
      <c r="N97" s="1" t="s">
        <v>392</v>
      </c>
      <c r="O97" s="2">
        <v>44915</v>
      </c>
      <c r="P97" s="6">
        <v>530150</v>
      </c>
      <c r="Q97" s="6">
        <v>530150</v>
      </c>
      <c r="R97" s="1" t="s">
        <v>40</v>
      </c>
      <c r="S97" s="1" t="s">
        <v>517</v>
      </c>
      <c r="T97" s="1"/>
      <c r="U97" s="1"/>
      <c r="V97" s="1"/>
      <c r="W97" s="1" t="s">
        <v>37</v>
      </c>
      <c r="X97" s="6">
        <v>530150</v>
      </c>
      <c r="Y97" s="6">
        <v>530150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1"/>
      <c r="AF97" s="1"/>
      <c r="AG97" s="1"/>
      <c r="AH97" s="8"/>
      <c r="AI97" s="6"/>
      <c r="AJ97" s="1"/>
      <c r="AK97" s="2">
        <v>45005</v>
      </c>
      <c r="AL97" s="1"/>
      <c r="AM97" s="1">
        <v>2</v>
      </c>
      <c r="AN97" s="1"/>
      <c r="AO97" s="1" t="s">
        <v>38</v>
      </c>
      <c r="AP97" s="1">
        <v>1</v>
      </c>
      <c r="AQ97" s="1">
        <v>20230228</v>
      </c>
      <c r="AR97" s="1">
        <v>20230222</v>
      </c>
      <c r="AS97" s="6">
        <v>530150</v>
      </c>
      <c r="AT97" s="6">
        <v>530150</v>
      </c>
      <c r="AU97" s="1"/>
      <c r="AV97" s="1">
        <v>20232903</v>
      </c>
    </row>
    <row r="98" spans="1:48" x14ac:dyDescent="0.25">
      <c r="A98" s="1">
        <v>830025149</v>
      </c>
      <c r="B98" s="1" t="s">
        <v>33</v>
      </c>
      <c r="C98" s="1"/>
      <c r="D98" s="1">
        <v>4128523259</v>
      </c>
      <c r="E98" s="1" t="s">
        <v>34</v>
      </c>
      <c r="F98" s="1">
        <v>4128523259</v>
      </c>
      <c r="G98" s="8">
        <v>193226015418820</v>
      </c>
      <c r="H98" s="8">
        <v>893911</v>
      </c>
      <c r="I98" s="8" t="s">
        <v>1064</v>
      </c>
      <c r="J98" s="8">
        <v>5</v>
      </c>
      <c r="K98" s="1" t="s">
        <v>1072</v>
      </c>
      <c r="L98" s="1" t="s">
        <v>164</v>
      </c>
      <c r="M98" s="1" t="s">
        <v>1075</v>
      </c>
      <c r="N98" s="1" t="s">
        <v>393</v>
      </c>
      <c r="O98" s="2">
        <v>44915</v>
      </c>
      <c r="P98" s="6">
        <v>1800000</v>
      </c>
      <c r="Q98" s="6">
        <v>1800000</v>
      </c>
      <c r="R98" s="1" t="s">
        <v>40</v>
      </c>
      <c r="S98" s="1" t="s">
        <v>517</v>
      </c>
      <c r="T98" s="1"/>
      <c r="U98" s="1"/>
      <c r="V98" s="1"/>
      <c r="W98" s="1" t="s">
        <v>37</v>
      </c>
      <c r="X98" s="6">
        <v>1800000</v>
      </c>
      <c r="Y98" s="6">
        <v>1800000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1"/>
      <c r="AF98" s="1"/>
      <c r="AG98" s="1"/>
      <c r="AH98" s="8"/>
      <c r="AI98" s="6"/>
      <c r="AJ98" s="1"/>
      <c r="AK98" s="2">
        <v>45005</v>
      </c>
      <c r="AL98" s="1"/>
      <c r="AM98" s="1">
        <v>2</v>
      </c>
      <c r="AN98" s="1"/>
      <c r="AO98" s="1" t="s">
        <v>38</v>
      </c>
      <c r="AP98" s="1">
        <v>1</v>
      </c>
      <c r="AQ98" s="1">
        <v>20230228</v>
      </c>
      <c r="AR98" s="1">
        <v>20230222</v>
      </c>
      <c r="AS98" s="6">
        <v>1800000</v>
      </c>
      <c r="AT98" s="6">
        <v>1800000</v>
      </c>
      <c r="AU98" s="1"/>
      <c r="AV98" s="1">
        <v>20232903</v>
      </c>
    </row>
    <row r="99" spans="1:48" x14ac:dyDescent="0.25">
      <c r="A99" s="1">
        <v>830025149</v>
      </c>
      <c r="B99" s="1" t="s">
        <v>33</v>
      </c>
      <c r="C99" s="1"/>
      <c r="D99" s="1">
        <v>4128523261</v>
      </c>
      <c r="E99" s="1" t="s">
        <v>34</v>
      </c>
      <c r="F99" s="1">
        <v>4128523261</v>
      </c>
      <c r="G99" s="8">
        <v>193227110572981</v>
      </c>
      <c r="H99" s="8" t="s">
        <v>1060</v>
      </c>
      <c r="I99" s="8" t="s">
        <v>1062</v>
      </c>
      <c r="J99" s="8">
        <v>5</v>
      </c>
      <c r="K99" s="1" t="s">
        <v>1053</v>
      </c>
      <c r="L99" s="1" t="s">
        <v>165</v>
      </c>
      <c r="M99" s="1" t="s">
        <v>1080</v>
      </c>
      <c r="N99" s="1" t="s">
        <v>394</v>
      </c>
      <c r="O99" s="2">
        <v>44915</v>
      </c>
      <c r="P99" s="6">
        <v>530150</v>
      </c>
      <c r="Q99" s="6">
        <v>530150</v>
      </c>
      <c r="R99" s="1" t="s">
        <v>40</v>
      </c>
      <c r="S99" s="1" t="s">
        <v>517</v>
      </c>
      <c r="T99" s="1"/>
      <c r="U99" s="1"/>
      <c r="V99" s="1"/>
      <c r="W99" s="1" t="s">
        <v>37</v>
      </c>
      <c r="X99" s="6">
        <v>530150</v>
      </c>
      <c r="Y99" s="6">
        <v>530150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1"/>
      <c r="AF99" s="1"/>
      <c r="AG99" s="1"/>
      <c r="AH99" s="8"/>
      <c r="AI99" s="6"/>
      <c r="AJ99" s="1"/>
      <c r="AK99" s="2">
        <v>45005</v>
      </c>
      <c r="AL99" s="1"/>
      <c r="AM99" s="1">
        <v>2</v>
      </c>
      <c r="AN99" s="1"/>
      <c r="AO99" s="1" t="s">
        <v>38</v>
      </c>
      <c r="AP99" s="1">
        <v>1</v>
      </c>
      <c r="AQ99" s="1">
        <v>20230228</v>
      </c>
      <c r="AR99" s="1">
        <v>20230222</v>
      </c>
      <c r="AS99" s="6">
        <v>530150</v>
      </c>
      <c r="AT99" s="6">
        <v>530150</v>
      </c>
      <c r="AU99" s="1"/>
      <c r="AV99" s="1">
        <v>20232903</v>
      </c>
    </row>
    <row r="100" spans="1:48" x14ac:dyDescent="0.25">
      <c r="A100" s="1">
        <v>830025149</v>
      </c>
      <c r="B100" s="1" t="s">
        <v>33</v>
      </c>
      <c r="C100" s="1"/>
      <c r="D100" s="1">
        <v>4128523262</v>
      </c>
      <c r="E100" s="1" t="s">
        <v>34</v>
      </c>
      <c r="F100" s="1">
        <v>4128523262</v>
      </c>
      <c r="G100" s="8">
        <v>193228544400995</v>
      </c>
      <c r="H100" s="8" t="s">
        <v>1060</v>
      </c>
      <c r="I100" s="8" t="s">
        <v>1062</v>
      </c>
      <c r="J100" s="8">
        <v>5</v>
      </c>
      <c r="K100" s="1" t="s">
        <v>1071</v>
      </c>
      <c r="L100" s="1" t="s">
        <v>166</v>
      </c>
      <c r="M100" s="1" t="s">
        <v>1074</v>
      </c>
      <c r="N100" s="1" t="s">
        <v>395</v>
      </c>
      <c r="O100" s="2">
        <v>44915</v>
      </c>
      <c r="P100" s="6">
        <v>530150</v>
      </c>
      <c r="Q100" s="6">
        <v>530150</v>
      </c>
      <c r="R100" s="1" t="s">
        <v>40</v>
      </c>
      <c r="S100" s="1" t="s">
        <v>517</v>
      </c>
      <c r="T100" s="1"/>
      <c r="U100" s="1"/>
      <c r="V100" s="1"/>
      <c r="W100" s="1" t="s">
        <v>37</v>
      </c>
      <c r="X100" s="6">
        <v>530150</v>
      </c>
      <c r="Y100" s="6">
        <v>530150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1"/>
      <c r="AF100" s="1"/>
      <c r="AG100" s="1"/>
      <c r="AH100" s="8"/>
      <c r="AI100" s="6"/>
      <c r="AJ100" s="1"/>
      <c r="AK100" s="2">
        <v>45005</v>
      </c>
      <c r="AL100" s="1"/>
      <c r="AM100" s="1">
        <v>2</v>
      </c>
      <c r="AN100" s="1"/>
      <c r="AO100" s="1" t="s">
        <v>38</v>
      </c>
      <c r="AP100" s="1">
        <v>1</v>
      </c>
      <c r="AQ100" s="1">
        <v>20230228</v>
      </c>
      <c r="AR100" s="1">
        <v>20230222</v>
      </c>
      <c r="AS100" s="6">
        <v>530150</v>
      </c>
      <c r="AT100" s="6">
        <v>530150</v>
      </c>
      <c r="AU100" s="1"/>
      <c r="AV100" s="1">
        <v>20232903</v>
      </c>
    </row>
    <row r="101" spans="1:48" x14ac:dyDescent="0.25">
      <c r="A101" s="1">
        <v>830025149</v>
      </c>
      <c r="B101" s="1" t="s">
        <v>33</v>
      </c>
      <c r="C101" s="1"/>
      <c r="D101" s="1">
        <v>4128523590</v>
      </c>
      <c r="E101" s="1" t="s">
        <v>34</v>
      </c>
      <c r="F101" s="1">
        <v>4128523590</v>
      </c>
      <c r="G101" s="8">
        <v>192423080251596</v>
      </c>
      <c r="H101" s="8" t="s">
        <v>1063</v>
      </c>
      <c r="I101" s="8" t="s">
        <v>1062</v>
      </c>
      <c r="J101" s="8">
        <v>8</v>
      </c>
      <c r="K101" s="1" t="s">
        <v>1069</v>
      </c>
      <c r="L101" s="1" t="s">
        <v>167</v>
      </c>
      <c r="M101" s="1" t="s">
        <v>1080</v>
      </c>
      <c r="N101" s="1" t="s">
        <v>396</v>
      </c>
      <c r="O101" s="2">
        <v>44915</v>
      </c>
      <c r="P101" s="6">
        <v>14510000</v>
      </c>
      <c r="Q101" s="6">
        <v>14510000</v>
      </c>
      <c r="R101" s="1" t="s">
        <v>40</v>
      </c>
      <c r="S101" s="1" t="s">
        <v>517</v>
      </c>
      <c r="T101" s="1"/>
      <c r="U101" s="1"/>
      <c r="V101" s="1"/>
      <c r="W101" s="1" t="s">
        <v>37</v>
      </c>
      <c r="X101" s="6">
        <v>14510000</v>
      </c>
      <c r="Y101" s="6">
        <v>14510000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1"/>
      <c r="AF101" s="1"/>
      <c r="AG101" s="1"/>
      <c r="AH101" s="8"/>
      <c r="AI101" s="6"/>
      <c r="AJ101" s="1"/>
      <c r="AK101" s="2">
        <v>45005</v>
      </c>
      <c r="AL101" s="1"/>
      <c r="AM101" s="1">
        <v>2</v>
      </c>
      <c r="AN101" s="1"/>
      <c r="AO101" s="1" t="s">
        <v>38</v>
      </c>
      <c r="AP101" s="1">
        <v>1</v>
      </c>
      <c r="AQ101" s="1">
        <v>20230228</v>
      </c>
      <c r="AR101" s="1">
        <v>20230222</v>
      </c>
      <c r="AS101" s="6">
        <v>14510000</v>
      </c>
      <c r="AT101" s="6">
        <v>14510000</v>
      </c>
      <c r="AU101" s="1"/>
      <c r="AV101" s="1">
        <v>20232903</v>
      </c>
    </row>
    <row r="102" spans="1:48" x14ac:dyDescent="0.25">
      <c r="A102" s="1">
        <v>830025149</v>
      </c>
      <c r="B102" s="1" t="s">
        <v>33</v>
      </c>
      <c r="C102" s="1"/>
      <c r="D102" s="1">
        <v>4128523609</v>
      </c>
      <c r="E102" s="1" t="s">
        <v>34</v>
      </c>
      <c r="F102" s="1">
        <v>4128523609</v>
      </c>
      <c r="G102" s="8">
        <v>192043035569458</v>
      </c>
      <c r="H102" s="8" t="s">
        <v>1060</v>
      </c>
      <c r="I102" s="8" t="s">
        <v>1062</v>
      </c>
      <c r="J102" s="8">
        <v>5</v>
      </c>
      <c r="K102" s="1" t="s">
        <v>1071</v>
      </c>
      <c r="L102" s="1" t="s">
        <v>174</v>
      </c>
      <c r="M102" s="1" t="s">
        <v>1074</v>
      </c>
      <c r="N102" s="1" t="s">
        <v>403</v>
      </c>
      <c r="O102" s="2">
        <v>44915</v>
      </c>
      <c r="P102" s="6">
        <v>160650</v>
      </c>
      <c r="Q102" s="6">
        <v>160650</v>
      </c>
      <c r="R102" s="1" t="s">
        <v>40</v>
      </c>
      <c r="S102" s="1" t="s">
        <v>517</v>
      </c>
      <c r="T102" s="1"/>
      <c r="U102" s="1"/>
      <c r="V102" s="1"/>
      <c r="W102" s="1" t="s">
        <v>37</v>
      </c>
      <c r="X102" s="6">
        <v>160650</v>
      </c>
      <c r="Y102" s="6">
        <v>160650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1"/>
      <c r="AF102" s="1"/>
      <c r="AG102" s="1"/>
      <c r="AH102" s="8"/>
      <c r="AI102" s="6"/>
      <c r="AJ102" s="1"/>
      <c r="AK102" s="2">
        <v>45005</v>
      </c>
      <c r="AL102" s="1"/>
      <c r="AM102" s="1">
        <v>2</v>
      </c>
      <c r="AN102" s="1"/>
      <c r="AO102" s="1" t="s">
        <v>38</v>
      </c>
      <c r="AP102" s="1">
        <v>1</v>
      </c>
      <c r="AQ102" s="1">
        <v>20230228</v>
      </c>
      <c r="AR102" s="1">
        <v>20230222</v>
      </c>
      <c r="AS102" s="6">
        <v>160650</v>
      </c>
      <c r="AT102" s="6">
        <v>160650</v>
      </c>
      <c r="AU102" s="1"/>
      <c r="AV102" s="1">
        <v>20232903</v>
      </c>
    </row>
    <row r="103" spans="1:48" x14ac:dyDescent="0.25">
      <c r="A103" s="1">
        <v>830025149</v>
      </c>
      <c r="B103" s="1" t="s">
        <v>33</v>
      </c>
      <c r="C103" s="1"/>
      <c r="D103" s="1">
        <v>4128523596</v>
      </c>
      <c r="E103" s="1" t="s">
        <v>34</v>
      </c>
      <c r="F103" s="1">
        <v>4128523596</v>
      </c>
      <c r="G103" s="8">
        <v>190508539253426</v>
      </c>
      <c r="H103" s="8" t="s">
        <v>1065</v>
      </c>
      <c r="I103" s="8" t="s">
        <v>1062</v>
      </c>
      <c r="J103" s="8">
        <v>5</v>
      </c>
      <c r="K103" s="1" t="s">
        <v>1071</v>
      </c>
      <c r="L103" s="1" t="s">
        <v>169</v>
      </c>
      <c r="M103" s="1" t="s">
        <v>1074</v>
      </c>
      <c r="N103" s="1" t="s">
        <v>398</v>
      </c>
      <c r="O103" s="2">
        <v>44915</v>
      </c>
      <c r="P103" s="6">
        <v>14510000</v>
      </c>
      <c r="Q103" s="6">
        <v>14510000</v>
      </c>
      <c r="R103" s="1" t="s">
        <v>40</v>
      </c>
      <c r="S103" s="1" t="s">
        <v>517</v>
      </c>
      <c r="T103" s="1"/>
      <c r="U103" s="1"/>
      <c r="V103" s="1"/>
      <c r="W103" s="1" t="s">
        <v>37</v>
      </c>
      <c r="X103" s="6">
        <v>14510000</v>
      </c>
      <c r="Y103" s="6">
        <v>14510000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1"/>
      <c r="AF103" s="1"/>
      <c r="AG103" s="1"/>
      <c r="AH103" s="8"/>
      <c r="AI103" s="6"/>
      <c r="AJ103" s="1"/>
      <c r="AK103" s="2">
        <v>45005</v>
      </c>
      <c r="AL103" s="1"/>
      <c r="AM103" s="1">
        <v>2</v>
      </c>
      <c r="AN103" s="1"/>
      <c r="AO103" s="1" t="s">
        <v>38</v>
      </c>
      <c r="AP103" s="1">
        <v>1</v>
      </c>
      <c r="AQ103" s="1">
        <v>20230228</v>
      </c>
      <c r="AR103" s="1">
        <v>20230222</v>
      </c>
      <c r="AS103" s="6">
        <v>14510000</v>
      </c>
      <c r="AT103" s="6">
        <v>14510000</v>
      </c>
      <c r="AU103" s="1"/>
      <c r="AV103" s="1">
        <v>20232903</v>
      </c>
    </row>
    <row r="104" spans="1:48" x14ac:dyDescent="0.25">
      <c r="A104" s="1">
        <v>830025149</v>
      </c>
      <c r="B104" s="1" t="s">
        <v>33</v>
      </c>
      <c r="C104" s="1"/>
      <c r="D104" s="1">
        <v>4128523611</v>
      </c>
      <c r="E104" s="1" t="s">
        <v>34</v>
      </c>
      <c r="F104" s="1">
        <v>4128523611</v>
      </c>
      <c r="G104" s="8">
        <v>192043035569458</v>
      </c>
      <c r="H104" s="8" t="s">
        <v>1060</v>
      </c>
      <c r="I104" s="8" t="s">
        <v>1062</v>
      </c>
      <c r="J104" s="8">
        <v>5</v>
      </c>
      <c r="K104" s="1" t="s">
        <v>1054</v>
      </c>
      <c r="L104" s="1" t="s">
        <v>175</v>
      </c>
      <c r="M104" s="1" t="s">
        <v>1080</v>
      </c>
      <c r="N104" s="1" t="s">
        <v>404</v>
      </c>
      <c r="O104" s="2">
        <v>44915</v>
      </c>
      <c r="P104" s="6">
        <v>352500</v>
      </c>
      <c r="Q104" s="6">
        <v>352500</v>
      </c>
      <c r="R104" s="1" t="s">
        <v>40</v>
      </c>
      <c r="S104" s="1" t="s">
        <v>517</v>
      </c>
      <c r="T104" s="1"/>
      <c r="U104" s="1"/>
      <c r="V104" s="1"/>
      <c r="W104" s="1" t="s">
        <v>37</v>
      </c>
      <c r="X104" s="6">
        <v>352500</v>
      </c>
      <c r="Y104" s="6">
        <v>352500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1"/>
      <c r="AF104" s="1"/>
      <c r="AG104" s="1"/>
      <c r="AH104" s="8"/>
      <c r="AI104" s="6"/>
      <c r="AJ104" s="1"/>
      <c r="AK104" s="2">
        <v>45005</v>
      </c>
      <c r="AL104" s="1"/>
      <c r="AM104" s="1">
        <v>2</v>
      </c>
      <c r="AN104" s="1"/>
      <c r="AO104" s="1" t="s">
        <v>38</v>
      </c>
      <c r="AP104" s="1">
        <v>1</v>
      </c>
      <c r="AQ104" s="1">
        <v>20230228</v>
      </c>
      <c r="AR104" s="1">
        <v>20230222</v>
      </c>
      <c r="AS104" s="6">
        <v>352500</v>
      </c>
      <c r="AT104" s="6">
        <v>352500</v>
      </c>
      <c r="AU104" s="1"/>
      <c r="AV104" s="1">
        <v>20232903</v>
      </c>
    </row>
    <row r="105" spans="1:48" x14ac:dyDescent="0.25">
      <c r="A105" s="1">
        <v>830025149</v>
      </c>
      <c r="B105" s="1" t="s">
        <v>33</v>
      </c>
      <c r="C105" s="1"/>
      <c r="D105" s="1">
        <v>4128523592</v>
      </c>
      <c r="E105" s="1" t="s">
        <v>34</v>
      </c>
      <c r="F105" s="1">
        <v>4128523592</v>
      </c>
      <c r="G105" s="8">
        <v>190508543271120</v>
      </c>
      <c r="H105" s="8" t="s">
        <v>1063</v>
      </c>
      <c r="I105" s="8" t="s">
        <v>1064</v>
      </c>
      <c r="J105" s="8">
        <v>8</v>
      </c>
      <c r="K105" s="1" t="s">
        <v>1070</v>
      </c>
      <c r="L105" s="1" t="s">
        <v>168</v>
      </c>
      <c r="M105" s="1" t="s">
        <v>1080</v>
      </c>
      <c r="N105" s="1" t="s">
        <v>397</v>
      </c>
      <c r="O105" s="2">
        <v>44915</v>
      </c>
      <c r="P105" s="6">
        <v>1800000</v>
      </c>
      <c r="Q105" s="6">
        <v>1800000</v>
      </c>
      <c r="R105" s="1" t="s">
        <v>40</v>
      </c>
      <c r="S105" s="1" t="s">
        <v>517</v>
      </c>
      <c r="T105" s="1"/>
      <c r="U105" s="1"/>
      <c r="V105" s="1"/>
      <c r="W105" s="1" t="s">
        <v>37</v>
      </c>
      <c r="X105" s="6">
        <v>1800000</v>
      </c>
      <c r="Y105" s="6">
        <v>1800000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1"/>
      <c r="AF105" s="1"/>
      <c r="AG105" s="1"/>
      <c r="AH105" s="8"/>
      <c r="AI105" s="6"/>
      <c r="AJ105" s="1"/>
      <c r="AK105" s="2">
        <v>45005</v>
      </c>
      <c r="AL105" s="1"/>
      <c r="AM105" s="1">
        <v>2</v>
      </c>
      <c r="AN105" s="1"/>
      <c r="AO105" s="1" t="s">
        <v>38</v>
      </c>
      <c r="AP105" s="1">
        <v>1</v>
      </c>
      <c r="AQ105" s="1">
        <v>20230228</v>
      </c>
      <c r="AR105" s="1">
        <v>20230222</v>
      </c>
      <c r="AS105" s="6">
        <v>1800000</v>
      </c>
      <c r="AT105" s="6">
        <v>1800000</v>
      </c>
      <c r="AU105" s="1"/>
      <c r="AV105" s="1">
        <v>20232903</v>
      </c>
    </row>
    <row r="106" spans="1:48" x14ac:dyDescent="0.25">
      <c r="A106" s="1">
        <v>830025149</v>
      </c>
      <c r="B106" s="1" t="s">
        <v>33</v>
      </c>
      <c r="C106" s="1"/>
      <c r="D106" s="1">
        <v>4128523604</v>
      </c>
      <c r="E106" s="1" t="s">
        <v>34</v>
      </c>
      <c r="F106" s="1">
        <v>4128523604</v>
      </c>
      <c r="G106" s="8">
        <v>190508543271120</v>
      </c>
      <c r="H106" s="8" t="s">
        <v>1063</v>
      </c>
      <c r="I106" s="8" t="s">
        <v>1064</v>
      </c>
      <c r="J106" s="8">
        <v>8</v>
      </c>
      <c r="K106" s="1" t="s">
        <v>1055</v>
      </c>
      <c r="L106" s="1" t="s">
        <v>172</v>
      </c>
      <c r="M106" s="1" t="s">
        <v>1080</v>
      </c>
      <c r="N106" s="1" t="s">
        <v>401</v>
      </c>
      <c r="O106" s="2">
        <v>44915</v>
      </c>
      <c r="P106" s="6">
        <v>3600000</v>
      </c>
      <c r="Q106" s="6">
        <v>3600000</v>
      </c>
      <c r="R106" s="1" t="s">
        <v>40</v>
      </c>
      <c r="S106" s="1" t="s">
        <v>517</v>
      </c>
      <c r="T106" s="1"/>
      <c r="U106" s="1"/>
      <c r="V106" s="1"/>
      <c r="W106" s="1" t="s">
        <v>37</v>
      </c>
      <c r="X106" s="6">
        <v>3600000</v>
      </c>
      <c r="Y106" s="6">
        <v>3600000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1"/>
      <c r="AF106" s="1"/>
      <c r="AG106" s="1"/>
      <c r="AH106" s="8"/>
      <c r="AI106" s="6"/>
      <c r="AJ106" s="1"/>
      <c r="AK106" s="2">
        <v>45005</v>
      </c>
      <c r="AL106" s="1"/>
      <c r="AM106" s="1">
        <v>2</v>
      </c>
      <c r="AN106" s="1"/>
      <c r="AO106" s="1" t="s">
        <v>38</v>
      </c>
      <c r="AP106" s="1">
        <v>1</v>
      </c>
      <c r="AQ106" s="1">
        <v>20230228</v>
      </c>
      <c r="AR106" s="1">
        <v>20230222</v>
      </c>
      <c r="AS106" s="6">
        <v>3600000</v>
      </c>
      <c r="AT106" s="6">
        <v>3600000</v>
      </c>
      <c r="AU106" s="1"/>
      <c r="AV106" s="1">
        <v>20232903</v>
      </c>
    </row>
    <row r="107" spans="1:48" x14ac:dyDescent="0.25">
      <c r="A107" s="1">
        <v>830025149</v>
      </c>
      <c r="B107" s="1" t="s">
        <v>33</v>
      </c>
      <c r="C107" s="1"/>
      <c r="D107" s="1">
        <v>4128523607</v>
      </c>
      <c r="E107" s="1" t="s">
        <v>34</v>
      </c>
      <c r="F107" s="1">
        <v>4128523607</v>
      </c>
      <c r="G107" s="8">
        <v>190508543271120</v>
      </c>
      <c r="H107" s="8" t="s">
        <v>1063</v>
      </c>
      <c r="I107" s="8" t="s">
        <v>1064</v>
      </c>
      <c r="J107" s="8">
        <v>8</v>
      </c>
      <c r="K107" s="1" t="s">
        <v>1070</v>
      </c>
      <c r="L107" s="1" t="s">
        <v>173</v>
      </c>
      <c r="M107" s="1" t="s">
        <v>1080</v>
      </c>
      <c r="N107" s="1" t="s">
        <v>402</v>
      </c>
      <c r="O107" s="2">
        <v>44915</v>
      </c>
      <c r="P107" s="6">
        <v>4103448</v>
      </c>
      <c r="Q107" s="6">
        <v>4103448</v>
      </c>
      <c r="R107" s="1" t="s">
        <v>40</v>
      </c>
      <c r="S107" s="1" t="s">
        <v>517</v>
      </c>
      <c r="T107" s="1"/>
      <c r="U107" s="1"/>
      <c r="V107" s="1"/>
      <c r="W107" s="1" t="s">
        <v>37</v>
      </c>
      <c r="X107" s="6">
        <v>4103448</v>
      </c>
      <c r="Y107" s="6">
        <v>4103448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1"/>
      <c r="AF107" s="1"/>
      <c r="AG107" s="1"/>
      <c r="AH107" s="8"/>
      <c r="AI107" s="6"/>
      <c r="AJ107" s="1"/>
      <c r="AK107" s="2">
        <v>45005</v>
      </c>
      <c r="AL107" s="1"/>
      <c r="AM107" s="1">
        <v>2</v>
      </c>
      <c r="AN107" s="1"/>
      <c r="AO107" s="1" t="s">
        <v>38</v>
      </c>
      <c r="AP107" s="1">
        <v>1</v>
      </c>
      <c r="AQ107" s="1">
        <v>20230228</v>
      </c>
      <c r="AR107" s="1">
        <v>20230222</v>
      </c>
      <c r="AS107" s="6">
        <v>4103448</v>
      </c>
      <c r="AT107" s="6">
        <v>4103448</v>
      </c>
      <c r="AU107" s="1"/>
      <c r="AV107" s="1">
        <v>20232903</v>
      </c>
    </row>
    <row r="108" spans="1:48" x14ac:dyDescent="0.25">
      <c r="A108" s="1">
        <v>830025149</v>
      </c>
      <c r="B108" s="1" t="s">
        <v>33</v>
      </c>
      <c r="C108" s="1"/>
      <c r="D108" s="1">
        <v>4128523249</v>
      </c>
      <c r="E108" s="1" t="s">
        <v>34</v>
      </c>
      <c r="F108" s="1">
        <v>4128523249</v>
      </c>
      <c r="G108" s="8">
        <v>190669838302897</v>
      </c>
      <c r="H108" s="8">
        <v>893911</v>
      </c>
      <c r="I108" s="8" t="s">
        <v>1064</v>
      </c>
      <c r="J108" s="8">
        <v>5</v>
      </c>
      <c r="K108" s="1" t="s">
        <v>1072</v>
      </c>
      <c r="L108" s="1" t="s">
        <v>157</v>
      </c>
      <c r="M108" s="1" t="s">
        <v>1075</v>
      </c>
      <c r="N108" s="1" t="s">
        <v>386</v>
      </c>
      <c r="O108" s="2">
        <v>44915</v>
      </c>
      <c r="P108" s="6">
        <v>1800000</v>
      </c>
      <c r="Q108" s="6">
        <v>1800000</v>
      </c>
      <c r="R108" s="1" t="s">
        <v>40</v>
      </c>
      <c r="S108" s="1" t="s">
        <v>517</v>
      </c>
      <c r="T108" s="1"/>
      <c r="U108" s="1"/>
      <c r="V108" s="1"/>
      <c r="W108" s="1" t="s">
        <v>37</v>
      </c>
      <c r="X108" s="6">
        <v>1800000</v>
      </c>
      <c r="Y108" s="6">
        <v>1800000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1"/>
      <c r="AF108" s="1"/>
      <c r="AG108" s="1"/>
      <c r="AH108" s="8"/>
      <c r="AI108" s="6"/>
      <c r="AJ108" s="1"/>
      <c r="AK108" s="2">
        <v>45005</v>
      </c>
      <c r="AL108" s="1"/>
      <c r="AM108" s="1">
        <v>2</v>
      </c>
      <c r="AN108" s="1"/>
      <c r="AO108" s="1" t="s">
        <v>38</v>
      </c>
      <c r="AP108" s="1">
        <v>1</v>
      </c>
      <c r="AQ108" s="1">
        <v>20230228</v>
      </c>
      <c r="AR108" s="1">
        <v>20230222</v>
      </c>
      <c r="AS108" s="6">
        <v>1800000</v>
      </c>
      <c r="AT108" s="6">
        <v>1800000</v>
      </c>
      <c r="AU108" s="1"/>
      <c r="AV108" s="1">
        <v>20232903</v>
      </c>
    </row>
    <row r="109" spans="1:48" x14ac:dyDescent="0.25">
      <c r="A109" s="1">
        <v>830025149</v>
      </c>
      <c r="B109" s="1" t="s">
        <v>33</v>
      </c>
      <c r="C109" s="1"/>
      <c r="D109" s="1">
        <v>4128523250</v>
      </c>
      <c r="E109" s="1" t="s">
        <v>34</v>
      </c>
      <c r="F109" s="1">
        <v>4128523250</v>
      </c>
      <c r="G109" s="8">
        <v>190669838302897</v>
      </c>
      <c r="H109" s="8">
        <v>893911</v>
      </c>
      <c r="I109" s="8" t="s">
        <v>1064</v>
      </c>
      <c r="J109" s="8">
        <v>5</v>
      </c>
      <c r="K109" s="1" t="s">
        <v>1056</v>
      </c>
      <c r="L109" s="1" t="s">
        <v>158</v>
      </c>
      <c r="M109" s="1" t="s">
        <v>1080</v>
      </c>
      <c r="N109" s="1" t="s">
        <v>387</v>
      </c>
      <c r="O109" s="2">
        <v>44915</v>
      </c>
      <c r="P109" s="6">
        <v>1800000</v>
      </c>
      <c r="Q109" s="6">
        <v>1800000</v>
      </c>
      <c r="R109" s="1" t="s">
        <v>40</v>
      </c>
      <c r="S109" s="1" t="s">
        <v>517</v>
      </c>
      <c r="T109" s="1"/>
      <c r="U109" s="1"/>
      <c r="V109" s="1"/>
      <c r="W109" s="1" t="s">
        <v>37</v>
      </c>
      <c r="X109" s="6">
        <v>1800000</v>
      </c>
      <c r="Y109" s="6">
        <v>1800000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1"/>
      <c r="AF109" s="1"/>
      <c r="AG109" s="1"/>
      <c r="AH109" s="8"/>
      <c r="AI109" s="6"/>
      <c r="AJ109" s="1"/>
      <c r="AK109" s="2">
        <v>45005</v>
      </c>
      <c r="AL109" s="1"/>
      <c r="AM109" s="1">
        <v>2</v>
      </c>
      <c r="AN109" s="1"/>
      <c r="AO109" s="1" t="s">
        <v>38</v>
      </c>
      <c r="AP109" s="1">
        <v>1</v>
      </c>
      <c r="AQ109" s="1">
        <v>20230228</v>
      </c>
      <c r="AR109" s="1">
        <v>20230222</v>
      </c>
      <c r="AS109" s="6">
        <v>1800000</v>
      </c>
      <c r="AT109" s="6">
        <v>1800000</v>
      </c>
      <c r="AU109" s="1"/>
      <c r="AV109" s="1">
        <v>20232903</v>
      </c>
    </row>
    <row r="110" spans="1:48" x14ac:dyDescent="0.25">
      <c r="A110" s="1">
        <v>830025149</v>
      </c>
      <c r="B110" s="1" t="s">
        <v>33</v>
      </c>
      <c r="C110" s="1"/>
      <c r="D110" s="1">
        <v>4128523613</v>
      </c>
      <c r="E110" s="1" t="s">
        <v>34</v>
      </c>
      <c r="F110" s="1">
        <v>4128523613</v>
      </c>
      <c r="G110" s="8">
        <v>192473067570620</v>
      </c>
      <c r="H110" s="8" t="s">
        <v>1065</v>
      </c>
      <c r="I110" s="8" t="s">
        <v>1062</v>
      </c>
      <c r="J110" s="8">
        <v>5</v>
      </c>
      <c r="K110" s="1" t="s">
        <v>1071</v>
      </c>
      <c r="L110" s="1" t="s">
        <v>176</v>
      </c>
      <c r="M110" s="1" t="s">
        <v>1074</v>
      </c>
      <c r="N110" s="1" t="s">
        <v>405</v>
      </c>
      <c r="O110" s="2">
        <v>44915</v>
      </c>
      <c r="P110" s="6">
        <v>19192048</v>
      </c>
      <c r="Q110" s="6">
        <v>19192048</v>
      </c>
      <c r="R110" s="1" t="s">
        <v>40</v>
      </c>
      <c r="S110" s="1" t="s">
        <v>517</v>
      </c>
      <c r="T110" s="1"/>
      <c r="U110" s="1"/>
      <c r="V110" s="1"/>
      <c r="W110" s="1" t="s">
        <v>37</v>
      </c>
      <c r="X110" s="6">
        <v>19192048</v>
      </c>
      <c r="Y110" s="6">
        <v>19192048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1"/>
      <c r="AF110" s="1"/>
      <c r="AG110" s="1"/>
      <c r="AH110" s="8"/>
      <c r="AI110" s="6"/>
      <c r="AJ110" s="1"/>
      <c r="AK110" s="2">
        <v>45005</v>
      </c>
      <c r="AL110" s="1"/>
      <c r="AM110" s="1">
        <v>2</v>
      </c>
      <c r="AN110" s="1"/>
      <c r="AO110" s="1" t="s">
        <v>38</v>
      </c>
      <c r="AP110" s="1">
        <v>1</v>
      </c>
      <c r="AQ110" s="1">
        <v>20230228</v>
      </c>
      <c r="AR110" s="1">
        <v>20230222</v>
      </c>
      <c r="AS110" s="6">
        <v>19192048</v>
      </c>
      <c r="AT110" s="6">
        <v>19192048</v>
      </c>
      <c r="AU110" s="1"/>
      <c r="AV110" s="1">
        <v>20232903</v>
      </c>
    </row>
    <row r="111" spans="1:48" x14ac:dyDescent="0.25">
      <c r="A111" s="1">
        <v>830025149</v>
      </c>
      <c r="B111" s="1" t="s">
        <v>33</v>
      </c>
      <c r="C111" s="1"/>
      <c r="D111" s="1">
        <v>4128524004</v>
      </c>
      <c r="E111" s="1" t="s">
        <v>34</v>
      </c>
      <c r="F111" s="1">
        <v>4128524004</v>
      </c>
      <c r="G111" s="8">
        <v>181109990259495</v>
      </c>
      <c r="H111" s="8" t="s">
        <v>1060</v>
      </c>
      <c r="I111" s="8" t="s">
        <v>1062</v>
      </c>
      <c r="J111" s="8">
        <v>3</v>
      </c>
      <c r="K111" s="1" t="s">
        <v>1066</v>
      </c>
      <c r="L111" s="1" t="s">
        <v>177</v>
      </c>
      <c r="M111" s="1" t="s">
        <v>1079</v>
      </c>
      <c r="N111" s="1" t="s">
        <v>406</v>
      </c>
      <c r="O111" s="2">
        <v>44916</v>
      </c>
      <c r="P111" s="6">
        <v>2330150</v>
      </c>
      <c r="Q111" s="6">
        <v>2330150</v>
      </c>
      <c r="R111" s="1" t="s">
        <v>40</v>
      </c>
      <c r="S111" s="1" t="s">
        <v>517</v>
      </c>
      <c r="T111" s="1"/>
      <c r="U111" s="1"/>
      <c r="V111" s="1"/>
      <c r="W111" s="1" t="s">
        <v>37</v>
      </c>
      <c r="X111" s="6">
        <v>2330150</v>
      </c>
      <c r="Y111" s="6">
        <v>2330150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1"/>
      <c r="AF111" s="1"/>
      <c r="AG111" s="1"/>
      <c r="AH111" s="8"/>
      <c r="AI111" s="6"/>
      <c r="AJ111" s="1"/>
      <c r="AK111" s="2">
        <v>45006</v>
      </c>
      <c r="AL111" s="1"/>
      <c r="AM111" s="1">
        <v>2</v>
      </c>
      <c r="AN111" s="1"/>
      <c r="AO111" s="1" t="s">
        <v>38</v>
      </c>
      <c r="AP111" s="1">
        <v>1</v>
      </c>
      <c r="AQ111" s="1">
        <v>20230228</v>
      </c>
      <c r="AR111" s="1">
        <v>20230222</v>
      </c>
      <c r="AS111" s="6">
        <v>2330150</v>
      </c>
      <c r="AT111" s="6">
        <v>2330150</v>
      </c>
      <c r="AU111" s="1"/>
      <c r="AV111" s="1">
        <v>20232903</v>
      </c>
    </row>
    <row r="112" spans="1:48" x14ac:dyDescent="0.25">
      <c r="A112" s="1">
        <v>830025149</v>
      </c>
      <c r="B112" s="1" t="s">
        <v>33</v>
      </c>
      <c r="C112" s="1"/>
      <c r="D112" s="1">
        <v>4128526870</v>
      </c>
      <c r="E112" s="1" t="s">
        <v>34</v>
      </c>
      <c r="F112" s="1">
        <v>4128526870</v>
      </c>
      <c r="G112" s="8">
        <v>191903286427138</v>
      </c>
      <c r="H112" s="8">
        <v>893911</v>
      </c>
      <c r="I112" s="8" t="s">
        <v>1064</v>
      </c>
      <c r="J112" s="8">
        <v>5</v>
      </c>
      <c r="K112" s="1" t="s">
        <v>1072</v>
      </c>
      <c r="L112" s="1" t="s">
        <v>178</v>
      </c>
      <c r="M112" s="1" t="s">
        <v>1075</v>
      </c>
      <c r="N112" s="1" t="s">
        <v>407</v>
      </c>
      <c r="O112" s="2">
        <v>44925</v>
      </c>
      <c r="P112" s="6">
        <v>1800000</v>
      </c>
      <c r="Q112" s="6">
        <v>1800000</v>
      </c>
      <c r="R112" s="1" t="s">
        <v>40</v>
      </c>
      <c r="S112" s="1" t="s">
        <v>517</v>
      </c>
      <c r="T112" s="1"/>
      <c r="U112" s="1"/>
      <c r="V112" s="1"/>
      <c r="W112" s="1" t="s">
        <v>37</v>
      </c>
      <c r="X112" s="6">
        <v>1800000</v>
      </c>
      <c r="Y112" s="6">
        <v>1800000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1"/>
      <c r="AF112" s="1"/>
      <c r="AG112" s="1"/>
      <c r="AH112" s="8"/>
      <c r="AI112" s="6"/>
      <c r="AJ112" s="1"/>
      <c r="AK112" s="2">
        <v>45015</v>
      </c>
      <c r="AL112" s="1"/>
      <c r="AM112" s="1">
        <v>2</v>
      </c>
      <c r="AN112" s="1"/>
      <c r="AO112" s="1" t="s">
        <v>38</v>
      </c>
      <c r="AP112" s="1">
        <v>1</v>
      </c>
      <c r="AQ112" s="1">
        <v>20230228</v>
      </c>
      <c r="AR112" s="1">
        <v>20230222</v>
      </c>
      <c r="AS112" s="6">
        <v>1800000</v>
      </c>
      <c r="AT112" s="6">
        <v>1800000</v>
      </c>
      <c r="AU112" s="1"/>
      <c r="AV112" s="1">
        <v>20232903</v>
      </c>
    </row>
    <row r="113" spans="1:48" x14ac:dyDescent="0.25">
      <c r="A113" s="1">
        <v>830025149</v>
      </c>
      <c r="B113" s="1" t="s">
        <v>33</v>
      </c>
      <c r="C113" s="1"/>
      <c r="D113" s="1">
        <v>4128526873</v>
      </c>
      <c r="E113" s="1" t="s">
        <v>34</v>
      </c>
      <c r="F113" s="1">
        <v>4128526873</v>
      </c>
      <c r="G113" s="8">
        <v>203256050671115</v>
      </c>
      <c r="H113" s="8">
        <v>893911</v>
      </c>
      <c r="I113" s="8" t="s">
        <v>1064</v>
      </c>
      <c r="J113" s="8">
        <v>5</v>
      </c>
      <c r="K113" s="1" t="s">
        <v>1072</v>
      </c>
      <c r="L113" s="1" t="s">
        <v>179</v>
      </c>
      <c r="M113" s="1" t="s">
        <v>1075</v>
      </c>
      <c r="N113" s="1" t="s">
        <v>408</v>
      </c>
      <c r="O113" s="2">
        <v>44925</v>
      </c>
      <c r="P113" s="6">
        <v>1800000</v>
      </c>
      <c r="Q113" s="6">
        <v>1800000</v>
      </c>
      <c r="R113" s="1" t="s">
        <v>40</v>
      </c>
      <c r="S113" s="1" t="s">
        <v>517</v>
      </c>
      <c r="T113" s="1"/>
      <c r="U113" s="1"/>
      <c r="V113" s="1"/>
      <c r="W113" s="1" t="s">
        <v>37</v>
      </c>
      <c r="X113" s="6">
        <v>1800000</v>
      </c>
      <c r="Y113" s="6">
        <v>1800000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1"/>
      <c r="AF113" s="1"/>
      <c r="AG113" s="1"/>
      <c r="AH113" s="8"/>
      <c r="AI113" s="6"/>
      <c r="AJ113" s="1"/>
      <c r="AK113" s="2">
        <v>45015</v>
      </c>
      <c r="AL113" s="1"/>
      <c r="AM113" s="1">
        <v>2</v>
      </c>
      <c r="AN113" s="1"/>
      <c r="AO113" s="1" t="s">
        <v>38</v>
      </c>
      <c r="AP113" s="1">
        <v>1</v>
      </c>
      <c r="AQ113" s="1">
        <v>20230228</v>
      </c>
      <c r="AR113" s="1">
        <v>20230222</v>
      </c>
      <c r="AS113" s="6">
        <v>1800000</v>
      </c>
      <c r="AT113" s="6">
        <v>1800000</v>
      </c>
      <c r="AU113" s="1"/>
      <c r="AV113" s="1">
        <v>20232903</v>
      </c>
    </row>
    <row r="114" spans="1:48" x14ac:dyDescent="0.25">
      <c r="A114" s="1">
        <v>830025149</v>
      </c>
      <c r="B114" s="1" t="s">
        <v>33</v>
      </c>
      <c r="C114" s="1"/>
      <c r="D114" s="1">
        <v>4128523599</v>
      </c>
      <c r="E114" s="1" t="s">
        <v>34</v>
      </c>
      <c r="F114" s="1">
        <v>4128523599</v>
      </c>
      <c r="G114" s="8">
        <v>190508539257666</v>
      </c>
      <c r="H114" s="8" t="s">
        <v>1063</v>
      </c>
      <c r="I114" s="8" t="s">
        <v>1062</v>
      </c>
      <c r="J114" s="8">
        <v>5</v>
      </c>
      <c r="K114" s="1" t="s">
        <v>1071</v>
      </c>
      <c r="L114" s="1" t="s">
        <v>170</v>
      </c>
      <c r="M114" s="1" t="s">
        <v>1074</v>
      </c>
      <c r="N114" s="1" t="s">
        <v>399</v>
      </c>
      <c r="O114" s="2">
        <v>44915</v>
      </c>
      <c r="P114" s="6">
        <v>595600</v>
      </c>
      <c r="Q114" s="6">
        <v>595600</v>
      </c>
      <c r="R114" s="1" t="s">
        <v>40</v>
      </c>
      <c r="S114" s="1" t="s">
        <v>517</v>
      </c>
      <c r="T114" s="1"/>
      <c r="U114" s="1"/>
      <c r="V114" s="1"/>
      <c r="W114" s="1" t="s">
        <v>37</v>
      </c>
      <c r="X114" s="6">
        <v>595600</v>
      </c>
      <c r="Y114" s="6">
        <v>595600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1"/>
      <c r="AF114" s="1"/>
      <c r="AG114" s="1"/>
      <c r="AH114" s="8"/>
      <c r="AI114" s="6"/>
      <c r="AJ114" s="1"/>
      <c r="AK114" s="2">
        <v>45005</v>
      </c>
      <c r="AL114" s="1"/>
      <c r="AM114" s="1">
        <v>2</v>
      </c>
      <c r="AN114" s="1"/>
      <c r="AO114" s="1" t="s">
        <v>38</v>
      </c>
      <c r="AP114" s="1">
        <v>1</v>
      </c>
      <c r="AQ114" s="1">
        <v>20230228</v>
      </c>
      <c r="AR114" s="1">
        <v>20230222</v>
      </c>
      <c r="AS114" s="6">
        <v>595600</v>
      </c>
      <c r="AT114" s="6">
        <v>595600</v>
      </c>
      <c r="AU114" s="1"/>
      <c r="AV114" s="1">
        <v>20232903</v>
      </c>
    </row>
    <row r="115" spans="1:48" x14ac:dyDescent="0.25">
      <c r="A115" s="1">
        <v>830025149</v>
      </c>
      <c r="B115" s="1" t="s">
        <v>33</v>
      </c>
      <c r="C115" s="1"/>
      <c r="D115" s="1">
        <v>4128523600</v>
      </c>
      <c r="E115" s="1" t="s">
        <v>34</v>
      </c>
      <c r="F115" s="1">
        <v>4128523600</v>
      </c>
      <c r="G115" s="8">
        <v>190508539257666</v>
      </c>
      <c r="H115" s="8" t="s">
        <v>1063</v>
      </c>
      <c r="I115" s="8" t="s">
        <v>1062</v>
      </c>
      <c r="J115" s="8">
        <v>5</v>
      </c>
      <c r="K115" s="1" t="s">
        <v>1057</v>
      </c>
      <c r="L115" s="1" t="s">
        <v>171</v>
      </c>
      <c r="M115" s="1" t="s">
        <v>1080</v>
      </c>
      <c r="N115" s="1" t="s">
        <v>400</v>
      </c>
      <c r="O115" s="2">
        <v>44915</v>
      </c>
      <c r="P115" s="6">
        <v>1381600</v>
      </c>
      <c r="Q115" s="6">
        <v>1381600</v>
      </c>
      <c r="R115" s="1" t="s">
        <v>40</v>
      </c>
      <c r="S115" s="1" t="s">
        <v>517</v>
      </c>
      <c r="T115" s="1"/>
      <c r="U115" s="1"/>
      <c r="V115" s="1"/>
      <c r="W115" s="1" t="s">
        <v>37</v>
      </c>
      <c r="X115" s="6">
        <v>1381600</v>
      </c>
      <c r="Y115" s="6">
        <v>1381600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1"/>
      <c r="AF115" s="1"/>
      <c r="AG115" s="1"/>
      <c r="AH115" s="8"/>
      <c r="AI115" s="6"/>
      <c r="AJ115" s="1"/>
      <c r="AK115" s="2">
        <v>45005</v>
      </c>
      <c r="AL115" s="1"/>
      <c r="AM115" s="1">
        <v>2</v>
      </c>
      <c r="AN115" s="1"/>
      <c r="AO115" s="1" t="s">
        <v>38</v>
      </c>
      <c r="AP115" s="1">
        <v>1</v>
      </c>
      <c r="AQ115" s="1">
        <v>20230228</v>
      </c>
      <c r="AR115" s="1">
        <v>20230222</v>
      </c>
      <c r="AS115" s="6">
        <v>1381600</v>
      </c>
      <c r="AT115" s="6">
        <v>1381600</v>
      </c>
      <c r="AU115" s="1"/>
      <c r="AV115" s="1">
        <v>20232903</v>
      </c>
    </row>
  </sheetData>
  <autoFilter ref="A1:AV115"/>
  <conditionalFormatting sqref="G1:G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AD278"/>
  <sheetViews>
    <sheetView showGridLines="0" topLeftCell="F1" zoomScale="85" zoomScaleNormal="85" workbookViewId="0">
      <pane ySplit="15" topLeftCell="A16" activePane="bottomLeft" state="frozen"/>
      <selection activeCell="E1" sqref="E1"/>
      <selection pane="bottomLeft" activeCell="F244" sqref="F244"/>
    </sheetView>
  </sheetViews>
  <sheetFormatPr baseColWidth="10" defaultColWidth="0" defaultRowHeight="15.75" x14ac:dyDescent="0.25"/>
  <cols>
    <col min="1" max="1" width="5.7109375" style="54" hidden="1" customWidth="1"/>
    <col min="2" max="2" width="19.28515625" style="54" hidden="1" customWidth="1"/>
    <col min="3" max="3" width="37" style="54" hidden="1" customWidth="1"/>
    <col min="4" max="4" width="22.5703125" style="67" hidden="1" customWidth="1"/>
    <col min="5" max="5" width="19.5703125" style="55" hidden="1" customWidth="1"/>
    <col min="6" max="6" width="25.85546875" style="55" bestFit="1" customWidth="1"/>
    <col min="7" max="7" width="18.28515625" style="62" bestFit="1" customWidth="1"/>
    <col min="8" max="8" width="25.140625" style="62" bestFit="1" customWidth="1"/>
    <col min="9" max="9" width="28" style="62" bestFit="1" customWidth="1"/>
    <col min="10" max="10" width="25.5703125" style="65" bestFit="1" customWidth="1"/>
    <col min="11" max="11" width="9.85546875" style="62" bestFit="1" customWidth="1"/>
    <col min="12" max="12" width="17.85546875" style="63" bestFit="1" customWidth="1"/>
    <col min="13" max="13" width="28.85546875" style="66" bestFit="1" customWidth="1"/>
    <col min="14" max="14" width="16" style="62" bestFit="1" customWidth="1"/>
    <col min="15" max="15" width="23.42578125" style="62" hidden="1" customWidth="1"/>
    <col min="16" max="16" width="20.7109375" style="62" hidden="1" customWidth="1"/>
    <col min="17" max="17" width="11.7109375" style="63" hidden="1" customWidth="1"/>
    <col min="18" max="18" width="12.5703125" style="63" hidden="1" customWidth="1"/>
    <col min="19" max="19" width="13.140625" style="63" hidden="1" customWidth="1"/>
    <col min="20" max="20" width="6.5703125" style="63" hidden="1" customWidth="1"/>
    <col min="21" max="21" width="9.5703125" style="54" hidden="1" customWidth="1"/>
    <col min="22" max="22" width="5.7109375" style="54" hidden="1" customWidth="1"/>
    <col min="23" max="23" width="16.140625" style="54" hidden="1" customWidth="1"/>
    <col min="24" max="24" width="17.7109375" style="54" hidden="1" customWidth="1"/>
    <col min="25" max="25" width="13.7109375" style="54" hidden="1" customWidth="1"/>
    <col min="26" max="26" width="11.42578125" style="54" hidden="1" customWidth="1"/>
    <col min="27" max="27" width="17.7109375" style="54" hidden="1" customWidth="1"/>
    <col min="28" max="28" width="9.85546875" style="64" hidden="1" customWidth="1"/>
    <col min="29" max="30" width="9.85546875" style="54" hidden="1" customWidth="1"/>
    <col min="31" max="16384" width="8.7109375" style="54" hidden="1"/>
  </cols>
  <sheetData>
    <row r="1" spans="2:28" x14ac:dyDescent="0.25">
      <c r="D1" s="55"/>
      <c r="E1" s="56"/>
      <c r="F1" s="56"/>
      <c r="G1" s="57"/>
      <c r="H1" s="57"/>
      <c r="I1" s="57"/>
      <c r="J1" s="58"/>
      <c r="K1" s="59"/>
      <c r="L1" s="60"/>
      <c r="M1" s="61"/>
      <c r="N1" s="59"/>
    </row>
    <row r="2" spans="2:28" x14ac:dyDescent="0.25">
      <c r="D2" s="55"/>
      <c r="E2" s="56"/>
      <c r="F2" s="56"/>
      <c r="G2" s="57"/>
      <c r="H2" s="57"/>
      <c r="I2" s="57"/>
      <c r="J2" s="58"/>
      <c r="K2" s="59"/>
      <c r="L2" s="60"/>
      <c r="M2" s="61"/>
      <c r="N2" s="59"/>
    </row>
    <row r="3" spans="2:28" x14ac:dyDescent="0.25">
      <c r="D3" s="55"/>
      <c r="E3" s="56"/>
      <c r="F3" s="56"/>
      <c r="G3" s="57"/>
      <c r="H3" s="57"/>
      <c r="I3" s="57"/>
      <c r="J3" s="58"/>
      <c r="K3" s="59"/>
      <c r="L3" s="60"/>
      <c r="M3" s="61"/>
      <c r="N3" s="59"/>
    </row>
    <row r="4" spans="2:28" x14ac:dyDescent="0.25">
      <c r="D4" s="55"/>
      <c r="E4" s="56"/>
      <c r="F4" s="56"/>
      <c r="G4" s="57"/>
      <c r="H4" s="57"/>
      <c r="I4" s="57"/>
      <c r="J4" s="58"/>
      <c r="K4" s="59"/>
      <c r="L4" s="60"/>
      <c r="M4" s="61"/>
      <c r="N4" s="59"/>
    </row>
    <row r="5" spans="2:28" x14ac:dyDescent="0.25">
      <c r="D5" s="55"/>
    </row>
    <row r="6" spans="2:28" x14ac:dyDescent="0.25">
      <c r="F6" s="68" t="s">
        <v>544</v>
      </c>
    </row>
    <row r="7" spans="2:28" ht="15" customHeight="1" thickBot="1" x14ac:dyDescent="0.3">
      <c r="E7" s="69"/>
      <c r="K7" s="70" t="s">
        <v>545</v>
      </c>
    </row>
    <row r="8" spans="2:28" x14ac:dyDescent="0.25">
      <c r="F8" s="68" t="s">
        <v>546</v>
      </c>
      <c r="K8" s="71"/>
      <c r="L8" s="72" t="s">
        <v>547</v>
      </c>
    </row>
    <row r="9" spans="2:28" x14ac:dyDescent="0.25">
      <c r="E9" s="73"/>
      <c r="K9" s="74" t="s">
        <v>548</v>
      </c>
      <c r="L9" s="75">
        <v>395599714</v>
      </c>
    </row>
    <row r="10" spans="2:28" x14ac:dyDescent="0.25">
      <c r="E10" s="73"/>
      <c r="K10"/>
      <c r="L10"/>
    </row>
    <row r="11" spans="2:28" x14ac:dyDescent="0.25">
      <c r="E11" s="73"/>
      <c r="I11"/>
      <c r="J11"/>
      <c r="K11"/>
      <c r="L11"/>
    </row>
    <row r="12" spans="2:28" x14ac:dyDescent="0.25">
      <c r="E12" s="73"/>
      <c r="I12"/>
      <c r="J12"/>
      <c r="K12"/>
      <c r="L12" s="76"/>
    </row>
    <row r="13" spans="2:28" x14ac:dyDescent="0.25">
      <c r="E13" s="73"/>
      <c r="I13"/>
      <c r="J13"/>
    </row>
    <row r="14" spans="2:28" ht="16.5" thickBot="1" x14ac:dyDescent="0.3">
      <c r="D14" s="55"/>
    </row>
    <row r="15" spans="2:28" ht="16.5" thickBot="1" x14ac:dyDescent="0.3">
      <c r="B15" s="77" t="s">
        <v>549</v>
      </c>
      <c r="C15" s="77" t="s">
        <v>550</v>
      </c>
      <c r="D15" s="77" t="s">
        <v>551</v>
      </c>
      <c r="E15" s="78" t="s">
        <v>552</v>
      </c>
      <c r="F15" s="79" t="s">
        <v>553</v>
      </c>
      <c r="G15" s="79" t="s">
        <v>554</v>
      </c>
      <c r="H15" s="79" t="s">
        <v>555</v>
      </c>
      <c r="I15" s="79" t="s">
        <v>556</v>
      </c>
      <c r="J15" s="79" t="s">
        <v>557</v>
      </c>
      <c r="K15" s="79" t="s">
        <v>558</v>
      </c>
      <c r="L15" s="80" t="s">
        <v>530</v>
      </c>
      <c r="M15" s="80" t="s">
        <v>559</v>
      </c>
      <c r="N15" s="80" t="s">
        <v>560</v>
      </c>
      <c r="O15" s="54"/>
      <c r="P15" s="54"/>
      <c r="Q15" s="54"/>
      <c r="R15" s="54"/>
      <c r="S15" s="54"/>
      <c r="T15" s="54"/>
      <c r="AB15" s="54"/>
    </row>
    <row r="16" spans="2:28" x14ac:dyDescent="0.25">
      <c r="B16" s="54" t="s">
        <v>548</v>
      </c>
      <c r="C16" s="54">
        <v>1236927</v>
      </c>
      <c r="D16" s="54" t="s">
        <v>561</v>
      </c>
      <c r="E16" s="63" t="s">
        <v>562</v>
      </c>
      <c r="F16" s="54">
        <v>4128533460</v>
      </c>
      <c r="G16" s="54" t="s">
        <v>563</v>
      </c>
      <c r="H16" s="54" t="s">
        <v>561</v>
      </c>
      <c r="I16" s="81">
        <v>44946</v>
      </c>
      <c r="J16" s="81">
        <v>45036</v>
      </c>
      <c r="K16" s="55">
        <v>-50</v>
      </c>
      <c r="L16" s="82">
        <v>513150</v>
      </c>
      <c r="M16" s="83" t="s">
        <v>564</v>
      </c>
      <c r="N16" s="84"/>
      <c r="O16" s="54"/>
      <c r="P16" s="54"/>
      <c r="Q16" s="54"/>
      <c r="R16" s="54"/>
      <c r="S16" s="54"/>
      <c r="T16" s="54"/>
      <c r="AB16" s="54"/>
    </row>
    <row r="17" spans="2:28" x14ac:dyDescent="0.25">
      <c r="B17" s="54" t="s">
        <v>548</v>
      </c>
      <c r="C17" s="54">
        <v>1236927</v>
      </c>
      <c r="D17" s="54" t="s">
        <v>561</v>
      </c>
      <c r="E17" s="63" t="s">
        <v>562</v>
      </c>
      <c r="F17" s="54" t="s">
        <v>565</v>
      </c>
      <c r="G17" s="54" t="s">
        <v>566</v>
      </c>
      <c r="H17" s="54" t="s">
        <v>561</v>
      </c>
      <c r="I17" s="81">
        <v>44946</v>
      </c>
      <c r="J17" s="81">
        <v>45036</v>
      </c>
      <c r="K17" s="55">
        <v>-50</v>
      </c>
      <c r="L17" s="82">
        <v>1800000</v>
      </c>
      <c r="M17" s="83" t="s">
        <v>564</v>
      </c>
      <c r="N17" s="84"/>
      <c r="O17" s="54"/>
      <c r="P17" s="54"/>
      <c r="Q17" s="54"/>
      <c r="R17" s="54"/>
      <c r="S17" s="54"/>
      <c r="T17" s="54"/>
      <c r="AB17" s="54"/>
    </row>
    <row r="18" spans="2:28" x14ac:dyDescent="0.25">
      <c r="B18" s="54" t="s">
        <v>548</v>
      </c>
      <c r="C18" s="54">
        <v>1236927</v>
      </c>
      <c r="D18" s="54" t="s">
        <v>561</v>
      </c>
      <c r="E18" s="63" t="s">
        <v>562</v>
      </c>
      <c r="F18" s="54" t="s">
        <v>567</v>
      </c>
      <c r="G18" s="54" t="s">
        <v>566</v>
      </c>
      <c r="H18" s="54" t="s">
        <v>561</v>
      </c>
      <c r="I18" s="81">
        <v>44946</v>
      </c>
      <c r="J18" s="81">
        <v>45036</v>
      </c>
      <c r="K18" s="55">
        <v>-50</v>
      </c>
      <c r="L18" s="82">
        <v>1800000</v>
      </c>
      <c r="M18" s="83" t="s">
        <v>564</v>
      </c>
      <c r="N18" s="84"/>
      <c r="O18" s="54"/>
      <c r="P18" s="54"/>
      <c r="Q18" s="54"/>
      <c r="R18" s="54"/>
      <c r="S18" s="54"/>
      <c r="T18" s="54"/>
      <c r="AB18" s="54"/>
    </row>
    <row r="19" spans="2:28" x14ac:dyDescent="0.25">
      <c r="B19" s="54" t="s">
        <v>548</v>
      </c>
      <c r="C19" s="54">
        <v>1236927</v>
      </c>
      <c r="D19" s="54" t="s">
        <v>561</v>
      </c>
      <c r="E19" s="63" t="s">
        <v>562</v>
      </c>
      <c r="F19" s="54" t="s">
        <v>568</v>
      </c>
      <c r="G19" s="54" t="s">
        <v>569</v>
      </c>
      <c r="H19" s="54" t="s">
        <v>561</v>
      </c>
      <c r="I19" s="81">
        <v>44946</v>
      </c>
      <c r="J19" s="81">
        <v>45036</v>
      </c>
      <c r="K19" s="55">
        <v>-50</v>
      </c>
      <c r="L19" s="82">
        <v>513150</v>
      </c>
      <c r="M19" s="83" t="s">
        <v>564</v>
      </c>
      <c r="N19" s="84"/>
      <c r="O19" s="54"/>
      <c r="P19" s="54"/>
      <c r="Q19" s="54"/>
      <c r="R19" s="54"/>
      <c r="S19" s="54"/>
      <c r="T19" s="54"/>
      <c r="AB19" s="54"/>
    </row>
    <row r="20" spans="2:28" x14ac:dyDescent="0.25">
      <c r="B20" s="54" t="s">
        <v>548</v>
      </c>
      <c r="C20" s="54">
        <v>1236927</v>
      </c>
      <c r="D20" s="54" t="s">
        <v>561</v>
      </c>
      <c r="E20" s="63" t="s">
        <v>562</v>
      </c>
      <c r="F20" s="54" t="s">
        <v>570</v>
      </c>
      <c r="G20" s="54" t="s">
        <v>571</v>
      </c>
      <c r="H20" s="54" t="s">
        <v>561</v>
      </c>
      <c r="I20" s="81">
        <v>44946</v>
      </c>
      <c r="J20" s="81">
        <v>45036</v>
      </c>
      <c r="K20" s="55">
        <v>-50</v>
      </c>
      <c r="L20" s="82">
        <v>595600</v>
      </c>
      <c r="M20" s="83" t="s">
        <v>564</v>
      </c>
      <c r="N20" s="84"/>
      <c r="O20" s="54"/>
      <c r="P20" s="54"/>
      <c r="Q20" s="54"/>
      <c r="R20" s="54"/>
      <c r="S20" s="54"/>
      <c r="T20" s="54"/>
      <c r="AB20" s="54"/>
    </row>
    <row r="21" spans="2:28" x14ac:dyDescent="0.25">
      <c r="B21" s="54" t="s">
        <v>548</v>
      </c>
      <c r="C21" s="54">
        <v>1236927</v>
      </c>
      <c r="D21" s="54" t="s">
        <v>561</v>
      </c>
      <c r="E21" s="63" t="s">
        <v>562</v>
      </c>
      <c r="F21" s="54" t="s">
        <v>572</v>
      </c>
      <c r="G21" s="54" t="s">
        <v>573</v>
      </c>
      <c r="H21" s="54" t="s">
        <v>561</v>
      </c>
      <c r="I21" s="81">
        <v>44946</v>
      </c>
      <c r="J21" s="81">
        <v>45036</v>
      </c>
      <c r="K21" s="55">
        <v>-50</v>
      </c>
      <c r="L21" s="82">
        <v>17958276</v>
      </c>
      <c r="M21" s="83" t="s">
        <v>564</v>
      </c>
      <c r="N21" s="84"/>
      <c r="O21" s="54"/>
      <c r="P21" s="54"/>
      <c r="Q21" s="54"/>
      <c r="R21" s="54"/>
      <c r="S21" s="54"/>
      <c r="T21" s="54"/>
      <c r="AB21" s="54"/>
    </row>
    <row r="22" spans="2:28" x14ac:dyDescent="0.25">
      <c r="B22" s="54" t="s">
        <v>548</v>
      </c>
      <c r="C22" s="54">
        <v>1236927</v>
      </c>
      <c r="D22" s="54" t="s">
        <v>561</v>
      </c>
      <c r="E22" s="63" t="s">
        <v>562</v>
      </c>
      <c r="F22" s="54" t="s">
        <v>574</v>
      </c>
      <c r="G22" s="54" t="s">
        <v>575</v>
      </c>
      <c r="H22" s="54" t="s">
        <v>561</v>
      </c>
      <c r="I22" s="81">
        <v>44925</v>
      </c>
      <c r="J22" s="81">
        <v>45015</v>
      </c>
      <c r="K22" s="55">
        <v>-29</v>
      </c>
      <c r="L22" s="82">
        <v>530150</v>
      </c>
      <c r="M22" s="83" t="s">
        <v>564</v>
      </c>
      <c r="N22" s="84"/>
      <c r="O22" s="54"/>
      <c r="P22" s="54"/>
      <c r="Q22" s="54"/>
      <c r="R22" s="54"/>
      <c r="S22" s="54"/>
      <c r="T22" s="54"/>
      <c r="AB22" s="54"/>
    </row>
    <row r="23" spans="2:28" x14ac:dyDescent="0.25">
      <c r="B23" s="54" t="s">
        <v>548</v>
      </c>
      <c r="C23" s="54">
        <v>1236927</v>
      </c>
      <c r="D23" s="54" t="s">
        <v>561</v>
      </c>
      <c r="E23" s="63" t="s">
        <v>562</v>
      </c>
      <c r="F23" s="54" t="s">
        <v>576</v>
      </c>
      <c r="G23" s="54" t="s">
        <v>577</v>
      </c>
      <c r="H23" s="54" t="s">
        <v>561</v>
      </c>
      <c r="I23" s="81">
        <v>44925</v>
      </c>
      <c r="J23" s="81">
        <v>45015</v>
      </c>
      <c r="K23" s="55">
        <v>-29</v>
      </c>
      <c r="L23" s="82">
        <v>513150</v>
      </c>
      <c r="M23" s="83" t="s">
        <v>564</v>
      </c>
      <c r="N23" s="84"/>
      <c r="O23" s="54"/>
      <c r="P23" s="54"/>
      <c r="Q23" s="54"/>
      <c r="R23" s="54"/>
      <c r="S23" s="54"/>
      <c r="T23" s="54"/>
      <c r="AB23" s="54"/>
    </row>
    <row r="24" spans="2:28" x14ac:dyDescent="0.25">
      <c r="B24" s="54" t="s">
        <v>548</v>
      </c>
      <c r="C24" s="54">
        <v>1236927</v>
      </c>
      <c r="D24" s="54" t="s">
        <v>561</v>
      </c>
      <c r="E24" s="63" t="s">
        <v>562</v>
      </c>
      <c r="F24" s="54" t="s">
        <v>578</v>
      </c>
      <c r="G24" s="54" t="s">
        <v>579</v>
      </c>
      <c r="H24" s="54" t="s">
        <v>561</v>
      </c>
      <c r="I24" s="81">
        <v>44925</v>
      </c>
      <c r="J24" s="81">
        <v>45015</v>
      </c>
      <c r="K24" s="55">
        <v>-29</v>
      </c>
      <c r="L24" s="82">
        <v>513150</v>
      </c>
      <c r="M24" s="83" t="s">
        <v>564</v>
      </c>
      <c r="N24" s="84"/>
      <c r="O24" s="54"/>
      <c r="P24" s="54"/>
      <c r="Q24" s="54"/>
      <c r="R24" s="54"/>
      <c r="S24" s="54"/>
      <c r="T24" s="54"/>
      <c r="AB24" s="54"/>
    </row>
    <row r="25" spans="2:28" x14ac:dyDescent="0.25">
      <c r="B25" s="54" t="s">
        <v>548</v>
      </c>
      <c r="C25" s="54">
        <v>1236927</v>
      </c>
      <c r="D25" s="54" t="s">
        <v>561</v>
      </c>
      <c r="E25" s="63" t="s">
        <v>562</v>
      </c>
      <c r="F25" s="54" t="s">
        <v>580</v>
      </c>
      <c r="G25" s="54" t="s">
        <v>581</v>
      </c>
      <c r="H25" s="54" t="s">
        <v>561</v>
      </c>
      <c r="I25" s="81">
        <v>44925</v>
      </c>
      <c r="J25" s="81">
        <v>45015</v>
      </c>
      <c r="K25" s="55">
        <v>-29</v>
      </c>
      <c r="L25" s="82">
        <v>530150</v>
      </c>
      <c r="M25" s="83" t="s">
        <v>564</v>
      </c>
      <c r="N25" s="84"/>
      <c r="O25" s="54"/>
      <c r="P25" s="54"/>
      <c r="Q25" s="54"/>
      <c r="R25" s="54"/>
      <c r="S25" s="54"/>
      <c r="T25" s="54"/>
      <c r="AB25" s="54"/>
    </row>
    <row r="26" spans="2:28" x14ac:dyDescent="0.25">
      <c r="B26" s="54" t="s">
        <v>548</v>
      </c>
      <c r="C26" s="54">
        <v>1236927</v>
      </c>
      <c r="D26" s="54" t="s">
        <v>561</v>
      </c>
      <c r="E26" s="63" t="s">
        <v>562</v>
      </c>
      <c r="F26" s="54" t="s">
        <v>582</v>
      </c>
      <c r="G26" s="54" t="s">
        <v>583</v>
      </c>
      <c r="H26" s="54" t="s">
        <v>561</v>
      </c>
      <c r="I26" s="81">
        <v>44925</v>
      </c>
      <c r="J26" s="81">
        <v>45015</v>
      </c>
      <c r="K26" s="55">
        <v>-29</v>
      </c>
      <c r="L26" s="82">
        <v>513150</v>
      </c>
      <c r="M26" s="83" t="s">
        <v>564</v>
      </c>
      <c r="N26" s="84"/>
      <c r="O26" s="54"/>
      <c r="P26" s="54"/>
      <c r="Q26" s="54"/>
      <c r="R26" s="54"/>
      <c r="S26" s="54"/>
      <c r="T26" s="54"/>
      <c r="AB26" s="54"/>
    </row>
    <row r="27" spans="2:28" x14ac:dyDescent="0.25">
      <c r="B27" s="54" t="s">
        <v>548</v>
      </c>
      <c r="C27" s="54">
        <v>1236927</v>
      </c>
      <c r="D27" s="54" t="s">
        <v>561</v>
      </c>
      <c r="E27" s="63" t="s">
        <v>562</v>
      </c>
      <c r="F27" s="54" t="s">
        <v>584</v>
      </c>
      <c r="G27" s="54" t="s">
        <v>585</v>
      </c>
      <c r="H27" s="54" t="s">
        <v>561</v>
      </c>
      <c r="I27" s="81">
        <v>44925</v>
      </c>
      <c r="J27" s="81">
        <v>45015</v>
      </c>
      <c r="K27" s="55">
        <v>-29</v>
      </c>
      <c r="L27" s="82">
        <v>530150</v>
      </c>
      <c r="M27" s="83" t="s">
        <v>564</v>
      </c>
      <c r="N27" s="84"/>
      <c r="O27" s="54"/>
      <c r="P27" s="54"/>
      <c r="Q27" s="54"/>
      <c r="R27" s="54"/>
      <c r="S27" s="54"/>
      <c r="T27" s="54"/>
      <c r="AB27" s="54"/>
    </row>
    <row r="28" spans="2:28" x14ac:dyDescent="0.25">
      <c r="B28" s="54" t="s">
        <v>548</v>
      </c>
      <c r="C28" s="54">
        <v>1236927</v>
      </c>
      <c r="D28" s="54" t="s">
        <v>561</v>
      </c>
      <c r="E28" s="63" t="s">
        <v>562</v>
      </c>
      <c r="F28" s="54" t="s">
        <v>586</v>
      </c>
      <c r="G28" s="54" t="s">
        <v>585</v>
      </c>
      <c r="H28" s="54" t="s">
        <v>561</v>
      </c>
      <c r="I28" s="81">
        <v>44925</v>
      </c>
      <c r="J28" s="81">
        <v>45015</v>
      </c>
      <c r="K28" s="55">
        <v>-29</v>
      </c>
      <c r="L28" s="82">
        <v>530150</v>
      </c>
      <c r="M28" s="83" t="s">
        <v>564</v>
      </c>
      <c r="N28" s="84"/>
      <c r="O28" s="54"/>
      <c r="P28" s="54"/>
      <c r="Q28" s="54"/>
      <c r="R28" s="54"/>
      <c r="S28" s="54"/>
      <c r="T28" s="54"/>
      <c r="AB28" s="54"/>
    </row>
    <row r="29" spans="2:28" x14ac:dyDescent="0.25">
      <c r="B29" s="54" t="s">
        <v>548</v>
      </c>
      <c r="C29" s="54">
        <v>1236927</v>
      </c>
      <c r="D29" s="54" t="s">
        <v>561</v>
      </c>
      <c r="E29" s="63" t="s">
        <v>562</v>
      </c>
      <c r="F29" s="54" t="s">
        <v>587</v>
      </c>
      <c r="G29" s="54" t="s">
        <v>588</v>
      </c>
      <c r="H29" s="54" t="s">
        <v>561</v>
      </c>
      <c r="I29" s="81">
        <v>44925</v>
      </c>
      <c r="J29" s="81">
        <v>45015</v>
      </c>
      <c r="K29" s="55">
        <v>-29</v>
      </c>
      <c r="L29" s="82">
        <v>1800000</v>
      </c>
      <c r="M29" s="83" t="s">
        <v>564</v>
      </c>
      <c r="N29" s="84"/>
      <c r="O29" s="54"/>
      <c r="P29" s="54"/>
      <c r="Q29" s="54"/>
      <c r="R29" s="54"/>
      <c r="S29" s="54"/>
      <c r="T29" s="54"/>
      <c r="AB29" s="54"/>
    </row>
    <row r="30" spans="2:28" x14ac:dyDescent="0.25">
      <c r="B30" s="54" t="s">
        <v>548</v>
      </c>
      <c r="C30" s="54">
        <v>1236927</v>
      </c>
      <c r="D30" s="54" t="s">
        <v>561</v>
      </c>
      <c r="E30" s="63" t="s">
        <v>562</v>
      </c>
      <c r="F30" s="54" t="s">
        <v>589</v>
      </c>
      <c r="G30" s="54" t="s">
        <v>590</v>
      </c>
      <c r="H30" s="54" t="s">
        <v>561</v>
      </c>
      <c r="I30" s="81">
        <v>44925</v>
      </c>
      <c r="J30" s="81">
        <v>45015</v>
      </c>
      <c r="K30" s="55">
        <v>-29</v>
      </c>
      <c r="L30" s="82">
        <v>1800000</v>
      </c>
      <c r="M30" s="83" t="s">
        <v>564</v>
      </c>
      <c r="N30" s="84"/>
      <c r="O30" s="54"/>
      <c r="P30" s="54"/>
      <c r="Q30" s="54"/>
      <c r="R30" s="54"/>
      <c r="S30" s="54"/>
      <c r="T30" s="54"/>
      <c r="AB30" s="54"/>
    </row>
    <row r="31" spans="2:28" x14ac:dyDescent="0.25">
      <c r="B31" s="54" t="s">
        <v>548</v>
      </c>
      <c r="C31" s="54">
        <v>1236927</v>
      </c>
      <c r="D31" s="54" t="s">
        <v>561</v>
      </c>
      <c r="E31" s="63" t="s">
        <v>562</v>
      </c>
      <c r="F31" s="54" t="s">
        <v>591</v>
      </c>
      <c r="G31" s="54" t="s">
        <v>592</v>
      </c>
      <c r="H31" s="54" t="s">
        <v>561</v>
      </c>
      <c r="I31" s="81">
        <v>44916</v>
      </c>
      <c r="J31" s="81">
        <v>45006</v>
      </c>
      <c r="K31" s="55">
        <v>-20</v>
      </c>
      <c r="L31" s="82">
        <v>2330150</v>
      </c>
      <c r="M31" s="83" t="s">
        <v>564</v>
      </c>
      <c r="N31" s="84"/>
      <c r="O31" s="54"/>
      <c r="P31" s="54"/>
      <c r="Q31" s="54"/>
      <c r="R31" s="54"/>
      <c r="S31" s="54"/>
      <c r="T31" s="54"/>
      <c r="AB31" s="54"/>
    </row>
    <row r="32" spans="2:28" x14ac:dyDescent="0.25">
      <c r="B32" s="54" t="s">
        <v>548</v>
      </c>
      <c r="C32" s="54">
        <v>1236927</v>
      </c>
      <c r="D32" s="54" t="s">
        <v>561</v>
      </c>
      <c r="E32" s="63" t="s">
        <v>562</v>
      </c>
      <c r="F32" s="54" t="s">
        <v>593</v>
      </c>
      <c r="G32" s="54" t="s">
        <v>594</v>
      </c>
      <c r="H32" s="54" t="s">
        <v>561</v>
      </c>
      <c r="I32" s="81">
        <v>44915</v>
      </c>
      <c r="J32" s="81">
        <v>45005</v>
      </c>
      <c r="K32" s="55">
        <v>-19</v>
      </c>
      <c r="L32" s="82">
        <v>530150</v>
      </c>
      <c r="M32" s="83" t="s">
        <v>564</v>
      </c>
      <c r="N32" s="84"/>
      <c r="O32" s="54"/>
      <c r="P32" s="54"/>
      <c r="Q32" s="54"/>
      <c r="R32" s="54"/>
      <c r="S32" s="54"/>
      <c r="T32" s="54"/>
      <c r="AB32" s="54"/>
    </row>
    <row r="33" spans="2:28" x14ac:dyDescent="0.25">
      <c r="B33" s="54" t="s">
        <v>548</v>
      </c>
      <c r="C33" s="54">
        <v>1236927</v>
      </c>
      <c r="D33" s="54" t="s">
        <v>561</v>
      </c>
      <c r="E33" s="63" t="s">
        <v>562</v>
      </c>
      <c r="F33" s="54" t="s">
        <v>595</v>
      </c>
      <c r="G33" s="54" t="s">
        <v>596</v>
      </c>
      <c r="H33" s="54" t="s">
        <v>561</v>
      </c>
      <c r="I33" s="81">
        <v>44915</v>
      </c>
      <c r="J33" s="81">
        <v>45005</v>
      </c>
      <c r="K33" s="55">
        <v>-19</v>
      </c>
      <c r="L33" s="82">
        <v>1800000</v>
      </c>
      <c r="M33" s="83" t="s">
        <v>564</v>
      </c>
      <c r="N33" s="84"/>
      <c r="O33" s="54"/>
      <c r="P33" s="54"/>
      <c r="Q33" s="54"/>
      <c r="R33" s="54"/>
      <c r="S33" s="54"/>
      <c r="T33" s="54"/>
      <c r="AB33" s="54"/>
    </row>
    <row r="34" spans="2:28" x14ac:dyDescent="0.25">
      <c r="B34" s="54" t="s">
        <v>548</v>
      </c>
      <c r="C34" s="54">
        <v>1236927</v>
      </c>
      <c r="D34" s="54" t="s">
        <v>561</v>
      </c>
      <c r="E34" s="63" t="s">
        <v>562</v>
      </c>
      <c r="F34" s="54" t="s">
        <v>597</v>
      </c>
      <c r="G34" s="54" t="s">
        <v>598</v>
      </c>
      <c r="H34" s="54" t="s">
        <v>561</v>
      </c>
      <c r="I34" s="81">
        <v>44915</v>
      </c>
      <c r="J34" s="81">
        <v>45005</v>
      </c>
      <c r="K34" s="55">
        <v>-19</v>
      </c>
      <c r="L34" s="82">
        <v>1800000</v>
      </c>
      <c r="M34" s="83" t="s">
        <v>564</v>
      </c>
      <c r="N34" s="84"/>
      <c r="O34" s="54"/>
      <c r="P34" s="54"/>
      <c r="Q34" s="54"/>
      <c r="R34" s="54"/>
      <c r="S34" s="54"/>
      <c r="T34" s="54"/>
      <c r="AB34" s="54"/>
    </row>
    <row r="35" spans="2:28" x14ac:dyDescent="0.25">
      <c r="B35" s="54" t="s">
        <v>548</v>
      </c>
      <c r="C35" s="54">
        <v>1236927</v>
      </c>
      <c r="D35" s="54" t="s">
        <v>561</v>
      </c>
      <c r="E35" s="63" t="s">
        <v>562</v>
      </c>
      <c r="F35" s="54" t="s">
        <v>599</v>
      </c>
      <c r="G35" s="54" t="s">
        <v>600</v>
      </c>
      <c r="H35" s="54" t="s">
        <v>561</v>
      </c>
      <c r="I35" s="81">
        <v>44915</v>
      </c>
      <c r="J35" s="81">
        <v>45005</v>
      </c>
      <c r="K35" s="55">
        <v>-19</v>
      </c>
      <c r="L35" s="82">
        <v>2330150</v>
      </c>
      <c r="M35" s="83" t="s">
        <v>564</v>
      </c>
      <c r="N35" s="84"/>
      <c r="O35" s="54"/>
      <c r="P35" s="54"/>
      <c r="Q35" s="54"/>
      <c r="R35" s="54"/>
      <c r="S35" s="54"/>
      <c r="T35" s="54"/>
      <c r="AB35" s="54"/>
    </row>
    <row r="36" spans="2:28" x14ac:dyDescent="0.25">
      <c r="B36" s="54" t="s">
        <v>548</v>
      </c>
      <c r="C36" s="54">
        <v>1236927</v>
      </c>
      <c r="D36" s="54" t="s">
        <v>561</v>
      </c>
      <c r="E36" s="63" t="s">
        <v>562</v>
      </c>
      <c r="F36" s="54" t="s">
        <v>601</v>
      </c>
      <c r="G36" s="54" t="s">
        <v>602</v>
      </c>
      <c r="H36" s="54" t="s">
        <v>561</v>
      </c>
      <c r="I36" s="81">
        <v>44915</v>
      </c>
      <c r="J36" s="81">
        <v>45005</v>
      </c>
      <c r="K36" s="55">
        <v>-19</v>
      </c>
      <c r="L36" s="82">
        <v>1800000</v>
      </c>
      <c r="M36" s="83" t="s">
        <v>564</v>
      </c>
      <c r="N36" s="84"/>
      <c r="O36" s="54"/>
      <c r="P36" s="54"/>
      <c r="Q36" s="54"/>
      <c r="R36" s="54"/>
      <c r="S36" s="54"/>
      <c r="T36" s="54"/>
      <c r="AB36" s="54"/>
    </row>
    <row r="37" spans="2:28" x14ac:dyDescent="0.25">
      <c r="B37" s="54" t="s">
        <v>548</v>
      </c>
      <c r="C37" s="54">
        <v>1236927</v>
      </c>
      <c r="D37" s="54" t="s">
        <v>561</v>
      </c>
      <c r="E37" s="63" t="s">
        <v>562</v>
      </c>
      <c r="F37" s="54" t="s">
        <v>603</v>
      </c>
      <c r="G37" s="54" t="s">
        <v>604</v>
      </c>
      <c r="H37" s="54" t="s">
        <v>561</v>
      </c>
      <c r="I37" s="81">
        <v>44915</v>
      </c>
      <c r="J37" s="81">
        <v>45005</v>
      </c>
      <c r="K37" s="55">
        <v>-19</v>
      </c>
      <c r="L37" s="82">
        <v>530150</v>
      </c>
      <c r="M37" s="83" t="s">
        <v>564</v>
      </c>
      <c r="N37" s="84"/>
      <c r="O37" s="54"/>
      <c r="P37" s="54"/>
      <c r="Q37" s="54"/>
      <c r="R37" s="54"/>
      <c r="S37" s="54"/>
      <c r="T37" s="54"/>
      <c r="AB37" s="54"/>
    </row>
    <row r="38" spans="2:28" x14ac:dyDescent="0.25">
      <c r="B38" s="54" t="s">
        <v>548</v>
      </c>
      <c r="C38" s="54">
        <v>1236927</v>
      </c>
      <c r="D38" s="54" t="s">
        <v>561</v>
      </c>
      <c r="E38" s="63" t="s">
        <v>562</v>
      </c>
      <c r="F38" s="54" t="s">
        <v>605</v>
      </c>
      <c r="G38" s="54" t="s">
        <v>606</v>
      </c>
      <c r="H38" s="54" t="s">
        <v>561</v>
      </c>
      <c r="I38" s="81">
        <v>44915</v>
      </c>
      <c r="J38" s="81">
        <v>45005</v>
      </c>
      <c r="K38" s="55">
        <v>-19</v>
      </c>
      <c r="L38" s="82">
        <v>1800000</v>
      </c>
      <c r="M38" s="83" t="s">
        <v>564</v>
      </c>
      <c r="N38" s="84"/>
      <c r="O38" s="54"/>
      <c r="P38" s="54"/>
      <c r="Q38" s="54"/>
      <c r="R38" s="54"/>
      <c r="S38" s="54"/>
      <c r="T38" s="54"/>
      <c r="AB38" s="54"/>
    </row>
    <row r="39" spans="2:28" x14ac:dyDescent="0.25">
      <c r="B39" s="54" t="s">
        <v>548</v>
      </c>
      <c r="C39" s="54">
        <v>1236927</v>
      </c>
      <c r="D39" s="54" t="s">
        <v>561</v>
      </c>
      <c r="E39" s="63" t="s">
        <v>562</v>
      </c>
      <c r="F39" s="54" t="s">
        <v>607</v>
      </c>
      <c r="G39" s="54" t="s">
        <v>608</v>
      </c>
      <c r="H39" s="54" t="s">
        <v>561</v>
      </c>
      <c r="I39" s="81">
        <v>44915</v>
      </c>
      <c r="J39" s="81">
        <v>45005</v>
      </c>
      <c r="K39" s="55">
        <v>-19</v>
      </c>
      <c r="L39" s="82">
        <v>1800000</v>
      </c>
      <c r="M39" s="83" t="s">
        <v>564</v>
      </c>
      <c r="N39" s="84"/>
      <c r="O39" s="54"/>
      <c r="P39" s="54"/>
      <c r="Q39" s="54"/>
      <c r="R39" s="54"/>
      <c r="S39" s="54"/>
      <c r="T39" s="54"/>
      <c r="AB39" s="54"/>
    </row>
    <row r="40" spans="2:28" x14ac:dyDescent="0.25">
      <c r="B40" s="54" t="s">
        <v>548</v>
      </c>
      <c r="C40" s="54">
        <v>1236927</v>
      </c>
      <c r="D40" s="54" t="s">
        <v>561</v>
      </c>
      <c r="E40" s="63" t="s">
        <v>562</v>
      </c>
      <c r="F40" s="54" t="s">
        <v>609</v>
      </c>
      <c r="G40" s="54" t="s">
        <v>610</v>
      </c>
      <c r="H40" s="54" t="s">
        <v>561</v>
      </c>
      <c r="I40" s="81">
        <v>44915</v>
      </c>
      <c r="J40" s="81">
        <v>45005</v>
      </c>
      <c r="K40" s="55">
        <v>-19</v>
      </c>
      <c r="L40" s="82">
        <v>530150</v>
      </c>
      <c r="M40" s="83" t="s">
        <v>564</v>
      </c>
      <c r="N40" s="84"/>
      <c r="O40" s="54"/>
      <c r="P40" s="54"/>
      <c r="Q40" s="54"/>
      <c r="R40" s="54"/>
      <c r="S40" s="54"/>
      <c r="T40" s="54"/>
      <c r="AB40" s="54"/>
    </row>
    <row r="41" spans="2:28" x14ac:dyDescent="0.25">
      <c r="B41" s="54" t="s">
        <v>548</v>
      </c>
      <c r="C41" s="54">
        <v>1236927</v>
      </c>
      <c r="D41" s="54" t="s">
        <v>561</v>
      </c>
      <c r="E41" s="63" t="s">
        <v>562</v>
      </c>
      <c r="F41" s="54" t="s">
        <v>611</v>
      </c>
      <c r="G41" s="54" t="s">
        <v>612</v>
      </c>
      <c r="H41" s="54" t="s">
        <v>561</v>
      </c>
      <c r="I41" s="81">
        <v>44915</v>
      </c>
      <c r="J41" s="81">
        <v>45005</v>
      </c>
      <c r="K41" s="55">
        <v>-19</v>
      </c>
      <c r="L41" s="82">
        <v>19192048</v>
      </c>
      <c r="M41" s="83" t="s">
        <v>564</v>
      </c>
      <c r="N41" s="84"/>
      <c r="O41" s="54"/>
      <c r="P41" s="54"/>
      <c r="Q41" s="54"/>
      <c r="R41" s="54"/>
      <c r="S41" s="54"/>
      <c r="T41" s="54"/>
      <c r="AB41" s="54"/>
    </row>
    <row r="42" spans="2:28" x14ac:dyDescent="0.25">
      <c r="B42" s="54" t="s">
        <v>548</v>
      </c>
      <c r="C42" s="54">
        <v>1236927</v>
      </c>
      <c r="D42" s="54" t="s">
        <v>561</v>
      </c>
      <c r="E42" s="63" t="s">
        <v>562</v>
      </c>
      <c r="F42" s="54" t="s">
        <v>613</v>
      </c>
      <c r="G42" s="54" t="s">
        <v>614</v>
      </c>
      <c r="H42" s="54" t="s">
        <v>561</v>
      </c>
      <c r="I42" s="81">
        <v>44915</v>
      </c>
      <c r="J42" s="81">
        <v>45005</v>
      </c>
      <c r="K42" s="55">
        <v>-19</v>
      </c>
      <c r="L42" s="82">
        <v>352500</v>
      </c>
      <c r="M42" s="83" t="s">
        <v>564</v>
      </c>
      <c r="N42" s="84"/>
      <c r="O42" s="54"/>
      <c r="P42" s="54"/>
      <c r="Q42" s="54"/>
      <c r="R42" s="54"/>
      <c r="S42" s="54"/>
      <c r="T42" s="54"/>
      <c r="AB42" s="54"/>
    </row>
    <row r="43" spans="2:28" x14ac:dyDescent="0.25">
      <c r="B43" s="54" t="s">
        <v>548</v>
      </c>
      <c r="C43" s="54">
        <v>1236927</v>
      </c>
      <c r="D43" s="54" t="s">
        <v>561</v>
      </c>
      <c r="E43" s="63" t="s">
        <v>562</v>
      </c>
      <c r="F43" s="54" t="s">
        <v>615</v>
      </c>
      <c r="G43" s="54" t="s">
        <v>614</v>
      </c>
      <c r="H43" s="54" t="s">
        <v>561</v>
      </c>
      <c r="I43" s="81">
        <v>44915</v>
      </c>
      <c r="J43" s="81">
        <v>45005</v>
      </c>
      <c r="K43" s="55">
        <v>-19</v>
      </c>
      <c r="L43" s="82">
        <v>160650</v>
      </c>
      <c r="M43" s="83" t="s">
        <v>564</v>
      </c>
      <c r="N43" s="84"/>
      <c r="O43" s="54"/>
      <c r="P43" s="54"/>
      <c r="Q43" s="54"/>
      <c r="R43" s="54"/>
      <c r="S43" s="54"/>
      <c r="T43" s="54"/>
      <c r="AB43" s="54"/>
    </row>
    <row r="44" spans="2:28" x14ac:dyDescent="0.25">
      <c r="B44" s="54" t="s">
        <v>548</v>
      </c>
      <c r="C44" s="54">
        <v>1236927</v>
      </c>
      <c r="D44" s="54" t="s">
        <v>561</v>
      </c>
      <c r="E44" s="63" t="s">
        <v>562</v>
      </c>
      <c r="F44" s="54" t="s">
        <v>616</v>
      </c>
      <c r="G44" s="54" t="s">
        <v>617</v>
      </c>
      <c r="H44" s="54" t="s">
        <v>561</v>
      </c>
      <c r="I44" s="81">
        <v>44915</v>
      </c>
      <c r="J44" s="81">
        <v>45005</v>
      </c>
      <c r="K44" s="55">
        <v>-19</v>
      </c>
      <c r="L44" s="82">
        <v>4103448</v>
      </c>
      <c r="M44" s="83" t="s">
        <v>564</v>
      </c>
      <c r="N44" s="84"/>
      <c r="O44" s="54"/>
      <c r="P44" s="54"/>
      <c r="Q44" s="54"/>
      <c r="R44" s="54"/>
      <c r="S44" s="54"/>
      <c r="T44" s="54"/>
      <c r="U44" s="64"/>
      <c r="AB44" s="54"/>
    </row>
    <row r="45" spans="2:28" x14ac:dyDescent="0.25">
      <c r="B45" s="54" t="s">
        <v>548</v>
      </c>
      <c r="C45" s="54">
        <v>1236927</v>
      </c>
      <c r="D45" s="54" t="s">
        <v>561</v>
      </c>
      <c r="E45" s="63" t="s">
        <v>562</v>
      </c>
      <c r="F45" s="54" t="s">
        <v>618</v>
      </c>
      <c r="G45" s="54" t="s">
        <v>619</v>
      </c>
      <c r="H45" s="54" t="s">
        <v>561</v>
      </c>
      <c r="I45" s="81">
        <v>44915</v>
      </c>
      <c r="J45" s="81">
        <v>45005</v>
      </c>
      <c r="K45" s="55">
        <v>-19</v>
      </c>
      <c r="L45" s="82">
        <v>1800000</v>
      </c>
      <c r="M45" s="83" t="s">
        <v>564</v>
      </c>
      <c r="N45" s="84"/>
      <c r="O45" s="54"/>
      <c r="P45" s="54"/>
      <c r="Q45" s="54"/>
      <c r="R45" s="54"/>
      <c r="S45" s="54"/>
      <c r="T45" s="54"/>
      <c r="U45" s="64"/>
      <c r="AB45" s="54"/>
    </row>
    <row r="46" spans="2:28" x14ac:dyDescent="0.25">
      <c r="B46" s="54" t="s">
        <v>548</v>
      </c>
      <c r="C46" s="54">
        <v>1236927</v>
      </c>
      <c r="D46" s="54" t="s">
        <v>561</v>
      </c>
      <c r="E46" s="63" t="s">
        <v>562</v>
      </c>
      <c r="F46" s="54" t="s">
        <v>620</v>
      </c>
      <c r="G46" s="54" t="s">
        <v>621</v>
      </c>
      <c r="H46" s="54" t="s">
        <v>561</v>
      </c>
      <c r="I46" s="81">
        <v>44915</v>
      </c>
      <c r="J46" s="81">
        <v>45005</v>
      </c>
      <c r="K46" s="55">
        <v>-19</v>
      </c>
      <c r="L46" s="82">
        <v>14510000</v>
      </c>
      <c r="M46" s="83" t="s">
        <v>564</v>
      </c>
      <c r="N46" s="84"/>
      <c r="O46" s="54"/>
      <c r="P46" s="54"/>
      <c r="Q46" s="54"/>
      <c r="R46" s="54"/>
      <c r="S46" s="54"/>
      <c r="T46" s="54"/>
      <c r="U46" s="64"/>
      <c r="AB46" s="54"/>
    </row>
    <row r="47" spans="2:28" x14ac:dyDescent="0.25">
      <c r="B47" s="54" t="s">
        <v>548</v>
      </c>
      <c r="C47" s="54">
        <v>1236927</v>
      </c>
      <c r="D47" s="54" t="s">
        <v>561</v>
      </c>
      <c r="E47" s="63" t="s">
        <v>562</v>
      </c>
      <c r="F47" s="54" t="s">
        <v>622</v>
      </c>
      <c r="G47" s="54" t="s">
        <v>623</v>
      </c>
      <c r="H47" s="54" t="s">
        <v>561</v>
      </c>
      <c r="I47" s="81">
        <v>44915</v>
      </c>
      <c r="J47" s="81">
        <v>45005</v>
      </c>
      <c r="K47" s="55">
        <v>-19</v>
      </c>
      <c r="L47" s="82">
        <v>530150</v>
      </c>
      <c r="M47" s="83" t="s">
        <v>564</v>
      </c>
      <c r="N47" s="84"/>
      <c r="O47" s="54"/>
      <c r="P47" s="54"/>
      <c r="Q47" s="54"/>
      <c r="R47" s="54"/>
      <c r="S47" s="54"/>
      <c r="T47" s="54"/>
      <c r="U47" s="64"/>
      <c r="AB47" s="54"/>
    </row>
    <row r="48" spans="2:28" x14ac:dyDescent="0.25">
      <c r="B48" s="54" t="s">
        <v>548</v>
      </c>
      <c r="C48" s="54">
        <v>1236927</v>
      </c>
      <c r="D48" s="54" t="s">
        <v>561</v>
      </c>
      <c r="E48" s="63" t="s">
        <v>562</v>
      </c>
      <c r="F48" s="54" t="s">
        <v>624</v>
      </c>
      <c r="G48" s="54" t="s">
        <v>625</v>
      </c>
      <c r="H48" s="54" t="s">
        <v>561</v>
      </c>
      <c r="I48" s="81">
        <v>44915</v>
      </c>
      <c r="J48" s="81">
        <v>45005</v>
      </c>
      <c r="K48" s="55">
        <v>-19</v>
      </c>
      <c r="L48" s="82">
        <v>14510000</v>
      </c>
      <c r="M48" s="83" t="s">
        <v>564</v>
      </c>
      <c r="N48" s="84"/>
      <c r="O48" s="54"/>
      <c r="P48" s="54"/>
      <c r="Q48" s="54"/>
      <c r="R48" s="54"/>
      <c r="S48" s="54"/>
      <c r="T48" s="54"/>
      <c r="U48" s="64"/>
      <c r="AB48" s="54"/>
    </row>
    <row r="49" spans="2:28" x14ac:dyDescent="0.25">
      <c r="B49" s="54" t="s">
        <v>548</v>
      </c>
      <c r="C49" s="54">
        <v>1236927</v>
      </c>
      <c r="D49" s="54" t="s">
        <v>561</v>
      </c>
      <c r="E49" s="63" t="s">
        <v>562</v>
      </c>
      <c r="F49" s="54" t="s">
        <v>626</v>
      </c>
      <c r="G49" s="54" t="s">
        <v>619</v>
      </c>
      <c r="H49" s="54" t="s">
        <v>561</v>
      </c>
      <c r="I49" s="81">
        <v>44915</v>
      </c>
      <c r="J49" s="81">
        <v>45005</v>
      </c>
      <c r="K49" s="55">
        <v>-19</v>
      </c>
      <c r="L49" s="82">
        <v>3600000</v>
      </c>
      <c r="M49" s="83" t="s">
        <v>564</v>
      </c>
      <c r="N49" s="84"/>
      <c r="O49" s="54"/>
      <c r="P49" s="54"/>
      <c r="Q49" s="54"/>
      <c r="R49" s="54"/>
      <c r="S49" s="54"/>
      <c r="T49" s="54"/>
      <c r="U49" s="64"/>
      <c r="AB49" s="54"/>
    </row>
    <row r="50" spans="2:28" x14ac:dyDescent="0.25">
      <c r="B50" s="54" t="s">
        <v>548</v>
      </c>
      <c r="C50" s="54">
        <v>1236927</v>
      </c>
      <c r="D50" s="54" t="s">
        <v>561</v>
      </c>
      <c r="E50" s="63" t="s">
        <v>562</v>
      </c>
      <c r="F50" s="54" t="s">
        <v>627</v>
      </c>
      <c r="G50" s="54" t="s">
        <v>628</v>
      </c>
      <c r="H50" s="54" t="s">
        <v>561</v>
      </c>
      <c r="I50" s="81">
        <v>44915</v>
      </c>
      <c r="J50" s="81">
        <v>45005</v>
      </c>
      <c r="K50" s="55">
        <v>-19</v>
      </c>
      <c r="L50" s="82">
        <v>1381600</v>
      </c>
      <c r="M50" s="83" t="s">
        <v>564</v>
      </c>
      <c r="N50" s="84"/>
      <c r="O50" s="54"/>
      <c r="P50" s="54"/>
      <c r="Q50" s="54"/>
      <c r="R50" s="54"/>
      <c r="S50" s="54"/>
      <c r="T50" s="54"/>
      <c r="U50" s="64"/>
      <c r="AB50" s="54"/>
    </row>
    <row r="51" spans="2:28" x14ac:dyDescent="0.25">
      <c r="B51" s="54" t="s">
        <v>548</v>
      </c>
      <c r="C51" s="54">
        <v>1236927</v>
      </c>
      <c r="D51" s="54" t="s">
        <v>561</v>
      </c>
      <c r="E51" s="63" t="s">
        <v>562</v>
      </c>
      <c r="F51" s="54" t="s">
        <v>629</v>
      </c>
      <c r="G51" s="54" t="s">
        <v>628</v>
      </c>
      <c r="H51" s="54" t="s">
        <v>561</v>
      </c>
      <c r="I51" s="81">
        <v>44915</v>
      </c>
      <c r="J51" s="81">
        <v>45005</v>
      </c>
      <c r="K51" s="55">
        <v>-19</v>
      </c>
      <c r="L51" s="82">
        <v>595600</v>
      </c>
      <c r="M51" s="83" t="s">
        <v>564</v>
      </c>
      <c r="N51" s="84"/>
      <c r="O51" s="54"/>
      <c r="P51" s="54"/>
      <c r="Q51" s="54"/>
      <c r="R51" s="54"/>
      <c r="S51" s="54"/>
      <c r="T51" s="54"/>
      <c r="U51" s="64"/>
      <c r="AB51" s="54"/>
    </row>
    <row r="52" spans="2:28" x14ac:dyDescent="0.25">
      <c r="B52" s="54" t="s">
        <v>548</v>
      </c>
      <c r="C52" s="54">
        <v>1236927</v>
      </c>
      <c r="D52" s="54" t="s">
        <v>561</v>
      </c>
      <c r="E52" s="63" t="s">
        <v>562</v>
      </c>
      <c r="F52" s="54" t="s">
        <v>630</v>
      </c>
      <c r="G52" s="54" t="s">
        <v>631</v>
      </c>
      <c r="H52" s="54" t="s">
        <v>561</v>
      </c>
      <c r="I52" s="81">
        <v>44914</v>
      </c>
      <c r="J52" s="81">
        <v>45004</v>
      </c>
      <c r="K52" s="55">
        <v>-18</v>
      </c>
      <c r="L52" s="82">
        <v>14510000</v>
      </c>
      <c r="M52" s="83" t="s">
        <v>564</v>
      </c>
      <c r="N52" s="84"/>
      <c r="O52" s="54"/>
      <c r="P52" s="54"/>
      <c r="Q52" s="54"/>
      <c r="R52" s="54"/>
      <c r="S52" s="54"/>
      <c r="T52" s="54"/>
      <c r="U52" s="64"/>
      <c r="AB52" s="54"/>
    </row>
    <row r="53" spans="2:28" x14ac:dyDescent="0.25">
      <c r="B53" s="54" t="s">
        <v>548</v>
      </c>
      <c r="C53" s="54">
        <v>1236927</v>
      </c>
      <c r="D53" s="54" t="s">
        <v>561</v>
      </c>
      <c r="E53" s="63" t="s">
        <v>562</v>
      </c>
      <c r="F53" s="54" t="s">
        <v>632</v>
      </c>
      <c r="G53" s="54" t="s">
        <v>633</v>
      </c>
      <c r="H53" s="54" t="s">
        <v>561</v>
      </c>
      <c r="I53" s="81">
        <v>44914</v>
      </c>
      <c r="J53" s="81">
        <v>45004</v>
      </c>
      <c r="K53" s="55">
        <v>-18</v>
      </c>
      <c r="L53" s="82">
        <v>1800000</v>
      </c>
      <c r="M53" s="83" t="s">
        <v>564</v>
      </c>
      <c r="N53" s="84"/>
      <c r="O53" s="54"/>
      <c r="P53" s="54"/>
      <c r="Q53" s="54"/>
      <c r="R53" s="54"/>
      <c r="S53" s="54"/>
      <c r="T53" s="54"/>
      <c r="U53" s="64"/>
      <c r="AB53" s="54"/>
    </row>
    <row r="54" spans="2:28" x14ac:dyDescent="0.25">
      <c r="B54" s="54" t="s">
        <v>548</v>
      </c>
      <c r="C54" s="54">
        <v>1236927</v>
      </c>
      <c r="D54" s="54" t="s">
        <v>561</v>
      </c>
      <c r="E54" s="63" t="s">
        <v>562</v>
      </c>
      <c r="F54" s="54" t="s">
        <v>634</v>
      </c>
      <c r="G54" s="54" t="s">
        <v>635</v>
      </c>
      <c r="H54" s="54" t="s">
        <v>561</v>
      </c>
      <c r="I54" s="81">
        <v>44914</v>
      </c>
      <c r="J54" s="81">
        <v>45004</v>
      </c>
      <c r="K54" s="55">
        <v>-18</v>
      </c>
      <c r="L54" s="82">
        <v>530150</v>
      </c>
      <c r="M54" s="83" t="s">
        <v>564</v>
      </c>
      <c r="N54" s="84"/>
      <c r="O54" s="54"/>
      <c r="P54" s="54"/>
      <c r="Q54" s="54"/>
      <c r="R54" s="54"/>
      <c r="S54" s="54"/>
      <c r="T54" s="54"/>
      <c r="U54" s="64"/>
      <c r="AB54" s="54"/>
    </row>
    <row r="55" spans="2:28" x14ac:dyDescent="0.25">
      <c r="B55" s="54" t="s">
        <v>548</v>
      </c>
      <c r="C55" s="54">
        <v>1236927</v>
      </c>
      <c r="D55" s="54" t="s">
        <v>561</v>
      </c>
      <c r="E55" s="63" t="s">
        <v>562</v>
      </c>
      <c r="F55" s="54" t="s">
        <v>636</v>
      </c>
      <c r="G55" s="54" t="s">
        <v>637</v>
      </c>
      <c r="H55" s="54" t="s">
        <v>561</v>
      </c>
      <c r="I55" s="81">
        <v>44914</v>
      </c>
      <c r="J55" s="81">
        <v>45004</v>
      </c>
      <c r="K55" s="55">
        <v>-18</v>
      </c>
      <c r="L55" s="82">
        <v>3448276</v>
      </c>
      <c r="M55" s="83" t="s">
        <v>564</v>
      </c>
      <c r="N55" s="84"/>
      <c r="O55" s="54"/>
      <c r="P55" s="54"/>
      <c r="Q55" s="54"/>
      <c r="R55" s="54"/>
      <c r="S55" s="54"/>
      <c r="T55" s="54"/>
      <c r="U55" s="64"/>
      <c r="AB55" s="54"/>
    </row>
    <row r="56" spans="2:28" x14ac:dyDescent="0.25">
      <c r="B56" s="54" t="s">
        <v>548</v>
      </c>
      <c r="C56" s="54">
        <v>1236927</v>
      </c>
      <c r="D56" s="54" t="s">
        <v>561</v>
      </c>
      <c r="E56" s="63" t="s">
        <v>562</v>
      </c>
      <c r="F56" s="54" t="s">
        <v>638</v>
      </c>
      <c r="G56" s="54" t="s">
        <v>639</v>
      </c>
      <c r="H56" s="54" t="s">
        <v>561</v>
      </c>
      <c r="I56" s="81">
        <v>44914</v>
      </c>
      <c r="J56" s="81">
        <v>45004</v>
      </c>
      <c r="K56" s="55">
        <v>-18</v>
      </c>
      <c r="L56" s="82">
        <v>595600</v>
      </c>
      <c r="M56" s="83" t="s">
        <v>564</v>
      </c>
      <c r="N56" s="84"/>
      <c r="O56" s="54"/>
      <c r="P56" s="54"/>
      <c r="Q56" s="54"/>
      <c r="R56" s="54"/>
      <c r="S56" s="54"/>
      <c r="T56" s="54"/>
      <c r="U56" s="64"/>
      <c r="AB56" s="54"/>
    </row>
    <row r="57" spans="2:28" x14ac:dyDescent="0.25">
      <c r="B57" s="54" t="s">
        <v>548</v>
      </c>
      <c r="C57" s="54">
        <v>1236927</v>
      </c>
      <c r="D57" s="54" t="s">
        <v>561</v>
      </c>
      <c r="E57" s="63" t="s">
        <v>562</v>
      </c>
      <c r="F57" s="54" t="s">
        <v>640</v>
      </c>
      <c r="G57" s="54" t="s">
        <v>641</v>
      </c>
      <c r="H57" s="54" t="s">
        <v>561</v>
      </c>
      <c r="I57" s="81">
        <v>44914</v>
      </c>
      <c r="J57" s="81">
        <v>45004</v>
      </c>
      <c r="K57" s="55">
        <v>-18</v>
      </c>
      <c r="L57" s="82">
        <v>530150</v>
      </c>
      <c r="M57" s="83" t="s">
        <v>564</v>
      </c>
      <c r="N57" s="84"/>
      <c r="O57" s="54"/>
      <c r="P57" s="54"/>
      <c r="Q57" s="54"/>
      <c r="R57" s="54"/>
      <c r="S57" s="54"/>
      <c r="T57" s="54"/>
      <c r="U57" s="64"/>
      <c r="AB57" s="54"/>
    </row>
    <row r="58" spans="2:28" x14ac:dyDescent="0.25">
      <c r="B58" s="54" t="s">
        <v>548</v>
      </c>
      <c r="C58" s="54">
        <v>1236927</v>
      </c>
      <c r="D58" s="54" t="s">
        <v>561</v>
      </c>
      <c r="E58" s="63" t="s">
        <v>562</v>
      </c>
      <c r="F58" s="54" t="s">
        <v>642</v>
      </c>
      <c r="G58" s="54" t="s">
        <v>643</v>
      </c>
      <c r="H58" s="54" t="s">
        <v>561</v>
      </c>
      <c r="I58" s="81">
        <v>44914</v>
      </c>
      <c r="J58" s="81">
        <v>45004</v>
      </c>
      <c r="K58" s="55">
        <v>-18</v>
      </c>
      <c r="L58" s="82">
        <v>1800000</v>
      </c>
      <c r="M58" s="83" t="s">
        <v>564</v>
      </c>
      <c r="N58" s="84"/>
      <c r="O58" s="54"/>
      <c r="P58" s="54"/>
      <c r="Q58" s="54"/>
      <c r="R58" s="54"/>
      <c r="S58" s="54"/>
      <c r="T58" s="54"/>
      <c r="U58" s="64"/>
      <c r="AB58" s="54"/>
    </row>
    <row r="59" spans="2:28" x14ac:dyDescent="0.25">
      <c r="B59" s="54" t="s">
        <v>548</v>
      </c>
      <c r="C59" s="54">
        <v>1236927</v>
      </c>
      <c r="D59" s="54" t="s">
        <v>561</v>
      </c>
      <c r="E59" s="63" t="s">
        <v>562</v>
      </c>
      <c r="F59" s="54" t="s">
        <v>644</v>
      </c>
      <c r="G59" s="54" t="s">
        <v>645</v>
      </c>
      <c r="H59" s="54" t="s">
        <v>561</v>
      </c>
      <c r="I59" s="81">
        <v>44914</v>
      </c>
      <c r="J59" s="81">
        <v>45004</v>
      </c>
      <c r="K59" s="55">
        <v>-18</v>
      </c>
      <c r="L59" s="82">
        <v>882650</v>
      </c>
      <c r="M59" s="83" t="s">
        <v>564</v>
      </c>
      <c r="N59" s="84"/>
      <c r="O59" s="54"/>
      <c r="P59" s="54"/>
      <c r="Q59" s="54"/>
      <c r="R59" s="54"/>
      <c r="S59" s="54"/>
      <c r="T59" s="54"/>
      <c r="U59" s="64"/>
      <c r="AB59" s="54"/>
    </row>
    <row r="60" spans="2:28" x14ac:dyDescent="0.25">
      <c r="B60" s="54" t="s">
        <v>548</v>
      </c>
      <c r="C60" s="54">
        <v>1236927</v>
      </c>
      <c r="D60" s="54" t="s">
        <v>561</v>
      </c>
      <c r="E60" s="63" t="s">
        <v>562</v>
      </c>
      <c r="F60" s="54" t="s">
        <v>646</v>
      </c>
      <c r="G60" s="54" t="s">
        <v>647</v>
      </c>
      <c r="H60" s="54" t="s">
        <v>561</v>
      </c>
      <c r="I60" s="81">
        <v>44914</v>
      </c>
      <c r="J60" s="81">
        <v>45004</v>
      </c>
      <c r="K60" s="55">
        <v>-18</v>
      </c>
      <c r="L60" s="82">
        <v>1800000</v>
      </c>
      <c r="M60" s="83" t="s">
        <v>564</v>
      </c>
      <c r="N60" s="84"/>
      <c r="O60" s="54"/>
      <c r="P60" s="54"/>
      <c r="Q60" s="54"/>
      <c r="R60" s="54"/>
      <c r="S60" s="54"/>
      <c r="T60" s="54"/>
      <c r="U60" s="64"/>
      <c r="AB60" s="54"/>
    </row>
    <row r="61" spans="2:28" x14ac:dyDescent="0.25">
      <c r="B61" s="54" t="s">
        <v>548</v>
      </c>
      <c r="C61" s="54">
        <v>1236927</v>
      </c>
      <c r="D61" s="54" t="s">
        <v>561</v>
      </c>
      <c r="E61" s="63" t="s">
        <v>562</v>
      </c>
      <c r="F61" s="54" t="s">
        <v>648</v>
      </c>
      <c r="G61" s="54" t="s">
        <v>649</v>
      </c>
      <c r="H61" s="54" t="s">
        <v>561</v>
      </c>
      <c r="I61" s="81">
        <v>44914</v>
      </c>
      <c r="J61" s="81">
        <v>45004</v>
      </c>
      <c r="K61" s="55">
        <v>-18</v>
      </c>
      <c r="L61" s="82">
        <v>1800000</v>
      </c>
      <c r="M61" s="83" t="s">
        <v>564</v>
      </c>
      <c r="N61" s="84"/>
      <c r="O61" s="54"/>
      <c r="P61" s="54"/>
      <c r="Q61" s="54"/>
      <c r="R61" s="54"/>
      <c r="S61" s="54"/>
      <c r="T61" s="54"/>
      <c r="U61" s="64"/>
      <c r="AB61" s="54"/>
    </row>
    <row r="62" spans="2:28" x14ac:dyDescent="0.25">
      <c r="B62" s="54" t="s">
        <v>548</v>
      </c>
      <c r="C62" s="54">
        <v>1236927</v>
      </c>
      <c r="D62" s="54" t="s">
        <v>561</v>
      </c>
      <c r="E62" s="63" t="s">
        <v>562</v>
      </c>
      <c r="F62" s="54" t="s">
        <v>650</v>
      </c>
      <c r="G62" s="54" t="s">
        <v>651</v>
      </c>
      <c r="H62" s="54" t="s">
        <v>561</v>
      </c>
      <c r="I62" s="81">
        <v>44914</v>
      </c>
      <c r="J62" s="81">
        <v>45004</v>
      </c>
      <c r="K62" s="55">
        <v>-18</v>
      </c>
      <c r="L62" s="82">
        <v>1800000</v>
      </c>
      <c r="M62" s="83" t="s">
        <v>564</v>
      </c>
      <c r="N62" s="84"/>
      <c r="O62" s="54"/>
      <c r="P62" s="54"/>
      <c r="Q62" s="54"/>
      <c r="R62" s="54"/>
      <c r="S62" s="54"/>
      <c r="T62" s="54"/>
      <c r="U62" s="64"/>
      <c r="AB62" s="54"/>
    </row>
    <row r="63" spans="2:28" x14ac:dyDescent="0.25">
      <c r="B63" s="54" t="s">
        <v>548</v>
      </c>
      <c r="C63" s="54">
        <v>1236927</v>
      </c>
      <c r="D63" s="54" t="s">
        <v>561</v>
      </c>
      <c r="E63" s="63" t="s">
        <v>562</v>
      </c>
      <c r="F63" s="54" t="s">
        <v>652</v>
      </c>
      <c r="G63" s="54" t="s">
        <v>653</v>
      </c>
      <c r="H63" s="54" t="s">
        <v>561</v>
      </c>
      <c r="I63" s="81">
        <v>44914</v>
      </c>
      <c r="J63" s="81">
        <v>45004</v>
      </c>
      <c r="K63" s="55">
        <v>-18</v>
      </c>
      <c r="L63" s="82">
        <v>530150</v>
      </c>
      <c r="M63" s="83" t="s">
        <v>564</v>
      </c>
      <c r="N63" s="84"/>
      <c r="O63" s="54"/>
      <c r="P63" s="54"/>
      <c r="Q63" s="54"/>
      <c r="R63" s="54"/>
      <c r="S63" s="54"/>
      <c r="T63" s="54"/>
      <c r="U63" s="64"/>
      <c r="AB63" s="54"/>
    </row>
    <row r="64" spans="2:28" x14ac:dyDescent="0.25">
      <c r="B64" s="54" t="s">
        <v>548</v>
      </c>
      <c r="C64" s="54">
        <v>1236927</v>
      </c>
      <c r="D64" s="54" t="s">
        <v>561</v>
      </c>
      <c r="E64" s="63" t="s">
        <v>562</v>
      </c>
      <c r="F64" s="54" t="s">
        <v>654</v>
      </c>
      <c r="G64" s="54" t="s">
        <v>655</v>
      </c>
      <c r="H64" s="54" t="s">
        <v>561</v>
      </c>
      <c r="I64" s="81">
        <v>44914</v>
      </c>
      <c r="J64" s="81">
        <v>45004</v>
      </c>
      <c r="K64" s="55">
        <v>-18</v>
      </c>
      <c r="L64" s="82">
        <v>1800000</v>
      </c>
      <c r="M64" s="83" t="s">
        <v>564</v>
      </c>
      <c r="N64" s="84"/>
      <c r="O64" s="54"/>
      <c r="P64" s="54"/>
      <c r="Q64" s="54"/>
      <c r="R64" s="54"/>
      <c r="S64" s="54"/>
      <c r="T64" s="54"/>
      <c r="U64" s="64"/>
      <c r="AB64" s="54"/>
    </row>
    <row r="65" spans="2:28" x14ac:dyDescent="0.25">
      <c r="B65" s="54" t="s">
        <v>548</v>
      </c>
      <c r="C65" s="54">
        <v>1236927</v>
      </c>
      <c r="D65" s="54" t="s">
        <v>561</v>
      </c>
      <c r="E65" s="63" t="s">
        <v>562</v>
      </c>
      <c r="F65" s="54" t="s">
        <v>656</v>
      </c>
      <c r="G65" s="54" t="s">
        <v>657</v>
      </c>
      <c r="H65" s="54" t="s">
        <v>561</v>
      </c>
      <c r="I65" s="81">
        <v>44914</v>
      </c>
      <c r="J65" s="81">
        <v>45004</v>
      </c>
      <c r="K65" s="55">
        <v>-18</v>
      </c>
      <c r="L65" s="82">
        <v>1800000</v>
      </c>
      <c r="M65" s="83" t="s">
        <v>564</v>
      </c>
      <c r="N65" s="84"/>
      <c r="O65" s="54"/>
      <c r="P65" s="54"/>
      <c r="Q65" s="54"/>
      <c r="R65" s="54"/>
      <c r="S65" s="54"/>
      <c r="T65" s="54"/>
      <c r="U65" s="64"/>
      <c r="AB65" s="54"/>
    </row>
    <row r="66" spans="2:28" x14ac:dyDescent="0.25">
      <c r="B66" s="54" t="s">
        <v>548</v>
      </c>
      <c r="C66" s="54">
        <v>1236927</v>
      </c>
      <c r="D66" s="54" t="s">
        <v>561</v>
      </c>
      <c r="E66" s="63" t="s">
        <v>562</v>
      </c>
      <c r="F66" s="54" t="s">
        <v>658</v>
      </c>
      <c r="G66" s="54" t="s">
        <v>659</v>
      </c>
      <c r="H66" s="54" t="s">
        <v>561</v>
      </c>
      <c r="I66" s="81">
        <v>44914</v>
      </c>
      <c r="J66" s="81">
        <v>45004</v>
      </c>
      <c r="K66" s="55">
        <v>-18</v>
      </c>
      <c r="L66" s="82">
        <v>530150</v>
      </c>
      <c r="M66" s="83" t="s">
        <v>564</v>
      </c>
      <c r="N66" s="84"/>
      <c r="O66" s="54"/>
      <c r="P66" s="54"/>
      <c r="Q66" s="54"/>
      <c r="R66" s="54"/>
      <c r="S66" s="54"/>
      <c r="T66" s="54"/>
      <c r="U66" s="64"/>
      <c r="AB66" s="54"/>
    </row>
    <row r="67" spans="2:28" x14ac:dyDescent="0.25">
      <c r="B67" s="54" t="s">
        <v>548</v>
      </c>
      <c r="C67" s="54">
        <v>1236927</v>
      </c>
      <c r="D67" s="54" t="s">
        <v>561</v>
      </c>
      <c r="E67" s="63" t="s">
        <v>562</v>
      </c>
      <c r="F67" s="54" t="s">
        <v>660</v>
      </c>
      <c r="G67" s="54" t="s">
        <v>661</v>
      </c>
      <c r="H67" s="54" t="s">
        <v>561</v>
      </c>
      <c r="I67" s="81">
        <v>44914</v>
      </c>
      <c r="J67" s="81">
        <v>45004</v>
      </c>
      <c r="K67" s="55">
        <v>-18</v>
      </c>
      <c r="L67" s="82">
        <v>1800000</v>
      </c>
      <c r="M67" s="83" t="s">
        <v>564</v>
      </c>
      <c r="N67" s="84"/>
      <c r="O67" s="54"/>
      <c r="P67" s="54"/>
      <c r="Q67" s="54"/>
      <c r="R67" s="54"/>
      <c r="S67" s="54"/>
      <c r="T67" s="54"/>
      <c r="U67" s="64"/>
      <c r="AB67" s="54"/>
    </row>
    <row r="68" spans="2:28" x14ac:dyDescent="0.25">
      <c r="B68" s="54" t="s">
        <v>548</v>
      </c>
      <c r="C68" s="54">
        <v>1236927</v>
      </c>
      <c r="D68" s="54" t="s">
        <v>561</v>
      </c>
      <c r="E68" s="63" t="s">
        <v>562</v>
      </c>
      <c r="F68" s="54" t="s">
        <v>662</v>
      </c>
      <c r="G68" s="54" t="s">
        <v>569</v>
      </c>
      <c r="H68" s="54" t="s">
        <v>561</v>
      </c>
      <c r="I68" s="81">
        <v>44914</v>
      </c>
      <c r="J68" s="81">
        <v>45004</v>
      </c>
      <c r="K68" s="55">
        <v>-18</v>
      </c>
      <c r="L68" s="82">
        <v>513150</v>
      </c>
      <c r="M68" s="83" t="s">
        <v>564</v>
      </c>
      <c r="N68" s="84"/>
      <c r="O68" s="54"/>
      <c r="P68" s="54"/>
      <c r="Q68" s="54"/>
      <c r="R68" s="54"/>
      <c r="S68" s="54"/>
      <c r="T68" s="54"/>
      <c r="U68" s="64"/>
      <c r="AB68" s="54"/>
    </row>
    <row r="69" spans="2:28" x14ac:dyDescent="0.25">
      <c r="B69" s="54" t="s">
        <v>548</v>
      </c>
      <c r="C69" s="54">
        <v>1236927</v>
      </c>
      <c r="D69" s="54" t="s">
        <v>561</v>
      </c>
      <c r="E69" s="63" t="s">
        <v>562</v>
      </c>
      <c r="F69" s="54" t="s">
        <v>663</v>
      </c>
      <c r="G69" s="54" t="s">
        <v>664</v>
      </c>
      <c r="H69" s="54" t="s">
        <v>561</v>
      </c>
      <c r="I69" s="81">
        <v>44914</v>
      </c>
      <c r="J69" s="81">
        <v>45004</v>
      </c>
      <c r="K69" s="55">
        <v>-18</v>
      </c>
      <c r="L69" s="82">
        <v>530150</v>
      </c>
      <c r="M69" s="83" t="s">
        <v>564</v>
      </c>
      <c r="N69" s="84"/>
      <c r="O69" s="54"/>
      <c r="P69" s="54"/>
      <c r="Q69" s="54"/>
      <c r="R69" s="54"/>
      <c r="S69" s="54"/>
      <c r="T69" s="54"/>
      <c r="U69" s="64"/>
      <c r="AB69" s="54"/>
    </row>
    <row r="70" spans="2:28" x14ac:dyDescent="0.25">
      <c r="B70" s="54" t="s">
        <v>548</v>
      </c>
      <c r="C70" s="54">
        <v>1236927</v>
      </c>
      <c r="D70" s="54" t="s">
        <v>561</v>
      </c>
      <c r="E70" s="63" t="s">
        <v>562</v>
      </c>
      <c r="F70" s="54" t="s">
        <v>665</v>
      </c>
      <c r="G70" s="54" t="s">
        <v>666</v>
      </c>
      <c r="H70" s="54" t="s">
        <v>561</v>
      </c>
      <c r="I70" s="81">
        <v>44914</v>
      </c>
      <c r="J70" s="81">
        <v>45004</v>
      </c>
      <c r="K70" s="55">
        <v>-18</v>
      </c>
      <c r="L70" s="82">
        <v>530150</v>
      </c>
      <c r="M70" s="83" t="s">
        <v>564</v>
      </c>
      <c r="N70" s="84"/>
      <c r="O70" s="54"/>
      <c r="P70" s="54"/>
      <c r="Q70" s="54"/>
      <c r="R70" s="54"/>
      <c r="S70" s="54"/>
      <c r="T70" s="54"/>
      <c r="U70" s="64"/>
      <c r="AB70" s="54"/>
    </row>
    <row r="71" spans="2:28" x14ac:dyDescent="0.25">
      <c r="B71" s="54" t="s">
        <v>548</v>
      </c>
      <c r="C71" s="54">
        <v>1236927</v>
      </c>
      <c r="D71" s="54" t="s">
        <v>561</v>
      </c>
      <c r="E71" s="63" t="s">
        <v>562</v>
      </c>
      <c r="F71" s="54" t="s">
        <v>667</v>
      </c>
      <c r="G71" s="54" t="s">
        <v>668</v>
      </c>
      <c r="H71" s="54" t="s">
        <v>561</v>
      </c>
      <c r="I71" s="81">
        <v>44914</v>
      </c>
      <c r="J71" s="81">
        <v>45004</v>
      </c>
      <c r="K71" s="55">
        <v>-18</v>
      </c>
      <c r="L71" s="82">
        <v>530150</v>
      </c>
      <c r="M71" s="83" t="s">
        <v>564</v>
      </c>
      <c r="N71" s="84"/>
      <c r="O71" s="54"/>
      <c r="P71" s="54"/>
      <c r="Q71" s="54"/>
      <c r="R71" s="54"/>
      <c r="S71" s="54"/>
      <c r="T71" s="54"/>
      <c r="U71" s="64"/>
      <c r="AB71" s="54"/>
    </row>
    <row r="72" spans="2:28" x14ac:dyDescent="0.25">
      <c r="B72" s="54" t="s">
        <v>548</v>
      </c>
      <c r="C72" s="54">
        <v>1236927</v>
      </c>
      <c r="D72" s="54" t="s">
        <v>561</v>
      </c>
      <c r="E72" s="63" t="s">
        <v>562</v>
      </c>
      <c r="F72" s="54" t="s">
        <v>669</v>
      </c>
      <c r="G72" s="54" t="s">
        <v>670</v>
      </c>
      <c r="H72" s="54" t="s">
        <v>561</v>
      </c>
      <c r="I72" s="81">
        <v>44914</v>
      </c>
      <c r="J72" s="81">
        <v>45004</v>
      </c>
      <c r="K72" s="55">
        <v>-18</v>
      </c>
      <c r="L72" s="82">
        <v>3448276</v>
      </c>
      <c r="M72" s="83" t="s">
        <v>564</v>
      </c>
      <c r="N72" s="84"/>
      <c r="O72" s="54"/>
      <c r="P72" s="54"/>
      <c r="Q72" s="54"/>
      <c r="R72" s="54"/>
      <c r="S72" s="54"/>
      <c r="T72" s="54"/>
      <c r="U72" s="64"/>
      <c r="AB72" s="54"/>
    </row>
    <row r="73" spans="2:28" x14ac:dyDescent="0.25">
      <c r="B73" s="54" t="s">
        <v>548</v>
      </c>
      <c r="C73" s="54">
        <v>1236927</v>
      </c>
      <c r="D73" s="54" t="s">
        <v>561</v>
      </c>
      <c r="E73" s="63" t="s">
        <v>562</v>
      </c>
      <c r="F73" s="54" t="s">
        <v>671</v>
      </c>
      <c r="G73" s="54" t="s">
        <v>672</v>
      </c>
      <c r="H73" s="54" t="s">
        <v>561</v>
      </c>
      <c r="I73" s="81">
        <v>44914</v>
      </c>
      <c r="J73" s="81">
        <v>45004</v>
      </c>
      <c r="K73" s="55">
        <v>-18</v>
      </c>
      <c r="L73" s="82">
        <v>1026300</v>
      </c>
      <c r="M73" s="83" t="s">
        <v>564</v>
      </c>
      <c r="N73" s="84"/>
      <c r="O73" s="54"/>
      <c r="P73" s="54"/>
      <c r="Q73" s="54"/>
      <c r="R73" s="54"/>
      <c r="S73" s="54"/>
      <c r="T73" s="54"/>
      <c r="U73" s="64"/>
      <c r="AB73" s="54"/>
    </row>
    <row r="74" spans="2:28" x14ac:dyDescent="0.25">
      <c r="B74" s="54" t="s">
        <v>548</v>
      </c>
      <c r="C74" s="54">
        <v>1236927</v>
      </c>
      <c r="D74" s="54" t="s">
        <v>561</v>
      </c>
      <c r="E74" s="63" t="s">
        <v>562</v>
      </c>
      <c r="F74" s="54" t="s">
        <v>673</v>
      </c>
      <c r="G74" s="54" t="s">
        <v>674</v>
      </c>
      <c r="H74" s="54" t="s">
        <v>561</v>
      </c>
      <c r="I74" s="81">
        <v>44914</v>
      </c>
      <c r="J74" s="81">
        <v>45004</v>
      </c>
      <c r="K74" s="55">
        <v>-18</v>
      </c>
      <c r="L74" s="82">
        <v>530150</v>
      </c>
      <c r="M74" s="83" t="s">
        <v>564</v>
      </c>
      <c r="N74" s="84"/>
      <c r="O74" s="54"/>
      <c r="P74" s="54"/>
      <c r="Q74" s="54"/>
      <c r="R74" s="54"/>
      <c r="S74" s="54"/>
      <c r="T74" s="54"/>
      <c r="U74" s="64"/>
      <c r="AB74" s="54"/>
    </row>
    <row r="75" spans="2:28" x14ac:dyDescent="0.25">
      <c r="B75" s="54" t="s">
        <v>548</v>
      </c>
      <c r="C75" s="54">
        <v>1236927</v>
      </c>
      <c r="D75" s="54" t="s">
        <v>561</v>
      </c>
      <c r="E75" s="63" t="s">
        <v>562</v>
      </c>
      <c r="F75" s="54" t="s">
        <v>675</v>
      </c>
      <c r="G75" s="54" t="s">
        <v>676</v>
      </c>
      <c r="H75" s="54" t="s">
        <v>561</v>
      </c>
      <c r="I75" s="81">
        <v>44914</v>
      </c>
      <c r="J75" s="81">
        <v>45004</v>
      </c>
      <c r="K75" s="55">
        <v>-18</v>
      </c>
      <c r="L75" s="82">
        <v>1800000</v>
      </c>
      <c r="M75" s="83" t="s">
        <v>564</v>
      </c>
      <c r="N75" s="84"/>
      <c r="O75" s="54"/>
      <c r="P75" s="54"/>
      <c r="Q75" s="54"/>
      <c r="R75" s="54"/>
      <c r="S75" s="54"/>
      <c r="T75" s="54"/>
      <c r="U75" s="64"/>
      <c r="AB75" s="54"/>
    </row>
    <row r="76" spans="2:28" x14ac:dyDescent="0.25">
      <c r="B76" s="54" t="s">
        <v>548</v>
      </c>
      <c r="C76" s="54">
        <v>1236927</v>
      </c>
      <c r="D76" s="54" t="s">
        <v>561</v>
      </c>
      <c r="E76" s="63" t="s">
        <v>562</v>
      </c>
      <c r="F76" s="54" t="s">
        <v>677</v>
      </c>
      <c r="G76" s="54" t="s">
        <v>678</v>
      </c>
      <c r="H76" s="54" t="s">
        <v>561</v>
      </c>
      <c r="I76" s="81">
        <v>44914</v>
      </c>
      <c r="J76" s="81">
        <v>45004</v>
      </c>
      <c r="K76" s="55">
        <v>-18</v>
      </c>
      <c r="L76" s="82">
        <v>530150</v>
      </c>
      <c r="M76" s="83" t="s">
        <v>564</v>
      </c>
      <c r="N76" s="84"/>
      <c r="O76" s="54"/>
      <c r="P76" s="54"/>
      <c r="Q76" s="54"/>
      <c r="R76" s="54"/>
      <c r="S76" s="54"/>
      <c r="T76" s="54"/>
      <c r="U76" s="64"/>
      <c r="AB76" s="54"/>
    </row>
    <row r="77" spans="2:28" x14ac:dyDescent="0.25">
      <c r="B77" s="54" t="s">
        <v>548</v>
      </c>
      <c r="C77" s="54">
        <v>1236927</v>
      </c>
      <c r="D77" s="54" t="s">
        <v>561</v>
      </c>
      <c r="E77" s="63" t="s">
        <v>562</v>
      </c>
      <c r="F77" s="54" t="s">
        <v>679</v>
      </c>
      <c r="G77" s="54" t="s">
        <v>680</v>
      </c>
      <c r="H77" s="54" t="s">
        <v>561</v>
      </c>
      <c r="I77" s="81">
        <v>44914</v>
      </c>
      <c r="J77" s="81">
        <v>45004</v>
      </c>
      <c r="K77" s="55">
        <v>-18</v>
      </c>
      <c r="L77" s="82">
        <v>530150</v>
      </c>
      <c r="M77" s="83" t="s">
        <v>564</v>
      </c>
      <c r="N77" s="84"/>
      <c r="O77" s="54"/>
      <c r="P77" s="54"/>
      <c r="Q77" s="54"/>
      <c r="R77" s="54"/>
      <c r="S77" s="54"/>
      <c r="T77" s="54"/>
      <c r="U77" s="64"/>
      <c r="AB77" s="54"/>
    </row>
    <row r="78" spans="2:28" x14ac:dyDescent="0.25">
      <c r="B78" s="54" t="s">
        <v>548</v>
      </c>
      <c r="C78" s="54">
        <v>1236927</v>
      </c>
      <c r="D78" s="54" t="s">
        <v>561</v>
      </c>
      <c r="E78" s="63" t="s">
        <v>562</v>
      </c>
      <c r="F78" s="54" t="s">
        <v>681</v>
      </c>
      <c r="G78" s="54" t="s">
        <v>682</v>
      </c>
      <c r="H78" s="54" t="s">
        <v>561</v>
      </c>
      <c r="I78" s="81">
        <v>44914</v>
      </c>
      <c r="J78" s="81">
        <v>45004</v>
      </c>
      <c r="K78" s="55">
        <v>-18</v>
      </c>
      <c r="L78" s="82">
        <v>583165</v>
      </c>
      <c r="M78" s="83" t="s">
        <v>564</v>
      </c>
      <c r="N78" s="84"/>
      <c r="O78" s="54"/>
      <c r="P78" s="54"/>
      <c r="Q78" s="54"/>
      <c r="R78" s="54"/>
      <c r="S78" s="54"/>
      <c r="T78" s="54"/>
      <c r="U78" s="64"/>
      <c r="AB78" s="54"/>
    </row>
    <row r="79" spans="2:28" x14ac:dyDescent="0.25">
      <c r="B79" s="54" t="s">
        <v>548</v>
      </c>
      <c r="C79" s="54">
        <v>1236927</v>
      </c>
      <c r="D79" s="54" t="s">
        <v>561</v>
      </c>
      <c r="E79" s="63" t="s">
        <v>562</v>
      </c>
      <c r="F79" s="54" t="s">
        <v>683</v>
      </c>
      <c r="G79" s="54" t="s">
        <v>684</v>
      </c>
      <c r="H79" s="54" t="s">
        <v>561</v>
      </c>
      <c r="I79" s="81">
        <v>44914</v>
      </c>
      <c r="J79" s="81">
        <v>45004</v>
      </c>
      <c r="K79" s="55">
        <v>-18</v>
      </c>
      <c r="L79" s="82">
        <v>1800000</v>
      </c>
      <c r="M79" s="83" t="s">
        <v>564</v>
      </c>
      <c r="N79" s="84"/>
      <c r="O79" s="54"/>
      <c r="P79" s="54"/>
      <c r="Q79" s="54"/>
      <c r="R79" s="54"/>
      <c r="S79" s="54"/>
      <c r="T79" s="54"/>
      <c r="U79" s="64"/>
      <c r="AB79" s="54"/>
    </row>
    <row r="80" spans="2:28" x14ac:dyDescent="0.25">
      <c r="B80" s="54" t="s">
        <v>548</v>
      </c>
      <c r="C80" s="54">
        <v>1236927</v>
      </c>
      <c r="D80" s="54" t="s">
        <v>561</v>
      </c>
      <c r="E80" s="63" t="s">
        <v>562</v>
      </c>
      <c r="F80" s="54" t="s">
        <v>685</v>
      </c>
      <c r="G80" s="54" t="s">
        <v>686</v>
      </c>
      <c r="H80" s="54" t="s">
        <v>561</v>
      </c>
      <c r="I80" s="81">
        <v>44914</v>
      </c>
      <c r="J80" s="81">
        <v>45004</v>
      </c>
      <c r="K80" s="55">
        <v>-18</v>
      </c>
      <c r="L80" s="82">
        <v>530150</v>
      </c>
      <c r="M80" s="83" t="s">
        <v>564</v>
      </c>
      <c r="N80" s="84"/>
      <c r="O80" s="54"/>
      <c r="P80" s="54"/>
      <c r="Q80" s="54"/>
      <c r="R80" s="54"/>
      <c r="S80" s="54"/>
      <c r="T80" s="54"/>
      <c r="U80" s="64"/>
      <c r="AB80" s="54"/>
    </row>
    <row r="81" spans="2:28" x14ac:dyDescent="0.25">
      <c r="B81" s="54" t="s">
        <v>548</v>
      </c>
      <c r="C81" s="54">
        <v>1236927</v>
      </c>
      <c r="D81" s="54" t="s">
        <v>561</v>
      </c>
      <c r="E81" s="63" t="s">
        <v>562</v>
      </c>
      <c r="F81" s="54" t="s">
        <v>687</v>
      </c>
      <c r="G81" s="54" t="s">
        <v>610</v>
      </c>
      <c r="H81" s="54" t="s">
        <v>561</v>
      </c>
      <c r="I81" s="81">
        <v>44914</v>
      </c>
      <c r="J81" s="81">
        <v>45004</v>
      </c>
      <c r="K81" s="55">
        <v>-18</v>
      </c>
      <c r="L81" s="82">
        <v>352500</v>
      </c>
      <c r="M81" s="83" t="s">
        <v>564</v>
      </c>
      <c r="N81" s="84"/>
      <c r="O81" s="54"/>
      <c r="P81" s="54"/>
      <c r="Q81" s="54"/>
      <c r="R81" s="54"/>
      <c r="S81" s="54"/>
      <c r="T81" s="54"/>
      <c r="U81" s="64"/>
      <c r="AB81" s="54"/>
    </row>
    <row r="82" spans="2:28" x14ac:dyDescent="0.25">
      <c r="B82" s="54" t="s">
        <v>548</v>
      </c>
      <c r="C82" s="54">
        <v>1236927</v>
      </c>
      <c r="D82" s="54" t="s">
        <v>561</v>
      </c>
      <c r="E82" s="63" t="s">
        <v>562</v>
      </c>
      <c r="F82" s="54" t="s">
        <v>688</v>
      </c>
      <c r="G82" s="54" t="s">
        <v>689</v>
      </c>
      <c r="H82" s="54" t="s">
        <v>561</v>
      </c>
      <c r="I82" s="81">
        <v>44914</v>
      </c>
      <c r="J82" s="81">
        <v>45004</v>
      </c>
      <c r="K82" s="55">
        <v>-18</v>
      </c>
      <c r="L82" s="82">
        <v>1800000</v>
      </c>
      <c r="M82" s="83" t="s">
        <v>564</v>
      </c>
      <c r="N82" s="84"/>
      <c r="O82" s="54"/>
      <c r="P82" s="54"/>
      <c r="Q82" s="54"/>
      <c r="R82" s="54"/>
      <c r="S82" s="54"/>
      <c r="T82" s="54"/>
      <c r="U82" s="64"/>
      <c r="AB82" s="54"/>
    </row>
    <row r="83" spans="2:28" x14ac:dyDescent="0.25">
      <c r="B83" s="54" t="s">
        <v>548</v>
      </c>
      <c r="C83" s="54">
        <v>1236927</v>
      </c>
      <c r="D83" s="54" t="s">
        <v>561</v>
      </c>
      <c r="E83" s="63" t="s">
        <v>562</v>
      </c>
      <c r="F83" s="54" t="s">
        <v>690</v>
      </c>
      <c r="G83" s="54" t="s">
        <v>691</v>
      </c>
      <c r="H83" s="54" t="s">
        <v>561</v>
      </c>
      <c r="I83" s="81">
        <v>44914</v>
      </c>
      <c r="J83" s="81">
        <v>45004</v>
      </c>
      <c r="K83" s="55">
        <v>-18</v>
      </c>
      <c r="L83" s="82">
        <v>1800000</v>
      </c>
      <c r="M83" s="83" t="s">
        <v>564</v>
      </c>
      <c r="N83" s="84"/>
      <c r="O83" s="54"/>
      <c r="P83" s="54"/>
      <c r="Q83" s="54"/>
      <c r="R83" s="54"/>
      <c r="S83" s="54"/>
      <c r="T83" s="54"/>
      <c r="U83" s="64"/>
      <c r="AB83" s="54"/>
    </row>
    <row r="84" spans="2:28" x14ac:dyDescent="0.25">
      <c r="B84" s="54" t="s">
        <v>548</v>
      </c>
      <c r="C84" s="54">
        <v>1236927</v>
      </c>
      <c r="D84" s="54" t="s">
        <v>561</v>
      </c>
      <c r="E84" s="63" t="s">
        <v>562</v>
      </c>
      <c r="F84" s="54" t="s">
        <v>692</v>
      </c>
      <c r="G84" s="54" t="s">
        <v>693</v>
      </c>
      <c r="H84" s="54" t="s">
        <v>561</v>
      </c>
      <c r="I84" s="81">
        <v>44914</v>
      </c>
      <c r="J84" s="81">
        <v>45004</v>
      </c>
      <c r="K84" s="55">
        <v>-18</v>
      </c>
      <c r="L84" s="82">
        <v>1800000</v>
      </c>
      <c r="M84" s="83" t="s">
        <v>564</v>
      </c>
      <c r="N84" s="84"/>
      <c r="T84" s="54"/>
      <c r="Z84" s="64"/>
      <c r="AB84" s="54"/>
    </row>
    <row r="85" spans="2:28" x14ac:dyDescent="0.25">
      <c r="B85" s="54" t="s">
        <v>548</v>
      </c>
      <c r="C85" s="54">
        <v>1236927</v>
      </c>
      <c r="D85" s="54" t="s">
        <v>561</v>
      </c>
      <c r="E85" s="63" t="s">
        <v>562</v>
      </c>
      <c r="F85" s="54" t="s">
        <v>694</v>
      </c>
      <c r="G85" s="54" t="s">
        <v>695</v>
      </c>
      <c r="H85" s="54" t="s">
        <v>561</v>
      </c>
      <c r="I85" s="81">
        <v>44914</v>
      </c>
      <c r="J85" s="81">
        <v>45004</v>
      </c>
      <c r="K85" s="55">
        <v>-18</v>
      </c>
      <c r="L85" s="82">
        <v>530150</v>
      </c>
      <c r="M85" s="83" t="s">
        <v>564</v>
      </c>
      <c r="N85" s="84"/>
      <c r="T85" s="54"/>
      <c r="Z85" s="64"/>
      <c r="AB85" s="54"/>
    </row>
    <row r="86" spans="2:28" x14ac:dyDescent="0.25">
      <c r="B86" s="54" t="s">
        <v>548</v>
      </c>
      <c r="C86" s="54">
        <v>1236927</v>
      </c>
      <c r="D86" s="54" t="s">
        <v>561</v>
      </c>
      <c r="E86" s="63" t="s">
        <v>562</v>
      </c>
      <c r="F86" s="54" t="s">
        <v>696</v>
      </c>
      <c r="G86" s="54" t="s">
        <v>697</v>
      </c>
      <c r="H86" s="54" t="s">
        <v>561</v>
      </c>
      <c r="I86" s="81">
        <v>44914</v>
      </c>
      <c r="J86" s="81">
        <v>45004</v>
      </c>
      <c r="K86" s="55">
        <v>-18</v>
      </c>
      <c r="L86" s="82">
        <v>530150</v>
      </c>
      <c r="M86" s="83" t="s">
        <v>564</v>
      </c>
      <c r="N86" s="84"/>
      <c r="T86" s="54"/>
      <c r="Z86" s="64"/>
      <c r="AB86" s="54"/>
    </row>
    <row r="87" spans="2:28" x14ac:dyDescent="0.25">
      <c r="B87" s="54" t="s">
        <v>548</v>
      </c>
      <c r="C87" s="54">
        <v>1236927</v>
      </c>
      <c r="D87" s="54" t="s">
        <v>561</v>
      </c>
      <c r="E87" s="63" t="s">
        <v>562</v>
      </c>
      <c r="F87" s="54" t="s">
        <v>698</v>
      </c>
      <c r="G87" s="54" t="s">
        <v>699</v>
      </c>
      <c r="H87" s="54" t="s">
        <v>561</v>
      </c>
      <c r="I87" s="81">
        <v>44914</v>
      </c>
      <c r="J87" s="81">
        <v>45004</v>
      </c>
      <c r="K87" s="55">
        <v>-18</v>
      </c>
      <c r="L87" s="82">
        <v>1800000</v>
      </c>
      <c r="M87" s="83" t="s">
        <v>564</v>
      </c>
      <c r="N87" s="84"/>
      <c r="T87" s="54"/>
      <c r="Z87" s="64"/>
      <c r="AB87" s="54"/>
    </row>
    <row r="88" spans="2:28" x14ac:dyDescent="0.25">
      <c r="B88" s="54" t="s">
        <v>548</v>
      </c>
      <c r="C88" s="54">
        <v>1236927</v>
      </c>
      <c r="D88" s="54" t="s">
        <v>561</v>
      </c>
      <c r="E88" s="63" t="s">
        <v>562</v>
      </c>
      <c r="F88" s="54" t="s">
        <v>700</v>
      </c>
      <c r="G88" s="54" t="s">
        <v>701</v>
      </c>
      <c r="H88" s="54" t="s">
        <v>561</v>
      </c>
      <c r="I88" s="81">
        <v>44911</v>
      </c>
      <c r="J88" s="81">
        <v>45001</v>
      </c>
      <c r="K88" s="55">
        <v>-15</v>
      </c>
      <c r="L88" s="82">
        <v>1800000</v>
      </c>
      <c r="M88" s="83" t="s">
        <v>564</v>
      </c>
      <c r="N88" s="84"/>
      <c r="T88" s="54"/>
      <c r="Z88" s="64"/>
      <c r="AB88" s="54"/>
    </row>
    <row r="89" spans="2:28" x14ac:dyDescent="0.25">
      <c r="B89" s="54" t="s">
        <v>548</v>
      </c>
      <c r="C89" s="54">
        <v>1236927</v>
      </c>
      <c r="D89" s="54" t="s">
        <v>561</v>
      </c>
      <c r="E89" s="63" t="s">
        <v>562</v>
      </c>
      <c r="F89" s="54" t="s">
        <v>702</v>
      </c>
      <c r="G89" s="54" t="s">
        <v>703</v>
      </c>
      <c r="H89" s="54" t="s">
        <v>561</v>
      </c>
      <c r="I89" s="81">
        <v>44911</v>
      </c>
      <c r="J89" s="81">
        <v>45001</v>
      </c>
      <c r="K89" s="55">
        <v>-15</v>
      </c>
      <c r="L89" s="82">
        <v>513150</v>
      </c>
      <c r="M89" s="83" t="s">
        <v>564</v>
      </c>
      <c r="N89" s="84"/>
      <c r="T89" s="54"/>
      <c r="Z89" s="64"/>
      <c r="AB89" s="54"/>
    </row>
    <row r="90" spans="2:28" x14ac:dyDescent="0.25">
      <c r="B90" s="54" t="s">
        <v>548</v>
      </c>
      <c r="C90" s="54">
        <v>1236927</v>
      </c>
      <c r="D90" s="54" t="s">
        <v>561</v>
      </c>
      <c r="E90" s="63" t="s">
        <v>562</v>
      </c>
      <c r="F90" s="54" t="s">
        <v>704</v>
      </c>
      <c r="G90" s="54" t="s">
        <v>705</v>
      </c>
      <c r="H90" s="54" t="s">
        <v>561</v>
      </c>
      <c r="I90" s="81">
        <v>44911</v>
      </c>
      <c r="J90" s="81">
        <v>45001</v>
      </c>
      <c r="K90" s="55">
        <v>-15</v>
      </c>
      <c r="L90" s="82">
        <v>1800000</v>
      </c>
      <c r="M90" s="83" t="s">
        <v>564</v>
      </c>
      <c r="N90" s="84"/>
      <c r="T90" s="54"/>
      <c r="Z90" s="64"/>
      <c r="AB90" s="54"/>
    </row>
    <row r="91" spans="2:28" x14ac:dyDescent="0.25">
      <c r="B91" s="54" t="s">
        <v>548</v>
      </c>
      <c r="C91" s="54">
        <v>1236927</v>
      </c>
      <c r="D91" s="54" t="s">
        <v>561</v>
      </c>
      <c r="E91" s="63" t="s">
        <v>562</v>
      </c>
      <c r="F91" s="54" t="s">
        <v>706</v>
      </c>
      <c r="G91" s="54" t="s">
        <v>707</v>
      </c>
      <c r="H91" s="54" t="s">
        <v>561</v>
      </c>
      <c r="I91" s="81">
        <v>44911</v>
      </c>
      <c r="J91" s="81">
        <v>45001</v>
      </c>
      <c r="K91" s="55">
        <v>-15</v>
      </c>
      <c r="L91" s="82">
        <v>513150</v>
      </c>
      <c r="M91" s="83" t="s">
        <v>564</v>
      </c>
      <c r="N91" s="84"/>
      <c r="T91" s="54"/>
      <c r="Z91" s="64"/>
      <c r="AB91" s="54"/>
    </row>
    <row r="92" spans="2:28" x14ac:dyDescent="0.25">
      <c r="B92" s="54" t="s">
        <v>548</v>
      </c>
      <c r="C92" s="54">
        <v>1236927</v>
      </c>
      <c r="D92" s="54" t="s">
        <v>561</v>
      </c>
      <c r="E92" s="63" t="s">
        <v>562</v>
      </c>
      <c r="F92" s="54" t="s">
        <v>708</v>
      </c>
      <c r="G92" s="54" t="s">
        <v>709</v>
      </c>
      <c r="H92" s="54" t="s">
        <v>561</v>
      </c>
      <c r="I92" s="81">
        <v>44911</v>
      </c>
      <c r="J92" s="81">
        <v>45001</v>
      </c>
      <c r="K92" s="55">
        <v>-15</v>
      </c>
      <c r="L92" s="82">
        <v>530150</v>
      </c>
      <c r="M92" s="83" t="s">
        <v>564</v>
      </c>
      <c r="N92" s="84"/>
      <c r="T92" s="54"/>
      <c r="Z92" s="64"/>
      <c r="AB92" s="54"/>
    </row>
    <row r="93" spans="2:28" x14ac:dyDescent="0.25">
      <c r="B93" s="54" t="s">
        <v>548</v>
      </c>
      <c r="C93" s="54">
        <v>1236927</v>
      </c>
      <c r="D93" s="54" t="s">
        <v>561</v>
      </c>
      <c r="E93" s="63" t="s">
        <v>562</v>
      </c>
      <c r="F93" s="54" t="s">
        <v>710</v>
      </c>
      <c r="G93" s="54" t="s">
        <v>711</v>
      </c>
      <c r="H93" s="54" t="s">
        <v>561</v>
      </c>
      <c r="I93" s="81">
        <v>44911</v>
      </c>
      <c r="J93" s="81">
        <v>45001</v>
      </c>
      <c r="K93" s="55">
        <v>-15</v>
      </c>
      <c r="L93" s="82">
        <v>1800000</v>
      </c>
      <c r="M93" s="83" t="s">
        <v>564</v>
      </c>
      <c r="N93" s="84"/>
      <c r="T93" s="54"/>
      <c r="Z93" s="64"/>
      <c r="AB93" s="54"/>
    </row>
    <row r="94" spans="2:28" x14ac:dyDescent="0.25">
      <c r="B94" s="54" t="s">
        <v>548</v>
      </c>
      <c r="C94" s="54">
        <v>1236927</v>
      </c>
      <c r="D94" s="54" t="s">
        <v>561</v>
      </c>
      <c r="E94" s="63" t="s">
        <v>562</v>
      </c>
      <c r="F94" s="54" t="s">
        <v>712</v>
      </c>
      <c r="G94" s="54" t="s">
        <v>713</v>
      </c>
      <c r="H94" s="54" t="s">
        <v>561</v>
      </c>
      <c r="I94" s="81">
        <v>44911</v>
      </c>
      <c r="J94" s="81">
        <v>45001</v>
      </c>
      <c r="K94" s="55">
        <v>-15</v>
      </c>
      <c r="L94" s="82">
        <v>530150</v>
      </c>
      <c r="M94" s="83" t="s">
        <v>564</v>
      </c>
      <c r="N94" s="84"/>
      <c r="T94" s="54"/>
      <c r="Z94" s="64"/>
      <c r="AB94" s="54"/>
    </row>
    <row r="95" spans="2:28" x14ac:dyDescent="0.25">
      <c r="B95" s="54" t="s">
        <v>548</v>
      </c>
      <c r="C95" s="54">
        <v>1236927</v>
      </c>
      <c r="D95" s="54" t="s">
        <v>561</v>
      </c>
      <c r="E95" s="63" t="s">
        <v>562</v>
      </c>
      <c r="F95" s="54" t="s">
        <v>714</v>
      </c>
      <c r="G95" s="54" t="s">
        <v>715</v>
      </c>
      <c r="H95" s="54" t="s">
        <v>561</v>
      </c>
      <c r="I95" s="81">
        <v>44911</v>
      </c>
      <c r="J95" s="81">
        <v>45001</v>
      </c>
      <c r="K95" s="55">
        <v>-15</v>
      </c>
      <c r="L95" s="82">
        <v>3448276</v>
      </c>
      <c r="M95" s="83" t="s">
        <v>564</v>
      </c>
      <c r="N95" s="84"/>
      <c r="T95" s="54"/>
      <c r="Z95" s="64"/>
      <c r="AB95" s="54"/>
    </row>
    <row r="96" spans="2:28" x14ac:dyDescent="0.25">
      <c r="B96" s="54" t="s">
        <v>548</v>
      </c>
      <c r="C96" s="54">
        <v>1236927</v>
      </c>
      <c r="D96" s="54" t="s">
        <v>561</v>
      </c>
      <c r="E96" s="63" t="s">
        <v>562</v>
      </c>
      <c r="F96" s="54" t="s">
        <v>716</v>
      </c>
      <c r="G96" s="54" t="s">
        <v>717</v>
      </c>
      <c r="H96" s="54" t="s">
        <v>561</v>
      </c>
      <c r="I96" s="81">
        <v>44911</v>
      </c>
      <c r="J96" s="81">
        <v>45001</v>
      </c>
      <c r="K96" s="55">
        <v>-15</v>
      </c>
      <c r="L96" s="82">
        <v>595600</v>
      </c>
      <c r="M96" s="83" t="s">
        <v>564</v>
      </c>
      <c r="N96" s="84"/>
      <c r="T96" s="54"/>
      <c r="Z96" s="64"/>
      <c r="AB96" s="54"/>
    </row>
    <row r="97" spans="2:28" x14ac:dyDescent="0.25">
      <c r="B97" s="54" t="s">
        <v>548</v>
      </c>
      <c r="C97" s="54">
        <v>1236927</v>
      </c>
      <c r="D97" s="54" t="s">
        <v>561</v>
      </c>
      <c r="E97" s="63" t="s">
        <v>562</v>
      </c>
      <c r="F97" s="54" t="s">
        <v>718</v>
      </c>
      <c r="G97" s="54" t="s">
        <v>719</v>
      </c>
      <c r="H97" s="54" t="s">
        <v>561</v>
      </c>
      <c r="I97" s="81">
        <v>44911</v>
      </c>
      <c r="J97" s="81">
        <v>45001</v>
      </c>
      <c r="K97" s="55">
        <v>-15</v>
      </c>
      <c r="L97" s="82">
        <v>1026300</v>
      </c>
      <c r="M97" s="83" t="s">
        <v>564</v>
      </c>
      <c r="N97" s="84"/>
      <c r="T97" s="54"/>
      <c r="Z97" s="64"/>
      <c r="AB97" s="54"/>
    </row>
    <row r="98" spans="2:28" x14ac:dyDescent="0.25">
      <c r="B98" s="54" t="s">
        <v>548</v>
      </c>
      <c r="C98" s="54">
        <v>1236927</v>
      </c>
      <c r="D98" s="54" t="s">
        <v>561</v>
      </c>
      <c r="E98" s="63" t="s">
        <v>562</v>
      </c>
      <c r="F98" s="54" t="s">
        <v>720</v>
      </c>
      <c r="G98" s="54" t="s">
        <v>721</v>
      </c>
      <c r="H98" s="54" t="s">
        <v>561</v>
      </c>
      <c r="I98" s="81">
        <v>44911</v>
      </c>
      <c r="J98" s="81">
        <v>45001</v>
      </c>
      <c r="K98" s="55">
        <v>-15</v>
      </c>
      <c r="L98" s="82">
        <v>530150</v>
      </c>
      <c r="M98" s="83" t="s">
        <v>564</v>
      </c>
      <c r="N98" s="84"/>
      <c r="T98" s="54"/>
      <c r="Z98" s="64"/>
      <c r="AB98" s="54"/>
    </row>
    <row r="99" spans="2:28" x14ac:dyDescent="0.25">
      <c r="B99" s="54" t="s">
        <v>548</v>
      </c>
      <c r="C99" s="54">
        <v>1236927</v>
      </c>
      <c r="D99" s="54" t="s">
        <v>561</v>
      </c>
      <c r="E99" s="63" t="s">
        <v>562</v>
      </c>
      <c r="F99" s="54" t="s">
        <v>722</v>
      </c>
      <c r="G99" s="54" t="s">
        <v>723</v>
      </c>
      <c r="H99" s="54" t="s">
        <v>561</v>
      </c>
      <c r="I99" s="81">
        <v>44911</v>
      </c>
      <c r="J99" s="81">
        <v>45001</v>
      </c>
      <c r="K99" s="55">
        <v>-15</v>
      </c>
      <c r="L99" s="82">
        <v>1800000</v>
      </c>
      <c r="M99" s="83" t="s">
        <v>564</v>
      </c>
      <c r="N99" s="84"/>
      <c r="T99" s="54"/>
      <c r="Z99" s="64"/>
      <c r="AB99" s="54"/>
    </row>
    <row r="100" spans="2:28" x14ac:dyDescent="0.25">
      <c r="B100" s="54" t="s">
        <v>548</v>
      </c>
      <c r="C100" s="54">
        <v>1236927</v>
      </c>
      <c r="D100" s="54" t="s">
        <v>561</v>
      </c>
      <c r="E100" s="63" t="s">
        <v>562</v>
      </c>
      <c r="F100" s="54" t="s">
        <v>724</v>
      </c>
      <c r="G100" s="54" t="s">
        <v>725</v>
      </c>
      <c r="H100" s="54" t="s">
        <v>561</v>
      </c>
      <c r="I100" s="81">
        <v>44911</v>
      </c>
      <c r="J100" s="81">
        <v>45001</v>
      </c>
      <c r="K100" s="55">
        <v>-15</v>
      </c>
      <c r="L100" s="82">
        <v>1026300</v>
      </c>
      <c r="M100" s="83" t="s">
        <v>564</v>
      </c>
      <c r="N100" s="84"/>
      <c r="T100" s="54"/>
      <c r="Z100" s="64"/>
      <c r="AB100" s="54"/>
    </row>
    <row r="101" spans="2:28" x14ac:dyDescent="0.25">
      <c r="B101" s="54" t="s">
        <v>548</v>
      </c>
      <c r="C101" s="54">
        <v>1236927</v>
      </c>
      <c r="D101" s="54" t="s">
        <v>561</v>
      </c>
      <c r="E101" s="63" t="s">
        <v>562</v>
      </c>
      <c r="F101" s="54" t="s">
        <v>726</v>
      </c>
      <c r="G101" s="54" t="s">
        <v>727</v>
      </c>
      <c r="H101" s="54" t="s">
        <v>561</v>
      </c>
      <c r="I101" s="81">
        <v>44911</v>
      </c>
      <c r="J101" s="81">
        <v>45001</v>
      </c>
      <c r="K101" s="55">
        <v>-15</v>
      </c>
      <c r="L101" s="82">
        <v>1800000</v>
      </c>
      <c r="M101" s="83" t="s">
        <v>564</v>
      </c>
      <c r="N101" s="84"/>
      <c r="T101" s="54"/>
      <c r="Z101" s="64"/>
      <c r="AB101" s="54"/>
    </row>
    <row r="102" spans="2:28" x14ac:dyDescent="0.25">
      <c r="B102" s="54" t="s">
        <v>548</v>
      </c>
      <c r="C102" s="54">
        <v>1236927</v>
      </c>
      <c r="D102" s="54" t="s">
        <v>561</v>
      </c>
      <c r="E102" s="63" t="s">
        <v>562</v>
      </c>
      <c r="F102" s="54" t="s">
        <v>728</v>
      </c>
      <c r="G102" s="54" t="s">
        <v>729</v>
      </c>
      <c r="H102" s="54" t="s">
        <v>561</v>
      </c>
      <c r="I102" s="81">
        <v>44911</v>
      </c>
      <c r="J102" s="81">
        <v>45001</v>
      </c>
      <c r="K102" s="55">
        <v>-15</v>
      </c>
      <c r="L102" s="82">
        <v>530150</v>
      </c>
      <c r="M102" s="83" t="s">
        <v>564</v>
      </c>
      <c r="N102" s="84"/>
      <c r="T102" s="54"/>
      <c r="Z102" s="64"/>
      <c r="AB102" s="54"/>
    </row>
    <row r="103" spans="2:28" x14ac:dyDescent="0.25">
      <c r="B103" s="54" t="s">
        <v>548</v>
      </c>
      <c r="C103" s="54">
        <v>1236927</v>
      </c>
      <c r="D103" s="54" t="s">
        <v>561</v>
      </c>
      <c r="E103" s="63" t="s">
        <v>562</v>
      </c>
      <c r="F103" s="54" t="s">
        <v>730</v>
      </c>
      <c r="G103" s="54" t="s">
        <v>731</v>
      </c>
      <c r="H103" s="54" t="s">
        <v>561</v>
      </c>
      <c r="I103" s="81">
        <v>44911</v>
      </c>
      <c r="J103" s="81">
        <v>45001</v>
      </c>
      <c r="K103" s="55">
        <v>-15</v>
      </c>
      <c r="L103" s="82">
        <v>513150</v>
      </c>
      <c r="M103" s="83" t="s">
        <v>564</v>
      </c>
      <c r="N103" s="84"/>
      <c r="T103" s="54"/>
      <c r="Z103" s="64"/>
      <c r="AB103" s="54"/>
    </row>
    <row r="104" spans="2:28" x14ac:dyDescent="0.25">
      <c r="B104" s="54" t="s">
        <v>548</v>
      </c>
      <c r="C104" s="54">
        <v>1236927</v>
      </c>
      <c r="D104" s="54" t="s">
        <v>561</v>
      </c>
      <c r="E104" s="63" t="s">
        <v>562</v>
      </c>
      <c r="F104" s="54" t="s">
        <v>732</v>
      </c>
      <c r="G104" s="54" t="s">
        <v>733</v>
      </c>
      <c r="H104" s="54" t="s">
        <v>561</v>
      </c>
      <c r="I104" s="81">
        <v>44911</v>
      </c>
      <c r="J104" s="81">
        <v>45001</v>
      </c>
      <c r="K104" s="55">
        <v>-15</v>
      </c>
      <c r="L104" s="82">
        <v>1800000</v>
      </c>
      <c r="M104" s="83" t="s">
        <v>564</v>
      </c>
      <c r="N104" s="84"/>
      <c r="T104" s="54"/>
      <c r="Z104" s="64"/>
      <c r="AB104" s="54"/>
    </row>
    <row r="105" spans="2:28" x14ac:dyDescent="0.25">
      <c r="B105" s="54" t="s">
        <v>548</v>
      </c>
      <c r="C105" s="54">
        <v>1236927</v>
      </c>
      <c r="D105" s="54" t="s">
        <v>561</v>
      </c>
      <c r="E105" s="63" t="s">
        <v>562</v>
      </c>
      <c r="F105" s="54" t="s">
        <v>734</v>
      </c>
      <c r="G105" s="54" t="s">
        <v>735</v>
      </c>
      <c r="H105" s="54" t="s">
        <v>561</v>
      </c>
      <c r="I105" s="81">
        <v>44911</v>
      </c>
      <c r="J105" s="81">
        <v>45001</v>
      </c>
      <c r="K105" s="55">
        <v>-15</v>
      </c>
      <c r="L105" s="82">
        <v>1800000</v>
      </c>
      <c r="M105" s="83" t="s">
        <v>564</v>
      </c>
      <c r="N105" s="84"/>
      <c r="T105" s="54"/>
      <c r="Z105" s="64"/>
      <c r="AB105" s="54"/>
    </row>
    <row r="106" spans="2:28" x14ac:dyDescent="0.25">
      <c r="B106" s="54" t="s">
        <v>548</v>
      </c>
      <c r="C106" s="54">
        <v>1236927</v>
      </c>
      <c r="D106" s="54" t="s">
        <v>561</v>
      </c>
      <c r="E106" s="63" t="s">
        <v>562</v>
      </c>
      <c r="F106" s="54" t="s">
        <v>736</v>
      </c>
      <c r="G106" s="54" t="s">
        <v>737</v>
      </c>
      <c r="H106" s="54" t="s">
        <v>561</v>
      </c>
      <c r="I106" s="81">
        <v>44911</v>
      </c>
      <c r="J106" s="81">
        <v>45001</v>
      </c>
      <c r="K106" s="55">
        <v>-15</v>
      </c>
      <c r="L106" s="82">
        <v>1800000</v>
      </c>
      <c r="M106" s="83" t="s">
        <v>564</v>
      </c>
      <c r="N106" s="84"/>
      <c r="T106" s="54"/>
      <c r="Z106" s="64"/>
      <c r="AB106" s="54"/>
    </row>
    <row r="107" spans="2:28" x14ac:dyDescent="0.25">
      <c r="B107" s="54" t="s">
        <v>548</v>
      </c>
      <c r="C107" s="54">
        <v>1236927</v>
      </c>
      <c r="D107" s="54" t="s">
        <v>561</v>
      </c>
      <c r="E107" s="63" t="s">
        <v>562</v>
      </c>
      <c r="F107" s="54" t="s">
        <v>738</v>
      </c>
      <c r="G107" s="54" t="s">
        <v>739</v>
      </c>
      <c r="H107" s="54" t="s">
        <v>561</v>
      </c>
      <c r="I107" s="81">
        <v>44911</v>
      </c>
      <c r="J107" s="81">
        <v>45001</v>
      </c>
      <c r="K107" s="55">
        <v>-15</v>
      </c>
      <c r="L107" s="82">
        <v>1800000</v>
      </c>
      <c r="M107" s="83" t="s">
        <v>564</v>
      </c>
      <c r="N107" s="84"/>
      <c r="T107" s="54"/>
      <c r="Z107" s="64"/>
      <c r="AB107" s="54"/>
    </row>
    <row r="108" spans="2:28" x14ac:dyDescent="0.25">
      <c r="B108" s="54" t="s">
        <v>548</v>
      </c>
      <c r="C108" s="54">
        <v>1236927</v>
      </c>
      <c r="D108" s="54" t="s">
        <v>561</v>
      </c>
      <c r="E108" s="63" t="s">
        <v>562</v>
      </c>
      <c r="F108" s="54" t="s">
        <v>740</v>
      </c>
      <c r="G108" s="54" t="s">
        <v>741</v>
      </c>
      <c r="H108" s="54" t="s">
        <v>561</v>
      </c>
      <c r="I108" s="81">
        <v>44911</v>
      </c>
      <c r="J108" s="81">
        <v>45001</v>
      </c>
      <c r="K108" s="55">
        <v>-15</v>
      </c>
      <c r="L108" s="82">
        <v>530150</v>
      </c>
      <c r="M108" s="83" t="s">
        <v>564</v>
      </c>
      <c r="N108" s="84"/>
      <c r="T108" s="54"/>
      <c r="Z108" s="64"/>
      <c r="AB108" s="54"/>
    </row>
    <row r="109" spans="2:28" x14ac:dyDescent="0.25">
      <c r="B109" s="54" t="s">
        <v>548</v>
      </c>
      <c r="C109" s="54">
        <v>1236927</v>
      </c>
      <c r="D109" s="54" t="s">
        <v>561</v>
      </c>
      <c r="E109" s="63" t="s">
        <v>562</v>
      </c>
      <c r="F109" s="54" t="s">
        <v>742</v>
      </c>
      <c r="G109" s="54" t="s">
        <v>743</v>
      </c>
      <c r="H109" s="54" t="s">
        <v>561</v>
      </c>
      <c r="I109" s="81">
        <v>44911</v>
      </c>
      <c r="J109" s="81">
        <v>45001</v>
      </c>
      <c r="K109" s="55">
        <v>-15</v>
      </c>
      <c r="L109" s="82">
        <v>1800000</v>
      </c>
      <c r="M109" s="83" t="s">
        <v>564</v>
      </c>
      <c r="N109" s="84"/>
      <c r="T109" s="54"/>
      <c r="Z109" s="64"/>
      <c r="AB109" s="54"/>
    </row>
    <row r="110" spans="2:28" x14ac:dyDescent="0.25">
      <c r="B110" s="54" t="s">
        <v>548</v>
      </c>
      <c r="C110" s="54">
        <v>1236927</v>
      </c>
      <c r="D110" s="54" t="s">
        <v>561</v>
      </c>
      <c r="E110" s="63" t="s">
        <v>562</v>
      </c>
      <c r="F110" s="54" t="s">
        <v>744</v>
      </c>
      <c r="G110" s="54" t="s">
        <v>745</v>
      </c>
      <c r="H110" s="54" t="s">
        <v>561</v>
      </c>
      <c r="I110" s="81">
        <v>44911</v>
      </c>
      <c r="J110" s="81">
        <v>45001</v>
      </c>
      <c r="K110" s="55">
        <v>-15</v>
      </c>
      <c r="L110" s="82">
        <v>513150</v>
      </c>
      <c r="M110" s="83" t="s">
        <v>564</v>
      </c>
      <c r="N110" s="84"/>
      <c r="T110" s="54"/>
      <c r="Z110" s="64"/>
      <c r="AB110" s="54"/>
    </row>
    <row r="111" spans="2:28" x14ac:dyDescent="0.25">
      <c r="B111" s="54" t="s">
        <v>548</v>
      </c>
      <c r="C111" s="54">
        <v>1236927</v>
      </c>
      <c r="D111" s="54" t="s">
        <v>561</v>
      </c>
      <c r="E111" s="63" t="s">
        <v>562</v>
      </c>
      <c r="F111" s="54" t="s">
        <v>746</v>
      </c>
      <c r="G111" s="54" t="s">
        <v>747</v>
      </c>
      <c r="H111" s="54" t="s">
        <v>561</v>
      </c>
      <c r="I111" s="81">
        <v>44911</v>
      </c>
      <c r="J111" s="81">
        <v>45001</v>
      </c>
      <c r="K111" s="55">
        <v>-15</v>
      </c>
      <c r="L111" s="82">
        <v>530150</v>
      </c>
      <c r="M111" s="83" t="s">
        <v>564</v>
      </c>
      <c r="N111" s="84"/>
      <c r="T111" s="54"/>
      <c r="Z111" s="64"/>
      <c r="AB111" s="54"/>
    </row>
    <row r="112" spans="2:28" x14ac:dyDescent="0.25">
      <c r="B112" s="54" t="s">
        <v>548</v>
      </c>
      <c r="C112" s="54">
        <v>1236927</v>
      </c>
      <c r="D112" s="54" t="s">
        <v>561</v>
      </c>
      <c r="E112" s="63" t="s">
        <v>562</v>
      </c>
      <c r="F112" s="54" t="s">
        <v>748</v>
      </c>
      <c r="G112" s="54" t="s">
        <v>749</v>
      </c>
      <c r="H112" s="54" t="s">
        <v>561</v>
      </c>
      <c r="I112" s="81">
        <v>44911</v>
      </c>
      <c r="J112" s="81">
        <v>45001</v>
      </c>
      <c r="K112" s="55">
        <v>-15</v>
      </c>
      <c r="L112" s="82">
        <v>530150</v>
      </c>
      <c r="M112" s="83" t="s">
        <v>564</v>
      </c>
      <c r="N112" s="84"/>
      <c r="T112" s="54"/>
      <c r="Z112" s="64"/>
      <c r="AB112" s="54"/>
    </row>
    <row r="113" spans="2:28" x14ac:dyDescent="0.25">
      <c r="B113" s="54" t="s">
        <v>548</v>
      </c>
      <c r="C113" s="54">
        <v>1236927</v>
      </c>
      <c r="D113" s="54" t="s">
        <v>561</v>
      </c>
      <c r="E113" s="63" t="s">
        <v>562</v>
      </c>
      <c r="F113" s="54" t="s">
        <v>750</v>
      </c>
      <c r="G113" s="54" t="s">
        <v>751</v>
      </c>
      <c r="H113" s="54" t="s">
        <v>561</v>
      </c>
      <c r="I113" s="81">
        <v>44911</v>
      </c>
      <c r="J113" s="81">
        <v>45001</v>
      </c>
      <c r="K113" s="55">
        <v>-15</v>
      </c>
      <c r="L113" s="82">
        <v>1800000</v>
      </c>
      <c r="M113" s="83" t="s">
        <v>564</v>
      </c>
      <c r="N113" s="84"/>
      <c r="T113" s="54"/>
      <c r="AA113" s="64"/>
      <c r="AB113" s="54"/>
    </row>
    <row r="114" spans="2:28" x14ac:dyDescent="0.25">
      <c r="B114" s="54" t="s">
        <v>548</v>
      </c>
      <c r="C114" s="54">
        <v>1236927</v>
      </c>
      <c r="D114" s="54" t="s">
        <v>561</v>
      </c>
      <c r="E114" s="63" t="s">
        <v>562</v>
      </c>
      <c r="F114" s="54" t="s">
        <v>752</v>
      </c>
      <c r="G114" s="54" t="s">
        <v>753</v>
      </c>
      <c r="H114" s="54" t="s">
        <v>561</v>
      </c>
      <c r="I114" s="81">
        <v>44911</v>
      </c>
      <c r="J114" s="81">
        <v>45001</v>
      </c>
      <c r="K114" s="55">
        <v>-15</v>
      </c>
      <c r="L114" s="82">
        <v>1800000</v>
      </c>
      <c r="M114" s="83" t="s">
        <v>564</v>
      </c>
      <c r="N114" s="84"/>
      <c r="T114" s="54"/>
      <c r="AA114" s="64"/>
      <c r="AB114" s="54"/>
    </row>
    <row r="115" spans="2:28" x14ac:dyDescent="0.25">
      <c r="B115" s="54" t="s">
        <v>548</v>
      </c>
      <c r="C115" s="54">
        <v>1236927</v>
      </c>
      <c r="D115" s="54" t="s">
        <v>561</v>
      </c>
      <c r="E115" s="63" t="s">
        <v>562</v>
      </c>
      <c r="F115" s="54" t="s">
        <v>754</v>
      </c>
      <c r="G115" s="54" t="s">
        <v>755</v>
      </c>
      <c r="H115" s="54" t="s">
        <v>561</v>
      </c>
      <c r="I115" s="81">
        <v>44911</v>
      </c>
      <c r="J115" s="81">
        <v>45001</v>
      </c>
      <c r="K115" s="55">
        <v>-15</v>
      </c>
      <c r="L115" s="82">
        <v>1800000</v>
      </c>
      <c r="M115" s="83" t="s">
        <v>564</v>
      </c>
      <c r="N115" s="84"/>
      <c r="T115" s="54"/>
      <c r="AA115" s="64"/>
      <c r="AB115" s="54"/>
    </row>
    <row r="116" spans="2:28" x14ac:dyDescent="0.25">
      <c r="B116" s="54" t="s">
        <v>548</v>
      </c>
      <c r="C116" s="54">
        <v>1236927</v>
      </c>
      <c r="D116" s="54" t="s">
        <v>561</v>
      </c>
      <c r="E116" s="63" t="s">
        <v>562</v>
      </c>
      <c r="F116" s="54" t="s">
        <v>756</v>
      </c>
      <c r="G116" s="54" t="s">
        <v>757</v>
      </c>
      <c r="H116" s="54" t="s">
        <v>561</v>
      </c>
      <c r="I116" s="81">
        <v>44911</v>
      </c>
      <c r="J116" s="81">
        <v>45001</v>
      </c>
      <c r="K116" s="55">
        <v>-15</v>
      </c>
      <c r="L116" s="82">
        <v>1800000</v>
      </c>
      <c r="M116" s="83" t="s">
        <v>564</v>
      </c>
      <c r="N116" s="84"/>
      <c r="T116" s="54"/>
      <c r="AA116" s="64"/>
      <c r="AB116" s="54"/>
    </row>
    <row r="117" spans="2:28" x14ac:dyDescent="0.25">
      <c r="B117" s="54" t="s">
        <v>548</v>
      </c>
      <c r="C117" s="54">
        <v>1236927</v>
      </c>
      <c r="D117" s="54" t="s">
        <v>561</v>
      </c>
      <c r="E117" s="63" t="s">
        <v>562</v>
      </c>
      <c r="F117" s="54" t="s">
        <v>758</v>
      </c>
      <c r="G117" s="54" t="s">
        <v>759</v>
      </c>
      <c r="H117" s="54" t="s">
        <v>561</v>
      </c>
      <c r="I117" s="81">
        <v>44911</v>
      </c>
      <c r="J117" s="81">
        <v>45001</v>
      </c>
      <c r="K117" s="55">
        <v>-15</v>
      </c>
      <c r="L117" s="82">
        <v>530150</v>
      </c>
      <c r="M117" s="83" t="s">
        <v>564</v>
      </c>
      <c r="N117" s="84"/>
      <c r="T117" s="54"/>
      <c r="AA117" s="64"/>
      <c r="AB117" s="54"/>
    </row>
    <row r="118" spans="2:28" x14ac:dyDescent="0.25">
      <c r="B118" s="54" t="s">
        <v>548</v>
      </c>
      <c r="C118" s="54">
        <v>1236927</v>
      </c>
      <c r="D118" s="54" t="s">
        <v>561</v>
      </c>
      <c r="E118" s="63" t="s">
        <v>562</v>
      </c>
      <c r="F118" s="54" t="s">
        <v>760</v>
      </c>
      <c r="G118" s="54" t="s">
        <v>761</v>
      </c>
      <c r="H118" s="54" t="s">
        <v>561</v>
      </c>
      <c r="I118" s="81">
        <v>44911</v>
      </c>
      <c r="J118" s="81">
        <v>45001</v>
      </c>
      <c r="K118" s="55">
        <v>-15</v>
      </c>
      <c r="L118" s="82">
        <v>530150</v>
      </c>
      <c r="M118" s="83" t="s">
        <v>564</v>
      </c>
      <c r="N118" s="84"/>
      <c r="T118" s="54"/>
      <c r="AA118" s="64"/>
      <c r="AB118" s="54"/>
    </row>
    <row r="119" spans="2:28" x14ac:dyDescent="0.25">
      <c r="B119" s="54" t="s">
        <v>548</v>
      </c>
      <c r="C119" s="54">
        <v>1236927</v>
      </c>
      <c r="D119" s="54" t="s">
        <v>561</v>
      </c>
      <c r="E119" s="63" t="s">
        <v>562</v>
      </c>
      <c r="F119" s="54" t="s">
        <v>762</v>
      </c>
      <c r="G119" s="54" t="s">
        <v>763</v>
      </c>
      <c r="H119" s="54" t="s">
        <v>561</v>
      </c>
      <c r="I119" s="81">
        <v>44911</v>
      </c>
      <c r="J119" s="81">
        <v>45001</v>
      </c>
      <c r="K119" s="55">
        <v>-15</v>
      </c>
      <c r="L119" s="82">
        <v>1800000</v>
      </c>
      <c r="M119" s="83" t="s">
        <v>564</v>
      </c>
      <c r="N119" s="84"/>
      <c r="T119" s="54"/>
      <c r="AA119" s="64"/>
      <c r="AB119" s="54"/>
    </row>
    <row r="120" spans="2:28" x14ac:dyDescent="0.25">
      <c r="B120" s="54" t="s">
        <v>548</v>
      </c>
      <c r="C120" s="54">
        <v>1236927</v>
      </c>
      <c r="D120" s="54" t="s">
        <v>561</v>
      </c>
      <c r="E120" s="63" t="s">
        <v>562</v>
      </c>
      <c r="F120" s="54" t="s">
        <v>764</v>
      </c>
      <c r="G120" s="54" t="s">
        <v>765</v>
      </c>
      <c r="H120" s="54" t="s">
        <v>561</v>
      </c>
      <c r="I120" s="81">
        <v>44911</v>
      </c>
      <c r="J120" s="81">
        <v>45001</v>
      </c>
      <c r="K120" s="55">
        <v>-15</v>
      </c>
      <c r="L120" s="82">
        <v>530150</v>
      </c>
      <c r="M120" s="83" t="s">
        <v>564</v>
      </c>
      <c r="N120" s="84"/>
      <c r="T120" s="54"/>
      <c r="AA120" s="64"/>
      <c r="AB120" s="54"/>
    </row>
    <row r="121" spans="2:28" x14ac:dyDescent="0.25">
      <c r="B121" s="54" t="s">
        <v>548</v>
      </c>
      <c r="C121" s="54">
        <v>1236927</v>
      </c>
      <c r="D121" s="54" t="s">
        <v>561</v>
      </c>
      <c r="E121" s="63" t="s">
        <v>562</v>
      </c>
      <c r="F121" s="54" t="s">
        <v>766</v>
      </c>
      <c r="G121" s="54" t="s">
        <v>767</v>
      </c>
      <c r="H121" s="54" t="s">
        <v>561</v>
      </c>
      <c r="I121" s="81">
        <v>44911</v>
      </c>
      <c r="J121" s="81">
        <v>45001</v>
      </c>
      <c r="K121" s="55">
        <v>-15</v>
      </c>
      <c r="L121" s="82">
        <v>530150</v>
      </c>
      <c r="M121" s="83" t="s">
        <v>564</v>
      </c>
      <c r="N121" s="84"/>
      <c r="T121" s="54"/>
      <c r="AA121" s="64"/>
      <c r="AB121" s="54"/>
    </row>
    <row r="122" spans="2:28" x14ac:dyDescent="0.25">
      <c r="B122" s="54" t="s">
        <v>548</v>
      </c>
      <c r="C122" s="54">
        <v>1236927</v>
      </c>
      <c r="D122" s="54" t="s">
        <v>561</v>
      </c>
      <c r="E122" s="63" t="s">
        <v>562</v>
      </c>
      <c r="F122" s="54" t="s">
        <v>768</v>
      </c>
      <c r="G122" s="54" t="s">
        <v>769</v>
      </c>
      <c r="H122" s="54" t="s">
        <v>561</v>
      </c>
      <c r="I122" s="81">
        <v>44911</v>
      </c>
      <c r="J122" s="81">
        <v>45001</v>
      </c>
      <c r="K122" s="55">
        <v>-15</v>
      </c>
      <c r="L122" s="82">
        <v>530150</v>
      </c>
      <c r="M122" s="83" t="s">
        <v>564</v>
      </c>
      <c r="N122" s="84"/>
      <c r="T122" s="54"/>
      <c r="AA122" s="64"/>
      <c r="AB122" s="54"/>
    </row>
    <row r="123" spans="2:28" x14ac:dyDescent="0.25">
      <c r="B123" s="54" t="s">
        <v>548</v>
      </c>
      <c r="C123" s="54">
        <v>1236927</v>
      </c>
      <c r="D123" s="54" t="s">
        <v>561</v>
      </c>
      <c r="E123" s="63" t="s">
        <v>562</v>
      </c>
      <c r="F123" s="54" t="s">
        <v>770</v>
      </c>
      <c r="G123" s="54" t="s">
        <v>771</v>
      </c>
      <c r="H123" s="54" t="s">
        <v>561</v>
      </c>
      <c r="I123" s="81">
        <v>44911</v>
      </c>
      <c r="J123" s="81">
        <v>45001</v>
      </c>
      <c r="K123" s="55">
        <v>-15</v>
      </c>
      <c r="L123" s="82">
        <v>352500</v>
      </c>
      <c r="M123" s="83" t="s">
        <v>564</v>
      </c>
      <c r="N123" s="84"/>
      <c r="T123" s="54"/>
      <c r="AA123" s="64"/>
      <c r="AB123" s="54"/>
    </row>
    <row r="124" spans="2:28" x14ac:dyDescent="0.25">
      <c r="B124" s="54" t="s">
        <v>548</v>
      </c>
      <c r="C124" s="54">
        <v>1236927</v>
      </c>
      <c r="D124" s="54" t="s">
        <v>561</v>
      </c>
      <c r="E124" s="63" t="s">
        <v>562</v>
      </c>
      <c r="F124" s="54" t="s">
        <v>772</v>
      </c>
      <c r="G124" s="54" t="s">
        <v>773</v>
      </c>
      <c r="H124" s="54" t="s">
        <v>561</v>
      </c>
      <c r="I124" s="81">
        <v>44911</v>
      </c>
      <c r="J124" s="81">
        <v>45001</v>
      </c>
      <c r="K124" s="55">
        <v>-15</v>
      </c>
      <c r="L124" s="82">
        <v>530150</v>
      </c>
      <c r="M124" s="83" t="s">
        <v>564</v>
      </c>
      <c r="N124" s="84"/>
      <c r="T124" s="54"/>
      <c r="AA124" s="64"/>
      <c r="AB124" s="54"/>
    </row>
    <row r="125" spans="2:28" x14ac:dyDescent="0.25">
      <c r="B125" s="54" t="s">
        <v>548</v>
      </c>
      <c r="C125" s="54">
        <v>1236927</v>
      </c>
      <c r="D125" s="54" t="s">
        <v>561</v>
      </c>
      <c r="E125" s="63" t="s">
        <v>562</v>
      </c>
      <c r="F125" s="54" t="s">
        <v>774</v>
      </c>
      <c r="G125" s="54" t="s">
        <v>775</v>
      </c>
      <c r="H125" s="54" t="s">
        <v>561</v>
      </c>
      <c r="I125" s="81">
        <v>44911</v>
      </c>
      <c r="J125" s="81">
        <v>45001</v>
      </c>
      <c r="K125" s="55">
        <v>-15</v>
      </c>
      <c r="L125" s="82">
        <v>530150</v>
      </c>
      <c r="M125" s="83" t="s">
        <v>564</v>
      </c>
      <c r="N125" s="84"/>
      <c r="T125" s="54"/>
      <c r="AA125" s="64"/>
      <c r="AB125" s="54"/>
    </row>
    <row r="126" spans="2:28" x14ac:dyDescent="0.25">
      <c r="B126" s="54" t="s">
        <v>548</v>
      </c>
      <c r="C126" s="54">
        <v>1236927</v>
      </c>
      <c r="D126" s="54" t="s">
        <v>561</v>
      </c>
      <c r="E126" s="63" t="s">
        <v>562</v>
      </c>
      <c r="F126" s="54" t="s">
        <v>776</v>
      </c>
      <c r="G126" s="54" t="s">
        <v>777</v>
      </c>
      <c r="H126" s="54" t="s">
        <v>561</v>
      </c>
      <c r="I126" s="81">
        <v>44911</v>
      </c>
      <c r="J126" s="81">
        <v>45001</v>
      </c>
      <c r="K126" s="55">
        <v>-15</v>
      </c>
      <c r="L126" s="82">
        <v>530150</v>
      </c>
      <c r="M126" s="83" t="s">
        <v>564</v>
      </c>
      <c r="N126" s="84"/>
      <c r="T126" s="54"/>
      <c r="AA126" s="64"/>
      <c r="AB126" s="54"/>
    </row>
    <row r="127" spans="2:28" x14ac:dyDescent="0.25">
      <c r="B127" s="54" t="s">
        <v>548</v>
      </c>
      <c r="C127" s="54">
        <v>1236927</v>
      </c>
      <c r="D127" s="54" t="s">
        <v>561</v>
      </c>
      <c r="E127" s="63" t="s">
        <v>562</v>
      </c>
      <c r="F127" s="54" t="s">
        <v>778</v>
      </c>
      <c r="G127" s="54" t="s">
        <v>779</v>
      </c>
      <c r="H127" s="54" t="s">
        <v>561</v>
      </c>
      <c r="I127" s="81">
        <v>44911</v>
      </c>
      <c r="J127" s="81">
        <v>45001</v>
      </c>
      <c r="K127" s="55">
        <v>-15</v>
      </c>
      <c r="L127" s="82">
        <v>530150</v>
      </c>
      <c r="M127" s="83" t="s">
        <v>564</v>
      </c>
      <c r="N127" s="84"/>
      <c r="T127" s="54"/>
      <c r="AA127" s="64"/>
      <c r="AB127" s="54"/>
    </row>
    <row r="128" spans="2:28" x14ac:dyDescent="0.25">
      <c r="B128" s="54" t="s">
        <v>548</v>
      </c>
      <c r="C128" s="54">
        <v>1236927</v>
      </c>
      <c r="D128" s="54" t="s">
        <v>561</v>
      </c>
      <c r="E128" s="63" t="s">
        <v>562</v>
      </c>
      <c r="F128" s="54" t="s">
        <v>780</v>
      </c>
      <c r="G128" s="54" t="s">
        <v>781</v>
      </c>
      <c r="H128" s="54" t="s">
        <v>561</v>
      </c>
      <c r="I128" s="81">
        <v>44911</v>
      </c>
      <c r="J128" s="81">
        <v>45001</v>
      </c>
      <c r="K128" s="55">
        <v>-15</v>
      </c>
      <c r="L128" s="82">
        <v>530150</v>
      </c>
      <c r="M128" s="83" t="s">
        <v>564</v>
      </c>
      <c r="N128" s="84"/>
      <c r="T128" s="54"/>
      <c r="AA128" s="64"/>
      <c r="AB128" s="54"/>
    </row>
    <row r="129" spans="2:28" x14ac:dyDescent="0.25">
      <c r="B129" s="54" t="s">
        <v>548</v>
      </c>
      <c r="C129" s="54">
        <v>1236927</v>
      </c>
      <c r="D129" s="54" t="s">
        <v>561</v>
      </c>
      <c r="E129" s="63" t="s">
        <v>562</v>
      </c>
      <c r="F129" s="54" t="s">
        <v>782</v>
      </c>
      <c r="G129" s="54" t="s">
        <v>783</v>
      </c>
      <c r="H129" s="54" t="s">
        <v>561</v>
      </c>
      <c r="I129" s="81">
        <v>44911</v>
      </c>
      <c r="J129" s="81">
        <v>45001</v>
      </c>
      <c r="K129" s="55">
        <v>-15</v>
      </c>
      <c r="L129" s="82">
        <v>1800000</v>
      </c>
      <c r="M129" s="83" t="s">
        <v>564</v>
      </c>
      <c r="N129" s="84"/>
      <c r="T129" s="54"/>
      <c r="AA129" s="64"/>
      <c r="AB129" s="54"/>
    </row>
    <row r="130" spans="2:28" x14ac:dyDescent="0.25">
      <c r="B130" s="54" t="s">
        <v>548</v>
      </c>
      <c r="C130" s="54">
        <v>1236927</v>
      </c>
      <c r="D130" s="54" t="s">
        <v>561</v>
      </c>
      <c r="E130" s="63" t="s">
        <v>562</v>
      </c>
      <c r="F130" s="54" t="s">
        <v>784</v>
      </c>
      <c r="G130" s="54" t="s">
        <v>785</v>
      </c>
      <c r="H130" s="54" t="s">
        <v>561</v>
      </c>
      <c r="I130" s="81">
        <v>44911</v>
      </c>
      <c r="J130" s="81">
        <v>45001</v>
      </c>
      <c r="K130" s="55">
        <v>-15</v>
      </c>
      <c r="L130" s="82">
        <v>1800000</v>
      </c>
      <c r="M130" s="83" t="s">
        <v>564</v>
      </c>
      <c r="N130" s="84"/>
      <c r="T130" s="54"/>
      <c r="AA130" s="64"/>
      <c r="AB130" s="54"/>
    </row>
    <row r="131" spans="2:28" x14ac:dyDescent="0.25">
      <c r="B131" s="54" t="s">
        <v>548</v>
      </c>
      <c r="C131" s="54">
        <v>1236927</v>
      </c>
      <c r="D131" s="54" t="s">
        <v>561</v>
      </c>
      <c r="E131" s="63" t="s">
        <v>562</v>
      </c>
      <c r="F131" s="54" t="s">
        <v>786</v>
      </c>
      <c r="G131" s="54" t="s">
        <v>787</v>
      </c>
      <c r="H131" s="54" t="s">
        <v>561</v>
      </c>
      <c r="I131" s="81">
        <v>44911</v>
      </c>
      <c r="J131" s="81">
        <v>45001</v>
      </c>
      <c r="K131" s="55">
        <v>-15</v>
      </c>
      <c r="L131" s="82">
        <v>1800000</v>
      </c>
      <c r="M131" s="83" t="s">
        <v>564</v>
      </c>
      <c r="N131" s="84"/>
      <c r="T131" s="54"/>
      <c r="AA131" s="64"/>
      <c r="AB131" s="54"/>
    </row>
    <row r="132" spans="2:28" x14ac:dyDescent="0.25">
      <c r="B132" s="54" t="s">
        <v>548</v>
      </c>
      <c r="C132" s="54">
        <v>1236927</v>
      </c>
      <c r="D132" s="54" t="s">
        <v>561</v>
      </c>
      <c r="E132" s="63" t="s">
        <v>562</v>
      </c>
      <c r="F132" s="54" t="s">
        <v>788</v>
      </c>
      <c r="G132" s="54" t="s">
        <v>789</v>
      </c>
      <c r="H132" s="54" t="s">
        <v>561</v>
      </c>
      <c r="I132" s="81">
        <v>44911</v>
      </c>
      <c r="J132" s="81">
        <v>45001</v>
      </c>
      <c r="K132" s="55">
        <v>-15</v>
      </c>
      <c r="L132" s="82">
        <v>513150</v>
      </c>
      <c r="M132" s="83" t="s">
        <v>564</v>
      </c>
      <c r="N132" s="84"/>
      <c r="T132" s="54"/>
      <c r="AA132" s="64"/>
      <c r="AB132" s="54"/>
    </row>
    <row r="133" spans="2:28" x14ac:dyDescent="0.25">
      <c r="B133" s="54" t="s">
        <v>548</v>
      </c>
      <c r="C133" s="54">
        <v>1236927</v>
      </c>
      <c r="D133" s="54" t="s">
        <v>561</v>
      </c>
      <c r="E133" s="63" t="s">
        <v>562</v>
      </c>
      <c r="F133" s="54" t="s">
        <v>790</v>
      </c>
      <c r="G133" s="54" t="s">
        <v>791</v>
      </c>
      <c r="H133" s="54" t="s">
        <v>561</v>
      </c>
      <c r="I133" s="81">
        <v>44911</v>
      </c>
      <c r="J133" s="81">
        <v>45001</v>
      </c>
      <c r="K133" s="55">
        <v>-15</v>
      </c>
      <c r="L133" s="82">
        <v>1026300</v>
      </c>
      <c r="M133" s="83" t="s">
        <v>564</v>
      </c>
      <c r="N133" s="84"/>
      <c r="T133" s="54"/>
      <c r="AA133" s="64"/>
      <c r="AB133" s="54"/>
    </row>
    <row r="134" spans="2:28" x14ac:dyDescent="0.25">
      <c r="B134" s="54" t="s">
        <v>548</v>
      </c>
      <c r="C134" s="54">
        <v>1236927</v>
      </c>
      <c r="D134" s="54" t="s">
        <v>561</v>
      </c>
      <c r="E134" s="63" t="s">
        <v>562</v>
      </c>
      <c r="F134" s="54" t="s">
        <v>792</v>
      </c>
      <c r="G134" s="54" t="s">
        <v>793</v>
      </c>
      <c r="H134" s="54" t="s">
        <v>561</v>
      </c>
      <c r="I134" s="81">
        <v>44911</v>
      </c>
      <c r="J134" s="81">
        <v>45001</v>
      </c>
      <c r="K134" s="55">
        <v>-15</v>
      </c>
      <c r="L134" s="82">
        <v>530150</v>
      </c>
      <c r="M134" s="83" t="s">
        <v>564</v>
      </c>
      <c r="N134" s="84"/>
      <c r="T134" s="54"/>
      <c r="AA134" s="64"/>
      <c r="AB134" s="54"/>
    </row>
    <row r="135" spans="2:28" x14ac:dyDescent="0.25">
      <c r="B135" s="54" t="s">
        <v>548</v>
      </c>
      <c r="C135" s="54">
        <v>1236927</v>
      </c>
      <c r="D135" s="54" t="s">
        <v>561</v>
      </c>
      <c r="E135" s="63" t="s">
        <v>562</v>
      </c>
      <c r="F135" s="54" t="s">
        <v>794</v>
      </c>
      <c r="G135" s="54" t="s">
        <v>795</v>
      </c>
      <c r="H135" s="54" t="s">
        <v>561</v>
      </c>
      <c r="I135" s="81">
        <v>44911</v>
      </c>
      <c r="J135" s="81">
        <v>45001</v>
      </c>
      <c r="K135" s="55">
        <v>-15</v>
      </c>
      <c r="L135" s="82">
        <v>530150</v>
      </c>
      <c r="M135" s="83" t="s">
        <v>564</v>
      </c>
      <c r="N135" s="84"/>
      <c r="T135" s="54"/>
      <c r="AA135" s="64"/>
      <c r="AB135" s="54"/>
    </row>
    <row r="136" spans="2:28" x14ac:dyDescent="0.25">
      <c r="B136" s="54" t="s">
        <v>548</v>
      </c>
      <c r="C136" s="54">
        <v>1236927</v>
      </c>
      <c r="D136" s="54" t="s">
        <v>561</v>
      </c>
      <c r="E136" s="63" t="s">
        <v>562</v>
      </c>
      <c r="F136" s="54" t="s">
        <v>796</v>
      </c>
      <c r="G136" s="54" t="s">
        <v>797</v>
      </c>
      <c r="H136" s="54" t="s">
        <v>561</v>
      </c>
      <c r="I136" s="81">
        <v>44911</v>
      </c>
      <c r="J136" s="81">
        <v>45001</v>
      </c>
      <c r="K136" s="55">
        <v>-15</v>
      </c>
      <c r="L136" s="82">
        <v>530150</v>
      </c>
      <c r="M136" s="83" t="s">
        <v>564</v>
      </c>
      <c r="N136" s="84"/>
      <c r="T136" s="54"/>
      <c r="AA136" s="64"/>
      <c r="AB136" s="54"/>
    </row>
    <row r="137" spans="2:28" x14ac:dyDescent="0.25">
      <c r="B137" s="54" t="s">
        <v>548</v>
      </c>
      <c r="C137" s="54">
        <v>1236927</v>
      </c>
      <c r="D137" s="54" t="s">
        <v>561</v>
      </c>
      <c r="E137" s="63" t="s">
        <v>562</v>
      </c>
      <c r="F137" s="54" t="s">
        <v>798</v>
      </c>
      <c r="G137" s="54" t="s">
        <v>799</v>
      </c>
      <c r="H137" s="54" t="s">
        <v>561</v>
      </c>
      <c r="I137" s="81">
        <v>44911</v>
      </c>
      <c r="J137" s="81">
        <v>45001</v>
      </c>
      <c r="K137" s="55">
        <v>-15</v>
      </c>
      <c r="L137" s="82">
        <v>1800000</v>
      </c>
      <c r="M137" s="83" t="s">
        <v>564</v>
      </c>
      <c r="N137" s="84"/>
      <c r="T137" s="54"/>
      <c r="AA137" s="64"/>
      <c r="AB137" s="54"/>
    </row>
    <row r="138" spans="2:28" x14ac:dyDescent="0.25">
      <c r="B138" s="54" t="s">
        <v>548</v>
      </c>
      <c r="C138" s="54">
        <v>1236927</v>
      </c>
      <c r="D138" s="54" t="s">
        <v>561</v>
      </c>
      <c r="E138" s="63" t="s">
        <v>562</v>
      </c>
      <c r="F138" s="54" t="s">
        <v>800</v>
      </c>
      <c r="G138" s="54" t="s">
        <v>801</v>
      </c>
      <c r="H138" s="54" t="s">
        <v>561</v>
      </c>
      <c r="I138" s="81">
        <v>44911</v>
      </c>
      <c r="J138" s="81">
        <v>45001</v>
      </c>
      <c r="K138" s="55">
        <v>-15</v>
      </c>
      <c r="L138" s="82">
        <v>1800000</v>
      </c>
      <c r="M138" s="83" t="s">
        <v>564</v>
      </c>
      <c r="N138" s="84"/>
      <c r="T138" s="54"/>
      <c r="AA138" s="64"/>
      <c r="AB138" s="54"/>
    </row>
    <row r="139" spans="2:28" x14ac:dyDescent="0.25">
      <c r="B139" s="54" t="s">
        <v>548</v>
      </c>
      <c r="C139" s="54">
        <v>1236927</v>
      </c>
      <c r="D139" s="54" t="s">
        <v>561</v>
      </c>
      <c r="E139" s="63" t="s">
        <v>562</v>
      </c>
      <c r="F139" s="54" t="s">
        <v>802</v>
      </c>
      <c r="G139" s="54" t="s">
        <v>571</v>
      </c>
      <c r="H139" s="54" t="s">
        <v>561</v>
      </c>
      <c r="I139" s="81">
        <v>44911</v>
      </c>
      <c r="J139" s="81">
        <v>45001</v>
      </c>
      <c r="K139" s="55">
        <v>-15</v>
      </c>
      <c r="L139" s="82">
        <v>595600</v>
      </c>
      <c r="M139" s="83" t="s">
        <v>564</v>
      </c>
      <c r="N139" s="84"/>
      <c r="T139" s="54"/>
      <c r="AA139" s="64"/>
      <c r="AB139" s="54"/>
    </row>
    <row r="140" spans="2:28" x14ac:dyDescent="0.25">
      <c r="B140" s="54" t="s">
        <v>548</v>
      </c>
      <c r="C140" s="54">
        <v>1236927</v>
      </c>
      <c r="D140" s="54" t="s">
        <v>561</v>
      </c>
      <c r="E140" s="63" t="s">
        <v>562</v>
      </c>
      <c r="F140" s="54" t="s">
        <v>803</v>
      </c>
      <c r="G140" s="54" t="s">
        <v>804</v>
      </c>
      <c r="H140" s="54" t="s">
        <v>561</v>
      </c>
      <c r="I140" s="81">
        <v>44911</v>
      </c>
      <c r="J140" s="81">
        <v>45001</v>
      </c>
      <c r="K140" s="55">
        <v>-15</v>
      </c>
      <c r="L140" s="82">
        <v>14510000</v>
      </c>
      <c r="M140" s="83" t="s">
        <v>564</v>
      </c>
      <c r="N140" s="84"/>
      <c r="T140" s="54"/>
      <c r="AA140" s="64"/>
      <c r="AB140" s="54"/>
    </row>
    <row r="141" spans="2:28" x14ac:dyDescent="0.25">
      <c r="B141" s="54" t="s">
        <v>548</v>
      </c>
      <c r="C141" s="54">
        <v>1236927</v>
      </c>
      <c r="D141" s="54" t="s">
        <v>561</v>
      </c>
      <c r="E141" s="63" t="s">
        <v>562</v>
      </c>
      <c r="F141" s="54" t="s">
        <v>805</v>
      </c>
      <c r="G141" s="54" t="s">
        <v>806</v>
      </c>
      <c r="H141" s="54" t="s">
        <v>561</v>
      </c>
      <c r="I141" s="81">
        <v>44911</v>
      </c>
      <c r="J141" s="81">
        <v>45001</v>
      </c>
      <c r="K141" s="55">
        <v>-15</v>
      </c>
      <c r="L141" s="82">
        <v>530150</v>
      </c>
      <c r="M141" s="83" t="s">
        <v>564</v>
      </c>
      <c r="N141" s="84"/>
      <c r="T141" s="54"/>
      <c r="AA141" s="64"/>
      <c r="AB141" s="54"/>
    </row>
    <row r="142" spans="2:28" x14ac:dyDescent="0.25">
      <c r="B142" s="54" t="s">
        <v>548</v>
      </c>
      <c r="C142" s="54">
        <v>1236927</v>
      </c>
      <c r="D142" s="54" t="s">
        <v>561</v>
      </c>
      <c r="E142" s="63" t="s">
        <v>562</v>
      </c>
      <c r="F142" s="54" t="s">
        <v>807</v>
      </c>
      <c r="G142" s="54" t="s">
        <v>808</v>
      </c>
      <c r="H142" s="54" t="s">
        <v>561</v>
      </c>
      <c r="I142" s="81">
        <v>44911</v>
      </c>
      <c r="J142" s="81">
        <v>45001</v>
      </c>
      <c r="K142" s="55">
        <v>-15</v>
      </c>
      <c r="L142" s="82">
        <v>1800000</v>
      </c>
      <c r="M142" s="83" t="s">
        <v>564</v>
      </c>
      <c r="N142" s="84"/>
      <c r="T142" s="54"/>
      <c r="AA142" s="64"/>
      <c r="AB142" s="54"/>
    </row>
    <row r="143" spans="2:28" x14ac:dyDescent="0.25">
      <c r="B143" s="54" t="s">
        <v>548</v>
      </c>
      <c r="C143" s="54">
        <v>1236927</v>
      </c>
      <c r="D143" s="54" t="s">
        <v>561</v>
      </c>
      <c r="E143" s="63" t="s">
        <v>562</v>
      </c>
      <c r="F143" s="54" t="s">
        <v>809</v>
      </c>
      <c r="G143" s="54" t="s">
        <v>810</v>
      </c>
      <c r="H143" s="54" t="s">
        <v>561</v>
      </c>
      <c r="I143" s="81">
        <v>44911</v>
      </c>
      <c r="J143" s="81">
        <v>45001</v>
      </c>
      <c r="K143" s="55">
        <v>-15</v>
      </c>
      <c r="L143" s="82">
        <v>1800000</v>
      </c>
      <c r="M143" s="83" t="s">
        <v>564</v>
      </c>
      <c r="N143" s="84"/>
      <c r="T143" s="54"/>
      <c r="AA143" s="64"/>
      <c r="AB143" s="54"/>
    </row>
    <row r="144" spans="2:28" x14ac:dyDescent="0.25">
      <c r="B144" s="54" t="s">
        <v>548</v>
      </c>
      <c r="C144" s="54">
        <v>1236927</v>
      </c>
      <c r="D144" s="54" t="s">
        <v>561</v>
      </c>
      <c r="E144" s="63" t="s">
        <v>562</v>
      </c>
      <c r="F144" s="54" t="s">
        <v>811</v>
      </c>
      <c r="G144" s="54" t="s">
        <v>812</v>
      </c>
      <c r="H144" s="54" t="s">
        <v>561</v>
      </c>
      <c r="I144" s="81">
        <v>44911</v>
      </c>
      <c r="J144" s="81">
        <v>45001</v>
      </c>
      <c r="K144" s="55">
        <v>-15</v>
      </c>
      <c r="L144" s="82">
        <v>1800000</v>
      </c>
      <c r="M144" s="83" t="s">
        <v>564</v>
      </c>
      <c r="N144" s="84"/>
      <c r="T144" s="54"/>
      <c r="AA144" s="64"/>
      <c r="AB144" s="54"/>
    </row>
    <row r="145" spans="2:28" x14ac:dyDescent="0.25">
      <c r="B145" s="54" t="s">
        <v>548</v>
      </c>
      <c r="C145" s="54">
        <v>1236927</v>
      </c>
      <c r="D145" s="54" t="s">
        <v>561</v>
      </c>
      <c r="E145" s="63" t="s">
        <v>562</v>
      </c>
      <c r="F145" s="54" t="s">
        <v>813</v>
      </c>
      <c r="G145" s="54" t="s">
        <v>814</v>
      </c>
      <c r="H145" s="54" t="s">
        <v>561</v>
      </c>
      <c r="I145" s="81">
        <v>44911</v>
      </c>
      <c r="J145" s="81">
        <v>45001</v>
      </c>
      <c r="K145" s="55">
        <v>-15</v>
      </c>
      <c r="L145" s="82">
        <v>160650</v>
      </c>
      <c r="M145" s="83" t="s">
        <v>564</v>
      </c>
      <c r="N145" s="84"/>
      <c r="T145" s="54"/>
      <c r="AA145" s="64"/>
      <c r="AB145" s="54"/>
    </row>
    <row r="146" spans="2:28" x14ac:dyDescent="0.25">
      <c r="B146" s="54" t="s">
        <v>548</v>
      </c>
      <c r="C146" s="54">
        <v>1236927</v>
      </c>
      <c r="D146" s="54" t="s">
        <v>561</v>
      </c>
      <c r="E146" s="63" t="s">
        <v>562</v>
      </c>
      <c r="F146" s="54" t="s">
        <v>815</v>
      </c>
      <c r="G146" s="54" t="s">
        <v>816</v>
      </c>
      <c r="H146" s="54" t="s">
        <v>561</v>
      </c>
      <c r="I146" s="81">
        <v>44911</v>
      </c>
      <c r="J146" s="81">
        <v>45001</v>
      </c>
      <c r="K146" s="55">
        <v>-15</v>
      </c>
      <c r="L146" s="82">
        <v>530150</v>
      </c>
      <c r="M146" s="83" t="s">
        <v>564</v>
      </c>
      <c r="N146" s="84"/>
      <c r="T146" s="54"/>
      <c r="AA146" s="64"/>
      <c r="AB146" s="54"/>
    </row>
    <row r="147" spans="2:28" x14ac:dyDescent="0.25">
      <c r="B147" s="54" t="s">
        <v>548</v>
      </c>
      <c r="C147" s="54">
        <v>1236927</v>
      </c>
      <c r="D147" s="54" t="s">
        <v>561</v>
      </c>
      <c r="E147" s="63" t="s">
        <v>562</v>
      </c>
      <c r="F147" s="54" t="s">
        <v>817</v>
      </c>
      <c r="G147" s="54" t="s">
        <v>818</v>
      </c>
      <c r="H147" s="54" t="s">
        <v>561</v>
      </c>
      <c r="I147" s="81">
        <v>44911</v>
      </c>
      <c r="J147" s="81">
        <v>45001</v>
      </c>
      <c r="K147" s="55">
        <v>-15</v>
      </c>
      <c r="L147" s="82">
        <v>530150</v>
      </c>
      <c r="M147" s="83" t="s">
        <v>564</v>
      </c>
      <c r="N147" s="84"/>
      <c r="T147" s="54"/>
      <c r="AA147" s="64"/>
      <c r="AB147" s="54"/>
    </row>
    <row r="148" spans="2:28" x14ac:dyDescent="0.25">
      <c r="B148" s="54" t="s">
        <v>548</v>
      </c>
      <c r="C148" s="54">
        <v>1236927</v>
      </c>
      <c r="D148" s="54" t="s">
        <v>561</v>
      </c>
      <c r="E148" s="63" t="s">
        <v>562</v>
      </c>
      <c r="F148" s="54" t="s">
        <v>819</v>
      </c>
      <c r="G148" s="54" t="s">
        <v>820</v>
      </c>
      <c r="H148" s="54" t="s">
        <v>561</v>
      </c>
      <c r="I148" s="81">
        <v>44911</v>
      </c>
      <c r="J148" s="81">
        <v>45001</v>
      </c>
      <c r="K148" s="55">
        <v>-15</v>
      </c>
      <c r="L148" s="82">
        <v>530150</v>
      </c>
      <c r="M148" s="83" t="s">
        <v>564</v>
      </c>
      <c r="N148" s="84"/>
      <c r="T148" s="54"/>
      <c r="AA148" s="64"/>
      <c r="AB148" s="54"/>
    </row>
    <row r="149" spans="2:28" x14ac:dyDescent="0.25">
      <c r="B149" s="54" t="s">
        <v>548</v>
      </c>
      <c r="C149" s="54">
        <v>1236927</v>
      </c>
      <c r="D149" s="54" t="s">
        <v>561</v>
      </c>
      <c r="E149" s="63" t="s">
        <v>562</v>
      </c>
      <c r="F149" s="54" t="s">
        <v>821</v>
      </c>
      <c r="G149" s="54" t="s">
        <v>822</v>
      </c>
      <c r="H149" s="54" t="s">
        <v>561</v>
      </c>
      <c r="I149" s="81">
        <v>44911</v>
      </c>
      <c r="J149" s="81">
        <v>45001</v>
      </c>
      <c r="K149" s="55">
        <v>-15</v>
      </c>
      <c r="L149" s="82">
        <v>530150</v>
      </c>
      <c r="M149" s="83" t="s">
        <v>564</v>
      </c>
      <c r="N149" s="84"/>
      <c r="T149" s="54"/>
      <c r="AA149" s="64"/>
      <c r="AB149" s="54"/>
    </row>
    <row r="150" spans="2:28" x14ac:dyDescent="0.25">
      <c r="B150" s="54" t="s">
        <v>548</v>
      </c>
      <c r="C150" s="54">
        <v>1236927</v>
      </c>
      <c r="D150" s="54" t="s">
        <v>561</v>
      </c>
      <c r="E150" s="63" t="s">
        <v>562</v>
      </c>
      <c r="F150" s="54" t="s">
        <v>823</v>
      </c>
      <c r="G150" s="54" t="s">
        <v>824</v>
      </c>
      <c r="H150" s="54" t="s">
        <v>561</v>
      </c>
      <c r="I150" s="81">
        <v>44911</v>
      </c>
      <c r="J150" s="81">
        <v>45001</v>
      </c>
      <c r="K150" s="55">
        <v>-15</v>
      </c>
      <c r="L150" s="82">
        <v>1800000</v>
      </c>
      <c r="M150" s="83" t="s">
        <v>564</v>
      </c>
      <c r="N150" s="84"/>
      <c r="T150" s="54"/>
      <c r="AA150" s="64"/>
      <c r="AB150" s="54"/>
    </row>
    <row r="151" spans="2:28" x14ac:dyDescent="0.25">
      <c r="B151" s="54" t="s">
        <v>548</v>
      </c>
      <c r="C151" s="54">
        <v>1236927</v>
      </c>
      <c r="D151" s="54" t="s">
        <v>561</v>
      </c>
      <c r="E151" s="63" t="s">
        <v>562</v>
      </c>
      <c r="F151" s="54" t="s">
        <v>825</v>
      </c>
      <c r="G151" s="54" t="s">
        <v>826</v>
      </c>
      <c r="H151" s="54" t="s">
        <v>561</v>
      </c>
      <c r="I151" s="81">
        <v>44911</v>
      </c>
      <c r="J151" s="81">
        <v>45001</v>
      </c>
      <c r="K151" s="55">
        <v>-15</v>
      </c>
      <c r="L151" s="82">
        <v>1800000</v>
      </c>
      <c r="M151" s="83" t="s">
        <v>564</v>
      </c>
      <c r="N151" s="84"/>
      <c r="T151" s="54"/>
      <c r="AA151" s="64"/>
      <c r="AB151" s="54"/>
    </row>
    <row r="152" spans="2:28" x14ac:dyDescent="0.25">
      <c r="B152" s="54" t="s">
        <v>548</v>
      </c>
      <c r="C152" s="54">
        <v>1236927</v>
      </c>
      <c r="D152" s="54" t="s">
        <v>561</v>
      </c>
      <c r="E152" s="63" t="s">
        <v>562</v>
      </c>
      <c r="F152" s="54" t="s">
        <v>827</v>
      </c>
      <c r="G152" s="54" t="s">
        <v>828</v>
      </c>
      <c r="H152" s="54" t="s">
        <v>561</v>
      </c>
      <c r="I152" s="81">
        <v>44911</v>
      </c>
      <c r="J152" s="81">
        <v>45001</v>
      </c>
      <c r="K152" s="55">
        <v>-15</v>
      </c>
      <c r="L152" s="82">
        <v>882650</v>
      </c>
      <c r="M152" s="83" t="s">
        <v>564</v>
      </c>
      <c r="N152" s="84"/>
      <c r="T152" s="54"/>
      <c r="AA152" s="64"/>
      <c r="AB152" s="54"/>
    </row>
    <row r="153" spans="2:28" x14ac:dyDescent="0.25">
      <c r="B153" s="54" t="s">
        <v>548</v>
      </c>
      <c r="C153" s="54">
        <v>1236927</v>
      </c>
      <c r="D153" s="54" t="s">
        <v>561</v>
      </c>
      <c r="E153" s="63" t="s">
        <v>562</v>
      </c>
      <c r="F153" s="54" t="s">
        <v>829</v>
      </c>
      <c r="G153" s="54" t="s">
        <v>830</v>
      </c>
      <c r="H153" s="54" t="s">
        <v>561</v>
      </c>
      <c r="I153" s="81">
        <v>44911</v>
      </c>
      <c r="J153" s="81">
        <v>45001</v>
      </c>
      <c r="K153" s="55">
        <v>-15</v>
      </c>
      <c r="L153" s="82">
        <v>1800000</v>
      </c>
      <c r="M153" s="83" t="s">
        <v>564</v>
      </c>
      <c r="N153" s="84"/>
      <c r="T153" s="54"/>
      <c r="AA153" s="64"/>
      <c r="AB153" s="54"/>
    </row>
    <row r="154" spans="2:28" x14ac:dyDescent="0.25">
      <c r="B154" s="54" t="s">
        <v>548</v>
      </c>
      <c r="C154" s="54">
        <v>1236927</v>
      </c>
      <c r="D154" s="54" t="s">
        <v>561</v>
      </c>
      <c r="E154" s="63" t="s">
        <v>562</v>
      </c>
      <c r="F154" s="54" t="s">
        <v>831</v>
      </c>
      <c r="G154" s="54" t="s">
        <v>832</v>
      </c>
      <c r="H154" s="54" t="s">
        <v>561</v>
      </c>
      <c r="I154" s="81">
        <v>44911</v>
      </c>
      <c r="J154" s="81">
        <v>45001</v>
      </c>
      <c r="K154" s="55">
        <v>-15</v>
      </c>
      <c r="L154" s="82">
        <v>2330150</v>
      </c>
      <c r="M154" s="83" t="s">
        <v>564</v>
      </c>
      <c r="N154" s="84"/>
      <c r="T154" s="54"/>
      <c r="AA154" s="64"/>
      <c r="AB154" s="54"/>
    </row>
    <row r="155" spans="2:28" x14ac:dyDescent="0.25">
      <c r="B155" s="54" t="s">
        <v>548</v>
      </c>
      <c r="C155" s="54">
        <v>1236927</v>
      </c>
      <c r="D155" s="54" t="s">
        <v>561</v>
      </c>
      <c r="E155" s="63" t="s">
        <v>562</v>
      </c>
      <c r="F155" s="54" t="s">
        <v>833</v>
      </c>
      <c r="G155" s="54" t="s">
        <v>834</v>
      </c>
      <c r="H155" s="54" t="s">
        <v>561</v>
      </c>
      <c r="I155" s="81">
        <v>44911</v>
      </c>
      <c r="J155" s="81">
        <v>45001</v>
      </c>
      <c r="K155" s="55">
        <v>-15</v>
      </c>
      <c r="L155" s="82">
        <v>1800000</v>
      </c>
      <c r="M155" s="83" t="s">
        <v>564</v>
      </c>
      <c r="N155" s="84"/>
      <c r="T155" s="54"/>
      <c r="AA155" s="64"/>
      <c r="AB155" s="54"/>
    </row>
    <row r="156" spans="2:28" x14ac:dyDescent="0.25">
      <c r="B156" s="54" t="s">
        <v>548</v>
      </c>
      <c r="C156" s="54">
        <v>1236927</v>
      </c>
      <c r="D156" s="54" t="s">
        <v>561</v>
      </c>
      <c r="E156" s="63" t="s">
        <v>562</v>
      </c>
      <c r="F156" s="54" t="s">
        <v>835</v>
      </c>
      <c r="G156" s="54" t="s">
        <v>836</v>
      </c>
      <c r="H156" s="54" t="s">
        <v>561</v>
      </c>
      <c r="I156" s="81">
        <v>44911</v>
      </c>
      <c r="J156" s="81">
        <v>45001</v>
      </c>
      <c r="K156" s="55">
        <v>-15</v>
      </c>
      <c r="L156" s="82">
        <v>513150</v>
      </c>
      <c r="M156" s="83" t="s">
        <v>564</v>
      </c>
      <c r="N156" s="84"/>
      <c r="T156" s="54"/>
      <c r="AA156" s="64"/>
      <c r="AB156" s="54"/>
    </row>
    <row r="157" spans="2:28" x14ac:dyDescent="0.25">
      <c r="B157" s="54" t="s">
        <v>548</v>
      </c>
      <c r="C157" s="54">
        <v>1236927</v>
      </c>
      <c r="D157" s="54" t="s">
        <v>561</v>
      </c>
      <c r="E157" s="63" t="s">
        <v>562</v>
      </c>
      <c r="F157" s="54" t="s">
        <v>837</v>
      </c>
      <c r="G157" s="54" t="s">
        <v>838</v>
      </c>
      <c r="H157" s="54" t="s">
        <v>561</v>
      </c>
      <c r="I157" s="81">
        <v>44911</v>
      </c>
      <c r="J157" s="81">
        <v>45001</v>
      </c>
      <c r="K157" s="55">
        <v>-15</v>
      </c>
      <c r="L157" s="82">
        <v>2330150</v>
      </c>
      <c r="M157" s="83" t="s">
        <v>564</v>
      </c>
      <c r="N157" s="84"/>
      <c r="T157" s="54"/>
      <c r="AA157" s="64"/>
      <c r="AB157" s="54"/>
    </row>
    <row r="158" spans="2:28" x14ac:dyDescent="0.25">
      <c r="B158" s="54" t="s">
        <v>548</v>
      </c>
      <c r="C158" s="54">
        <v>1236927</v>
      </c>
      <c r="D158" s="54" t="s">
        <v>561</v>
      </c>
      <c r="E158" s="63" t="s">
        <v>562</v>
      </c>
      <c r="F158" s="54" t="s">
        <v>839</v>
      </c>
      <c r="G158" s="54" t="s">
        <v>840</v>
      </c>
      <c r="H158" s="54" t="s">
        <v>561</v>
      </c>
      <c r="I158" s="81">
        <v>44911</v>
      </c>
      <c r="J158" s="81">
        <v>45001</v>
      </c>
      <c r="K158" s="55">
        <v>-15</v>
      </c>
      <c r="L158" s="82">
        <v>1800000</v>
      </c>
      <c r="M158" s="83" t="s">
        <v>564</v>
      </c>
      <c r="N158" s="84"/>
      <c r="T158" s="54"/>
      <c r="AA158" s="64"/>
      <c r="AB158" s="54"/>
    </row>
    <row r="159" spans="2:28" x14ac:dyDescent="0.25">
      <c r="B159" s="54" t="s">
        <v>548</v>
      </c>
      <c r="C159" s="54">
        <v>1236927</v>
      </c>
      <c r="D159" s="54" t="s">
        <v>561</v>
      </c>
      <c r="E159" s="63" t="s">
        <v>562</v>
      </c>
      <c r="F159" s="54" t="s">
        <v>841</v>
      </c>
      <c r="G159" s="54" t="s">
        <v>842</v>
      </c>
      <c r="H159" s="54" t="s">
        <v>561</v>
      </c>
      <c r="I159" s="81">
        <v>44911</v>
      </c>
      <c r="J159" s="81">
        <v>45001</v>
      </c>
      <c r="K159" s="55">
        <v>-15</v>
      </c>
      <c r="L159" s="82">
        <v>1800000</v>
      </c>
      <c r="M159" s="83" t="s">
        <v>564</v>
      </c>
      <c r="N159" s="84"/>
      <c r="T159" s="54"/>
      <c r="AA159" s="64"/>
      <c r="AB159" s="54"/>
    </row>
    <row r="160" spans="2:28" x14ac:dyDescent="0.25">
      <c r="B160" s="54" t="s">
        <v>548</v>
      </c>
      <c r="C160" s="54">
        <v>1236927</v>
      </c>
      <c r="D160" s="54" t="s">
        <v>561</v>
      </c>
      <c r="E160" s="63" t="s">
        <v>562</v>
      </c>
      <c r="F160" s="54" t="s">
        <v>843</v>
      </c>
      <c r="G160" s="54" t="s">
        <v>844</v>
      </c>
      <c r="H160" s="54" t="s">
        <v>561</v>
      </c>
      <c r="I160" s="81">
        <v>44911</v>
      </c>
      <c r="J160" s="81">
        <v>45001</v>
      </c>
      <c r="K160" s="55">
        <v>-15</v>
      </c>
      <c r="L160" s="82">
        <v>1060300</v>
      </c>
      <c r="M160" s="83" t="s">
        <v>564</v>
      </c>
      <c r="N160" s="84"/>
      <c r="T160" s="54"/>
      <c r="AA160" s="64"/>
      <c r="AB160" s="54"/>
    </row>
    <row r="161" spans="2:28" x14ac:dyDescent="0.25">
      <c r="B161" s="54" t="s">
        <v>548</v>
      </c>
      <c r="C161" s="54">
        <v>1236927</v>
      </c>
      <c r="D161" s="54" t="s">
        <v>561</v>
      </c>
      <c r="E161" s="63" t="s">
        <v>562</v>
      </c>
      <c r="F161" s="54" t="s">
        <v>845</v>
      </c>
      <c r="G161" s="54" t="s">
        <v>846</v>
      </c>
      <c r="H161" s="54" t="s">
        <v>561</v>
      </c>
      <c r="I161" s="81">
        <v>44911</v>
      </c>
      <c r="J161" s="81">
        <v>45001</v>
      </c>
      <c r="K161" s="55">
        <v>-15</v>
      </c>
      <c r="L161" s="82">
        <v>1800000</v>
      </c>
      <c r="M161" s="83" t="s">
        <v>564</v>
      </c>
      <c r="N161" s="84"/>
      <c r="T161" s="54"/>
      <c r="AA161" s="64"/>
      <c r="AB161" s="54"/>
    </row>
    <row r="162" spans="2:28" x14ac:dyDescent="0.25">
      <c r="B162" s="54" t="s">
        <v>548</v>
      </c>
      <c r="C162" s="54">
        <v>1236927</v>
      </c>
      <c r="D162" s="54" t="s">
        <v>561</v>
      </c>
      <c r="E162" s="63" t="s">
        <v>562</v>
      </c>
      <c r="F162" s="54" t="s">
        <v>847</v>
      </c>
      <c r="G162" s="54" t="s">
        <v>848</v>
      </c>
      <c r="H162" s="54" t="s">
        <v>561</v>
      </c>
      <c r="I162" s="81">
        <v>44911</v>
      </c>
      <c r="J162" s="81">
        <v>45001</v>
      </c>
      <c r="K162" s="55">
        <v>-15</v>
      </c>
      <c r="L162" s="82">
        <v>1800000</v>
      </c>
      <c r="M162" s="83" t="s">
        <v>564</v>
      </c>
      <c r="N162" s="84"/>
      <c r="T162" s="54"/>
      <c r="AA162" s="64"/>
      <c r="AB162" s="54"/>
    </row>
    <row r="163" spans="2:28" x14ac:dyDescent="0.25">
      <c r="B163" s="54" t="s">
        <v>548</v>
      </c>
      <c r="C163" s="54">
        <v>1236927</v>
      </c>
      <c r="D163" s="54" t="s">
        <v>561</v>
      </c>
      <c r="E163" s="63" t="s">
        <v>562</v>
      </c>
      <c r="F163" s="54" t="s">
        <v>849</v>
      </c>
      <c r="G163" s="54" t="s">
        <v>850</v>
      </c>
      <c r="H163" s="54" t="s">
        <v>561</v>
      </c>
      <c r="I163" s="81">
        <v>44911</v>
      </c>
      <c r="J163" s="81">
        <v>45001</v>
      </c>
      <c r="K163" s="55">
        <v>-15</v>
      </c>
      <c r="L163" s="82">
        <v>530150</v>
      </c>
      <c r="M163" s="83" t="s">
        <v>564</v>
      </c>
      <c r="N163" s="84"/>
      <c r="T163" s="54"/>
      <c r="AA163" s="64"/>
      <c r="AB163" s="54"/>
    </row>
    <row r="164" spans="2:28" x14ac:dyDescent="0.25">
      <c r="B164" s="54" t="s">
        <v>548</v>
      </c>
      <c r="C164" s="54">
        <v>1236927</v>
      </c>
      <c r="D164" s="54" t="s">
        <v>561</v>
      </c>
      <c r="E164" s="63" t="s">
        <v>562</v>
      </c>
      <c r="F164" s="54" t="s">
        <v>851</v>
      </c>
      <c r="G164" s="54" t="s">
        <v>852</v>
      </c>
      <c r="H164" s="54" t="s">
        <v>561</v>
      </c>
      <c r="I164" s="81">
        <v>44911</v>
      </c>
      <c r="J164" s="81">
        <v>45001</v>
      </c>
      <c r="K164" s="55">
        <v>-15</v>
      </c>
      <c r="L164" s="82">
        <v>1800000</v>
      </c>
      <c r="M164" s="83" t="s">
        <v>564</v>
      </c>
      <c r="N164" s="84"/>
      <c r="T164" s="54"/>
      <c r="AA164" s="64"/>
      <c r="AB164" s="54"/>
    </row>
    <row r="165" spans="2:28" x14ac:dyDescent="0.25">
      <c r="B165" s="54" t="s">
        <v>548</v>
      </c>
      <c r="C165" s="54">
        <v>1236927</v>
      </c>
      <c r="D165" s="54" t="s">
        <v>561</v>
      </c>
      <c r="E165" s="63" t="s">
        <v>562</v>
      </c>
      <c r="F165" s="54" t="s">
        <v>853</v>
      </c>
      <c r="G165" s="54" t="s">
        <v>571</v>
      </c>
      <c r="H165" s="54" t="s">
        <v>561</v>
      </c>
      <c r="I165" s="81">
        <v>44946</v>
      </c>
      <c r="J165" s="81">
        <v>44946</v>
      </c>
      <c r="K165" s="55">
        <v>40</v>
      </c>
      <c r="L165" s="82">
        <v>-595600</v>
      </c>
      <c r="M165" s="83" t="s">
        <v>564</v>
      </c>
      <c r="N165" s="84"/>
      <c r="T165" s="54"/>
      <c r="AA165" s="64"/>
      <c r="AB165" s="54"/>
    </row>
    <row r="166" spans="2:28" x14ac:dyDescent="0.25">
      <c r="B166" s="54" t="s">
        <v>548</v>
      </c>
      <c r="C166" s="54">
        <v>1236927</v>
      </c>
      <c r="D166" s="54" t="s">
        <v>561</v>
      </c>
      <c r="E166" s="63" t="s">
        <v>562</v>
      </c>
      <c r="F166" s="54" t="s">
        <v>854</v>
      </c>
      <c r="G166" s="54" t="s">
        <v>569</v>
      </c>
      <c r="H166" s="54" t="s">
        <v>561</v>
      </c>
      <c r="I166" s="81">
        <v>44946</v>
      </c>
      <c r="J166" s="81">
        <v>44946</v>
      </c>
      <c r="K166" s="55">
        <v>40</v>
      </c>
      <c r="L166" s="82">
        <v>-513150</v>
      </c>
      <c r="M166" s="83" t="s">
        <v>564</v>
      </c>
      <c r="N166" s="84"/>
      <c r="T166" s="54"/>
      <c r="AA166" s="64"/>
      <c r="AB166" s="54"/>
    </row>
    <row r="167" spans="2:28" x14ac:dyDescent="0.25">
      <c r="B167" s="54" t="s">
        <v>548</v>
      </c>
      <c r="C167" s="54">
        <v>1236927</v>
      </c>
      <c r="D167" s="54" t="s">
        <v>561</v>
      </c>
      <c r="E167" s="63" t="s">
        <v>562</v>
      </c>
      <c r="F167" s="54" t="s">
        <v>855</v>
      </c>
      <c r="G167" s="54" t="s">
        <v>856</v>
      </c>
      <c r="H167" s="54" t="s">
        <v>561</v>
      </c>
      <c r="I167" s="81">
        <v>44946</v>
      </c>
      <c r="J167" s="81">
        <v>44946</v>
      </c>
      <c r="K167" s="55">
        <v>40</v>
      </c>
      <c r="L167" s="82">
        <v>-513150</v>
      </c>
      <c r="M167" s="83" t="s">
        <v>564</v>
      </c>
      <c r="N167" s="84"/>
      <c r="T167" s="54"/>
      <c r="AA167" s="64"/>
      <c r="AB167" s="54"/>
    </row>
    <row r="168" spans="2:28" x14ac:dyDescent="0.25">
      <c r="B168" s="54" t="s">
        <v>548</v>
      </c>
      <c r="C168" s="54">
        <v>1236927</v>
      </c>
      <c r="D168" s="54" t="s">
        <v>561</v>
      </c>
      <c r="E168" s="63" t="s">
        <v>562</v>
      </c>
      <c r="F168" s="54" t="s">
        <v>857</v>
      </c>
      <c r="G168" s="54" t="s">
        <v>566</v>
      </c>
      <c r="H168" s="54" t="s">
        <v>561</v>
      </c>
      <c r="I168" s="81">
        <v>44946</v>
      </c>
      <c r="J168" s="81">
        <v>44946</v>
      </c>
      <c r="K168" s="55">
        <v>40</v>
      </c>
      <c r="L168" s="82">
        <v>-1800000</v>
      </c>
      <c r="M168" s="83" t="s">
        <v>564</v>
      </c>
      <c r="N168" s="84"/>
      <c r="T168" s="54"/>
      <c r="AA168" s="64"/>
      <c r="AB168" s="54"/>
    </row>
    <row r="169" spans="2:28" x14ac:dyDescent="0.25">
      <c r="B169" s="54" t="s">
        <v>548</v>
      </c>
      <c r="C169" s="54">
        <v>1236927</v>
      </c>
      <c r="D169" s="54" t="s">
        <v>561</v>
      </c>
      <c r="E169" s="63" t="s">
        <v>562</v>
      </c>
      <c r="F169" s="54" t="s">
        <v>858</v>
      </c>
      <c r="G169" s="54" t="s">
        <v>585</v>
      </c>
      <c r="H169" s="54" t="s">
        <v>561</v>
      </c>
      <c r="I169" s="81">
        <v>44925</v>
      </c>
      <c r="J169" s="81">
        <v>44925</v>
      </c>
      <c r="K169" s="55">
        <v>61</v>
      </c>
      <c r="L169" s="82">
        <v>-530150</v>
      </c>
      <c r="M169" s="83" t="s">
        <v>564</v>
      </c>
      <c r="N169" s="84"/>
      <c r="T169" s="54"/>
      <c r="AA169" s="64"/>
      <c r="AB169" s="54"/>
    </row>
    <row r="170" spans="2:28" x14ac:dyDescent="0.25">
      <c r="B170" s="54" t="s">
        <v>548</v>
      </c>
      <c r="C170" s="54">
        <v>1236927</v>
      </c>
      <c r="D170" s="54" t="s">
        <v>561</v>
      </c>
      <c r="E170" s="63" t="s">
        <v>562</v>
      </c>
      <c r="F170" s="54" t="s">
        <v>859</v>
      </c>
      <c r="G170" s="54" t="s">
        <v>860</v>
      </c>
      <c r="H170" s="54" t="s">
        <v>561</v>
      </c>
      <c r="I170" s="81">
        <v>44441</v>
      </c>
      <c r="J170" s="81">
        <v>44531</v>
      </c>
      <c r="K170" s="55">
        <v>455</v>
      </c>
      <c r="L170" s="82">
        <v>1655900</v>
      </c>
      <c r="M170" s="83" t="s">
        <v>564</v>
      </c>
      <c r="N170" s="84"/>
      <c r="T170" s="54"/>
      <c r="AA170" s="64"/>
      <c r="AB170" s="54"/>
    </row>
    <row r="171" spans="2:28" x14ac:dyDescent="0.25">
      <c r="B171" s="54" t="s">
        <v>548</v>
      </c>
      <c r="C171" s="54">
        <v>1236927</v>
      </c>
      <c r="D171" s="54" t="s">
        <v>561</v>
      </c>
      <c r="E171" s="63" t="s">
        <v>562</v>
      </c>
      <c r="F171" s="54" t="s">
        <v>861</v>
      </c>
      <c r="G171" s="54" t="s">
        <v>862</v>
      </c>
      <c r="H171" s="54" t="s">
        <v>561</v>
      </c>
      <c r="I171" s="81">
        <v>44393</v>
      </c>
      <c r="J171" s="81">
        <v>44406</v>
      </c>
      <c r="K171" s="55">
        <v>580</v>
      </c>
      <c r="L171" s="82">
        <v>-1647000</v>
      </c>
      <c r="M171" s="83" t="s">
        <v>564</v>
      </c>
      <c r="N171" s="84"/>
      <c r="T171" s="54"/>
      <c r="AA171" s="64"/>
      <c r="AB171" s="54"/>
    </row>
    <row r="172" spans="2:28" x14ac:dyDescent="0.25">
      <c r="B172" s="54" t="s">
        <v>548</v>
      </c>
      <c r="C172" s="54">
        <v>1236927</v>
      </c>
      <c r="D172" s="54" t="s">
        <v>561</v>
      </c>
      <c r="E172" s="63" t="s">
        <v>562</v>
      </c>
      <c r="F172" s="54" t="s">
        <v>863</v>
      </c>
      <c r="G172" s="54" t="s">
        <v>862</v>
      </c>
      <c r="H172" s="54" t="s">
        <v>561</v>
      </c>
      <c r="I172" s="81">
        <v>44393</v>
      </c>
      <c r="J172" s="81">
        <v>44406</v>
      </c>
      <c r="K172" s="55">
        <v>580</v>
      </c>
      <c r="L172" s="82">
        <v>-1647000</v>
      </c>
      <c r="M172" s="83" t="s">
        <v>564</v>
      </c>
      <c r="N172" s="84"/>
      <c r="T172" s="54"/>
      <c r="AA172" s="64"/>
      <c r="AB172" s="54"/>
    </row>
    <row r="173" spans="2:28" x14ac:dyDescent="0.25">
      <c r="B173" s="54" t="s">
        <v>548</v>
      </c>
      <c r="C173" s="54">
        <v>1236927</v>
      </c>
      <c r="D173" s="54" t="s">
        <v>561</v>
      </c>
      <c r="E173" s="63" t="s">
        <v>562</v>
      </c>
      <c r="F173" s="54" t="s">
        <v>864</v>
      </c>
      <c r="G173" s="54" t="s">
        <v>862</v>
      </c>
      <c r="H173" s="54" t="s">
        <v>561</v>
      </c>
      <c r="I173" s="81">
        <v>44393</v>
      </c>
      <c r="J173" s="81">
        <v>44406</v>
      </c>
      <c r="K173" s="55">
        <v>580</v>
      </c>
      <c r="L173" s="82">
        <v>-507458</v>
      </c>
      <c r="M173" s="83" t="s">
        <v>564</v>
      </c>
      <c r="N173" s="84"/>
      <c r="T173" s="54"/>
      <c r="AA173" s="64"/>
      <c r="AB173" s="54"/>
    </row>
    <row r="174" spans="2:28" x14ac:dyDescent="0.25">
      <c r="B174" s="54" t="s">
        <v>548</v>
      </c>
      <c r="C174" s="54">
        <v>1236927</v>
      </c>
      <c r="D174" s="54" t="s">
        <v>561</v>
      </c>
      <c r="E174" s="63" t="s">
        <v>562</v>
      </c>
      <c r="F174" s="54" t="s">
        <v>865</v>
      </c>
      <c r="G174" s="54" t="s">
        <v>862</v>
      </c>
      <c r="H174" s="54" t="s">
        <v>561</v>
      </c>
      <c r="I174" s="81">
        <v>44393</v>
      </c>
      <c r="J174" s="81">
        <v>44406</v>
      </c>
      <c r="K174" s="55">
        <v>580</v>
      </c>
      <c r="L174" s="82">
        <v>-900850</v>
      </c>
      <c r="M174" s="83" t="s">
        <v>564</v>
      </c>
      <c r="N174" s="84"/>
      <c r="T174" s="54"/>
      <c r="AA174" s="64"/>
      <c r="AB174" s="54"/>
    </row>
    <row r="175" spans="2:28" x14ac:dyDescent="0.25">
      <c r="B175" s="54" t="s">
        <v>548</v>
      </c>
      <c r="C175" s="54">
        <v>1236927</v>
      </c>
      <c r="D175" s="54" t="s">
        <v>561</v>
      </c>
      <c r="E175" s="63" t="s">
        <v>562</v>
      </c>
      <c r="F175" s="54" t="s">
        <v>866</v>
      </c>
      <c r="G175" s="54" t="s">
        <v>862</v>
      </c>
      <c r="H175" s="54" t="s">
        <v>561</v>
      </c>
      <c r="I175" s="81">
        <v>44393</v>
      </c>
      <c r="J175" s="81">
        <v>44406</v>
      </c>
      <c r="K175" s="55">
        <v>580</v>
      </c>
      <c r="L175" s="82">
        <v>-3738076</v>
      </c>
      <c r="M175" s="83" t="s">
        <v>564</v>
      </c>
      <c r="N175" s="84"/>
      <c r="T175" s="54"/>
      <c r="AA175" s="64"/>
      <c r="AB175" s="54"/>
    </row>
    <row r="176" spans="2:28" x14ac:dyDescent="0.25">
      <c r="B176" s="54" t="s">
        <v>548</v>
      </c>
      <c r="C176" s="54">
        <v>1236927</v>
      </c>
      <c r="D176" s="54" t="s">
        <v>561</v>
      </c>
      <c r="E176" s="63" t="s">
        <v>562</v>
      </c>
      <c r="F176" s="54" t="s">
        <v>867</v>
      </c>
      <c r="G176" s="54" t="s">
        <v>862</v>
      </c>
      <c r="H176" s="54" t="s">
        <v>561</v>
      </c>
      <c r="I176" s="81">
        <v>44393</v>
      </c>
      <c r="J176" s="81">
        <v>44406</v>
      </c>
      <c r="K176" s="55">
        <v>580</v>
      </c>
      <c r="L176" s="82">
        <v>-1647000</v>
      </c>
      <c r="M176" s="83" t="s">
        <v>564</v>
      </c>
      <c r="N176" s="84"/>
      <c r="T176" s="54"/>
      <c r="AA176" s="64"/>
      <c r="AB176" s="54"/>
    </row>
    <row r="177" spans="2:28" x14ac:dyDescent="0.25">
      <c r="B177" s="54" t="s">
        <v>548</v>
      </c>
      <c r="C177" s="54">
        <v>1236927</v>
      </c>
      <c r="D177" s="54" t="s">
        <v>561</v>
      </c>
      <c r="E177" s="63" t="s">
        <v>562</v>
      </c>
      <c r="F177" s="54" t="s">
        <v>868</v>
      </c>
      <c r="G177" s="54" t="s">
        <v>862</v>
      </c>
      <c r="H177" s="54" t="s">
        <v>561</v>
      </c>
      <c r="I177" s="81">
        <v>44393</v>
      </c>
      <c r="J177" s="81">
        <v>44406</v>
      </c>
      <c r="K177" s="55">
        <v>580</v>
      </c>
      <c r="L177" s="82">
        <v>-1647000</v>
      </c>
      <c r="M177" s="83" t="s">
        <v>564</v>
      </c>
      <c r="N177" s="84"/>
      <c r="T177" s="54"/>
      <c r="AA177" s="64"/>
      <c r="AB177" s="54"/>
    </row>
    <row r="178" spans="2:28" x14ac:dyDescent="0.25">
      <c r="B178" s="54" t="s">
        <v>548</v>
      </c>
      <c r="C178" s="54">
        <v>1236927</v>
      </c>
      <c r="D178" s="54" t="s">
        <v>561</v>
      </c>
      <c r="E178" s="63" t="s">
        <v>562</v>
      </c>
      <c r="F178" s="54" t="s">
        <v>869</v>
      </c>
      <c r="G178" s="54" t="s">
        <v>862</v>
      </c>
      <c r="H178" s="54" t="s">
        <v>561</v>
      </c>
      <c r="I178" s="81">
        <v>44393</v>
      </c>
      <c r="J178" s="81">
        <v>44406</v>
      </c>
      <c r="K178" s="55">
        <v>580</v>
      </c>
      <c r="L178" s="82">
        <v>-1647000</v>
      </c>
      <c r="M178" s="83" t="s">
        <v>564</v>
      </c>
      <c r="N178" s="84"/>
      <c r="T178" s="54"/>
      <c r="AA178" s="64"/>
      <c r="AB178" s="54"/>
    </row>
    <row r="179" spans="2:28" x14ac:dyDescent="0.25">
      <c r="B179" s="54" t="s">
        <v>548</v>
      </c>
      <c r="C179" s="54">
        <v>1236927</v>
      </c>
      <c r="D179" s="54" t="s">
        <v>561</v>
      </c>
      <c r="E179" s="63" t="s">
        <v>562</v>
      </c>
      <c r="F179" s="54" t="s">
        <v>870</v>
      </c>
      <c r="G179" s="54" t="s">
        <v>862</v>
      </c>
      <c r="H179" s="54" t="s">
        <v>561</v>
      </c>
      <c r="I179" s="81">
        <v>44393</v>
      </c>
      <c r="J179" s="81">
        <v>44406</v>
      </c>
      <c r="K179" s="55">
        <v>580</v>
      </c>
      <c r="L179" s="82">
        <v>-1647000</v>
      </c>
      <c r="M179" s="83" t="s">
        <v>564</v>
      </c>
      <c r="N179" s="84"/>
      <c r="T179" s="54"/>
      <c r="AA179" s="64"/>
      <c r="AB179" s="54"/>
    </row>
    <row r="180" spans="2:28" x14ac:dyDescent="0.25">
      <c r="B180" s="54" t="s">
        <v>548</v>
      </c>
      <c r="C180" s="54">
        <v>1236927</v>
      </c>
      <c r="D180" s="54" t="s">
        <v>561</v>
      </c>
      <c r="E180" s="63" t="s">
        <v>562</v>
      </c>
      <c r="F180" s="54" t="s">
        <v>871</v>
      </c>
      <c r="G180" s="54" t="s">
        <v>862</v>
      </c>
      <c r="H180" s="54" t="s">
        <v>561</v>
      </c>
      <c r="I180" s="81">
        <v>44393</v>
      </c>
      <c r="J180" s="81">
        <v>44406</v>
      </c>
      <c r="K180" s="55">
        <v>580</v>
      </c>
      <c r="L180" s="82">
        <v>-1647000</v>
      </c>
      <c r="M180" s="83" t="s">
        <v>564</v>
      </c>
      <c r="N180" s="84"/>
      <c r="T180" s="54"/>
      <c r="AA180" s="64"/>
      <c r="AB180" s="54"/>
    </row>
    <row r="181" spans="2:28" x14ac:dyDescent="0.25">
      <c r="B181" s="54" t="s">
        <v>548</v>
      </c>
      <c r="C181" s="54">
        <v>1236927</v>
      </c>
      <c r="D181" s="54" t="s">
        <v>561</v>
      </c>
      <c r="E181" s="63" t="s">
        <v>562</v>
      </c>
      <c r="F181" s="54" t="s">
        <v>872</v>
      </c>
      <c r="G181" s="54" t="s">
        <v>862</v>
      </c>
      <c r="H181" s="54" t="s">
        <v>561</v>
      </c>
      <c r="I181" s="81">
        <v>44393</v>
      </c>
      <c r="J181" s="81">
        <v>44406</v>
      </c>
      <c r="K181" s="55">
        <v>580</v>
      </c>
      <c r="L181" s="82">
        <v>-1647000</v>
      </c>
      <c r="M181" s="83" t="s">
        <v>564</v>
      </c>
      <c r="N181" s="84"/>
      <c r="T181" s="54"/>
      <c r="AA181" s="64"/>
      <c r="AB181" s="54"/>
    </row>
    <row r="182" spans="2:28" x14ac:dyDescent="0.25">
      <c r="B182" s="54" t="s">
        <v>548</v>
      </c>
      <c r="C182" s="54">
        <v>1236927</v>
      </c>
      <c r="D182" s="54" t="s">
        <v>561</v>
      </c>
      <c r="E182" s="63" t="s">
        <v>562</v>
      </c>
      <c r="F182" s="54" t="s">
        <v>873</v>
      </c>
      <c r="G182" s="54" t="s">
        <v>862</v>
      </c>
      <c r="H182" s="54" t="s">
        <v>561</v>
      </c>
      <c r="I182" s="81">
        <v>44393</v>
      </c>
      <c r="J182" s="81">
        <v>44356</v>
      </c>
      <c r="K182" s="55">
        <v>630</v>
      </c>
      <c r="L182" s="82">
        <v>-530550</v>
      </c>
      <c r="M182" s="83" t="s">
        <v>564</v>
      </c>
      <c r="N182" s="84"/>
      <c r="T182" s="54"/>
      <c r="AA182" s="64"/>
      <c r="AB182" s="54"/>
    </row>
    <row r="183" spans="2:28" x14ac:dyDescent="0.25">
      <c r="B183" s="54" t="s">
        <v>548</v>
      </c>
      <c r="C183" s="54">
        <v>1236927</v>
      </c>
      <c r="D183" s="54" t="s">
        <v>561</v>
      </c>
      <c r="E183" s="63" t="s">
        <v>562</v>
      </c>
      <c r="F183" s="54" t="s">
        <v>874</v>
      </c>
      <c r="G183" s="54" t="s">
        <v>875</v>
      </c>
      <c r="H183" s="54" t="s">
        <v>561</v>
      </c>
      <c r="I183" s="81">
        <v>44316</v>
      </c>
      <c r="J183" s="81">
        <v>44316</v>
      </c>
      <c r="K183" s="55">
        <v>670</v>
      </c>
      <c r="L183" s="82">
        <v>-2330150</v>
      </c>
      <c r="M183" s="83" t="s">
        <v>564</v>
      </c>
      <c r="N183" s="84"/>
      <c r="T183" s="54"/>
      <c r="AA183" s="64"/>
      <c r="AB183" s="54"/>
    </row>
    <row r="184" spans="2:28" x14ac:dyDescent="0.25">
      <c r="B184" s="54" t="s">
        <v>548</v>
      </c>
      <c r="C184" s="54">
        <v>1236927</v>
      </c>
      <c r="D184" s="54" t="s">
        <v>561</v>
      </c>
      <c r="E184" s="63" t="s">
        <v>562</v>
      </c>
      <c r="F184" s="54" t="s">
        <v>876</v>
      </c>
      <c r="G184" s="54" t="s">
        <v>877</v>
      </c>
      <c r="H184" s="54" t="s">
        <v>561</v>
      </c>
      <c r="I184" s="81">
        <v>44221</v>
      </c>
      <c r="J184" s="81">
        <v>44311</v>
      </c>
      <c r="K184" s="55">
        <v>675</v>
      </c>
      <c r="L184" s="82">
        <v>1800000</v>
      </c>
      <c r="M184" s="83" t="s">
        <v>564</v>
      </c>
      <c r="N184" s="84"/>
      <c r="T184" s="54"/>
      <c r="AA184" s="64"/>
      <c r="AB184" s="54"/>
    </row>
    <row r="185" spans="2:28" x14ac:dyDescent="0.25">
      <c r="B185" s="54" t="s">
        <v>548</v>
      </c>
      <c r="C185" s="54">
        <v>1236927</v>
      </c>
      <c r="D185" s="54" t="s">
        <v>561</v>
      </c>
      <c r="E185" s="63" t="s">
        <v>562</v>
      </c>
      <c r="F185" s="54" t="s">
        <v>878</v>
      </c>
      <c r="G185" s="54" t="s">
        <v>879</v>
      </c>
      <c r="H185" s="54" t="s">
        <v>561</v>
      </c>
      <c r="I185" s="81">
        <v>44207</v>
      </c>
      <c r="J185" s="81">
        <v>44297</v>
      </c>
      <c r="K185" s="55">
        <v>689</v>
      </c>
      <c r="L185" s="82">
        <v>1800000</v>
      </c>
      <c r="M185" s="83" t="s">
        <v>564</v>
      </c>
      <c r="N185" s="84"/>
      <c r="T185" s="54"/>
      <c r="AA185" s="64"/>
      <c r="AB185" s="54"/>
    </row>
    <row r="186" spans="2:28" x14ac:dyDescent="0.25">
      <c r="B186" s="54" t="s">
        <v>548</v>
      </c>
      <c r="C186" s="54">
        <v>1236927</v>
      </c>
      <c r="D186" s="54" t="s">
        <v>561</v>
      </c>
      <c r="E186" s="63" t="s">
        <v>562</v>
      </c>
      <c r="F186" s="54" t="s">
        <v>880</v>
      </c>
      <c r="G186" s="54" t="s">
        <v>881</v>
      </c>
      <c r="H186" s="54" t="s">
        <v>561</v>
      </c>
      <c r="I186" s="81">
        <v>44181</v>
      </c>
      <c r="J186" s="81">
        <v>44271</v>
      </c>
      <c r="K186" s="55">
        <v>715</v>
      </c>
      <c r="L186" s="82">
        <v>1026300</v>
      </c>
      <c r="M186" s="83" t="s">
        <v>564</v>
      </c>
      <c r="N186" s="84"/>
      <c r="T186" s="54"/>
      <c r="AA186" s="64"/>
      <c r="AB186" s="54"/>
    </row>
    <row r="187" spans="2:28" x14ac:dyDescent="0.25">
      <c r="B187" s="54" t="s">
        <v>548</v>
      </c>
      <c r="C187" s="54">
        <v>1236927</v>
      </c>
      <c r="D187" s="54" t="s">
        <v>561</v>
      </c>
      <c r="E187" s="63" t="s">
        <v>562</v>
      </c>
      <c r="F187" s="54" t="s">
        <v>882</v>
      </c>
      <c r="G187" s="54" t="s">
        <v>883</v>
      </c>
      <c r="H187" s="54" t="s">
        <v>561</v>
      </c>
      <c r="I187" s="81">
        <v>44161</v>
      </c>
      <c r="J187" s="81">
        <v>44251</v>
      </c>
      <c r="K187" s="55">
        <v>735</v>
      </c>
      <c r="L187" s="82">
        <v>1800000</v>
      </c>
      <c r="M187" s="83" t="s">
        <v>564</v>
      </c>
      <c r="N187" s="84"/>
      <c r="T187" s="54"/>
      <c r="AA187" s="64"/>
      <c r="AB187" s="54"/>
    </row>
    <row r="188" spans="2:28" x14ac:dyDescent="0.25">
      <c r="B188" s="54" t="s">
        <v>548</v>
      </c>
      <c r="C188" s="54">
        <v>1236927</v>
      </c>
      <c r="D188" s="54" t="s">
        <v>561</v>
      </c>
      <c r="E188" s="63" t="s">
        <v>562</v>
      </c>
      <c r="F188" s="54" t="s">
        <v>884</v>
      </c>
      <c r="G188" s="54" t="s">
        <v>885</v>
      </c>
      <c r="H188" s="54" t="s">
        <v>561</v>
      </c>
      <c r="I188" s="81">
        <v>44160</v>
      </c>
      <c r="J188" s="81">
        <v>44250</v>
      </c>
      <c r="K188" s="55">
        <v>736</v>
      </c>
      <c r="L188" s="82">
        <v>1800000</v>
      </c>
      <c r="M188" s="83" t="s">
        <v>564</v>
      </c>
      <c r="N188" s="84"/>
      <c r="T188" s="54"/>
      <c r="AA188" s="64"/>
      <c r="AB188" s="54"/>
    </row>
    <row r="189" spans="2:28" x14ac:dyDescent="0.25">
      <c r="B189" s="54" t="s">
        <v>548</v>
      </c>
      <c r="C189" s="54">
        <v>1236927</v>
      </c>
      <c r="D189" s="54" t="s">
        <v>561</v>
      </c>
      <c r="E189" s="63" t="s">
        <v>562</v>
      </c>
      <c r="F189" s="54" t="s">
        <v>886</v>
      </c>
      <c r="G189" s="54" t="s">
        <v>887</v>
      </c>
      <c r="H189" s="54" t="s">
        <v>561</v>
      </c>
      <c r="I189" s="81">
        <v>44160</v>
      </c>
      <c r="J189" s="81">
        <v>44250</v>
      </c>
      <c r="K189" s="55">
        <v>736</v>
      </c>
      <c r="L189" s="82">
        <v>1800000</v>
      </c>
      <c r="M189" s="83" t="s">
        <v>564</v>
      </c>
      <c r="N189" s="84"/>
      <c r="T189" s="54"/>
      <c r="AA189" s="64"/>
      <c r="AB189" s="54"/>
    </row>
    <row r="190" spans="2:28" x14ac:dyDescent="0.25">
      <c r="B190" s="54" t="s">
        <v>548</v>
      </c>
      <c r="C190" s="54">
        <v>1236927</v>
      </c>
      <c r="D190" s="54" t="s">
        <v>561</v>
      </c>
      <c r="E190" s="63" t="s">
        <v>562</v>
      </c>
      <c r="F190" s="54" t="s">
        <v>888</v>
      </c>
      <c r="G190" s="54" t="s">
        <v>889</v>
      </c>
      <c r="H190" s="54" t="s">
        <v>561</v>
      </c>
      <c r="I190" s="81">
        <v>44127</v>
      </c>
      <c r="J190" s="81">
        <v>44217</v>
      </c>
      <c r="K190" s="55">
        <v>769</v>
      </c>
      <c r="L190" s="82">
        <v>1800000</v>
      </c>
      <c r="M190" s="83" t="s">
        <v>564</v>
      </c>
      <c r="N190" s="84"/>
      <c r="T190" s="54"/>
      <c r="AA190" s="64"/>
      <c r="AB190" s="54"/>
    </row>
    <row r="191" spans="2:28" x14ac:dyDescent="0.25">
      <c r="B191" s="54" t="s">
        <v>548</v>
      </c>
      <c r="C191" s="54">
        <v>1236927</v>
      </c>
      <c r="D191" s="54" t="s">
        <v>561</v>
      </c>
      <c r="E191" s="63" t="s">
        <v>562</v>
      </c>
      <c r="F191" s="54" t="s">
        <v>890</v>
      </c>
      <c r="G191" s="54" t="s">
        <v>891</v>
      </c>
      <c r="H191" s="54" t="s">
        <v>561</v>
      </c>
      <c r="I191" s="81">
        <v>44120</v>
      </c>
      <c r="J191" s="81">
        <v>44210</v>
      </c>
      <c r="K191" s="55">
        <v>776</v>
      </c>
      <c r="L191" s="82">
        <v>1800000</v>
      </c>
      <c r="M191" s="83" t="s">
        <v>564</v>
      </c>
      <c r="N191" s="84"/>
      <c r="T191" s="54"/>
      <c r="AA191" s="64"/>
      <c r="AB191" s="54"/>
    </row>
    <row r="192" spans="2:28" x14ac:dyDescent="0.25">
      <c r="B192" s="54" t="s">
        <v>548</v>
      </c>
      <c r="C192" s="54">
        <v>1236927</v>
      </c>
      <c r="D192" s="54" t="s">
        <v>561</v>
      </c>
      <c r="E192" s="63" t="s">
        <v>562</v>
      </c>
      <c r="F192" s="54" t="s">
        <v>892</v>
      </c>
      <c r="G192" s="54" t="s">
        <v>893</v>
      </c>
      <c r="H192" s="54" t="s">
        <v>561</v>
      </c>
      <c r="I192" s="81">
        <v>44098</v>
      </c>
      <c r="J192" s="81">
        <v>44188</v>
      </c>
      <c r="K192" s="55">
        <v>798</v>
      </c>
      <c r="L192" s="82">
        <v>1800000</v>
      </c>
      <c r="M192" s="83" t="s">
        <v>564</v>
      </c>
      <c r="N192" s="84"/>
      <c r="T192" s="54"/>
      <c r="AA192" s="64"/>
      <c r="AB192" s="54"/>
    </row>
    <row r="193" spans="2:28" x14ac:dyDescent="0.25">
      <c r="B193" s="54" t="s">
        <v>548</v>
      </c>
      <c r="C193" s="54">
        <v>1236927</v>
      </c>
      <c r="D193" s="54" t="s">
        <v>561</v>
      </c>
      <c r="E193" s="63" t="s">
        <v>562</v>
      </c>
      <c r="F193" s="54" t="s">
        <v>894</v>
      </c>
      <c r="G193" s="54" t="s">
        <v>895</v>
      </c>
      <c r="H193" s="54" t="s">
        <v>561</v>
      </c>
      <c r="I193" s="81">
        <v>44097</v>
      </c>
      <c r="J193" s="81">
        <v>44187</v>
      </c>
      <c r="K193" s="55">
        <v>799</v>
      </c>
      <c r="L193" s="82">
        <v>1800000</v>
      </c>
      <c r="M193" s="83" t="s">
        <v>564</v>
      </c>
      <c r="N193" s="84"/>
      <c r="T193" s="54"/>
      <c r="AA193" s="64"/>
      <c r="AB193" s="54"/>
    </row>
    <row r="194" spans="2:28" x14ac:dyDescent="0.25">
      <c r="B194" s="54" t="s">
        <v>548</v>
      </c>
      <c r="C194" s="54">
        <v>1236927</v>
      </c>
      <c r="D194" s="54" t="s">
        <v>561</v>
      </c>
      <c r="E194" s="63" t="s">
        <v>562</v>
      </c>
      <c r="F194" s="54" t="s">
        <v>896</v>
      </c>
      <c r="G194" s="54" t="s">
        <v>897</v>
      </c>
      <c r="H194" s="54" t="s">
        <v>561</v>
      </c>
      <c r="I194" s="81">
        <v>44095</v>
      </c>
      <c r="J194" s="81">
        <v>44185</v>
      </c>
      <c r="K194" s="55">
        <v>801</v>
      </c>
      <c r="L194" s="82">
        <v>1800000</v>
      </c>
      <c r="M194" s="83" t="s">
        <v>564</v>
      </c>
      <c r="N194" s="84"/>
      <c r="T194" s="54"/>
      <c r="AA194" s="64"/>
      <c r="AB194" s="54"/>
    </row>
    <row r="195" spans="2:28" x14ac:dyDescent="0.25">
      <c r="B195" s="54" t="s">
        <v>548</v>
      </c>
      <c r="C195" s="54">
        <v>1236927</v>
      </c>
      <c r="D195" s="54" t="s">
        <v>561</v>
      </c>
      <c r="E195" s="63" t="s">
        <v>562</v>
      </c>
      <c r="F195" s="54" t="s">
        <v>898</v>
      </c>
      <c r="G195" s="54" t="s">
        <v>899</v>
      </c>
      <c r="H195" s="54" t="s">
        <v>561</v>
      </c>
      <c r="I195" s="81">
        <v>44069</v>
      </c>
      <c r="J195" s="81">
        <v>44159</v>
      </c>
      <c r="K195" s="55">
        <v>827</v>
      </c>
      <c r="L195" s="82">
        <v>2330150</v>
      </c>
      <c r="M195" s="83" t="s">
        <v>564</v>
      </c>
      <c r="N195" s="84"/>
      <c r="T195" s="54"/>
      <c r="AA195" s="64"/>
      <c r="AB195" s="54"/>
    </row>
    <row r="196" spans="2:28" x14ac:dyDescent="0.25">
      <c r="B196" s="54" t="s">
        <v>548</v>
      </c>
      <c r="C196" s="54">
        <v>1236927</v>
      </c>
      <c r="D196" s="54" t="s">
        <v>561</v>
      </c>
      <c r="E196" s="63" t="s">
        <v>562</v>
      </c>
      <c r="F196" s="54" t="s">
        <v>900</v>
      </c>
      <c r="G196" s="54" t="s">
        <v>901</v>
      </c>
      <c r="H196" s="54" t="s">
        <v>561</v>
      </c>
      <c r="I196" s="81">
        <v>44041</v>
      </c>
      <c r="J196" s="81">
        <v>44131</v>
      </c>
      <c r="K196" s="55">
        <v>855</v>
      </c>
      <c r="L196" s="82">
        <v>530150</v>
      </c>
      <c r="M196" s="83" t="s">
        <v>564</v>
      </c>
      <c r="N196" s="84"/>
      <c r="T196" s="54"/>
      <c r="AA196" s="64"/>
      <c r="AB196" s="54"/>
    </row>
    <row r="197" spans="2:28" x14ac:dyDescent="0.25">
      <c r="B197" s="54" t="s">
        <v>548</v>
      </c>
      <c r="C197" s="54">
        <v>1236927</v>
      </c>
      <c r="D197" s="54" t="s">
        <v>561</v>
      </c>
      <c r="E197" s="63" t="s">
        <v>562</v>
      </c>
      <c r="F197" s="54" t="s">
        <v>902</v>
      </c>
      <c r="G197" s="54" t="s">
        <v>903</v>
      </c>
      <c r="H197" s="54" t="s">
        <v>561</v>
      </c>
      <c r="I197" s="81">
        <v>44015</v>
      </c>
      <c r="J197" s="81">
        <v>44105</v>
      </c>
      <c r="K197" s="55">
        <v>881</v>
      </c>
      <c r="L197" s="82">
        <v>1026300</v>
      </c>
      <c r="M197" s="83" t="s">
        <v>564</v>
      </c>
      <c r="N197" s="84"/>
      <c r="T197" s="54"/>
      <c r="AA197" s="64"/>
      <c r="AB197" s="54"/>
    </row>
    <row r="198" spans="2:28" x14ac:dyDescent="0.25">
      <c r="B198" s="54" t="s">
        <v>548</v>
      </c>
      <c r="C198" s="54">
        <v>1236927</v>
      </c>
      <c r="D198" s="54" t="s">
        <v>561</v>
      </c>
      <c r="E198" s="63" t="s">
        <v>562</v>
      </c>
      <c r="F198" s="54" t="s">
        <v>904</v>
      </c>
      <c r="G198" s="54" t="s">
        <v>905</v>
      </c>
      <c r="H198" s="54" t="s">
        <v>561</v>
      </c>
      <c r="I198" s="81">
        <v>44146</v>
      </c>
      <c r="J198" s="81">
        <v>44097</v>
      </c>
      <c r="K198" s="55">
        <v>889</v>
      </c>
      <c r="L198" s="82">
        <v>352500</v>
      </c>
      <c r="M198" s="83" t="s">
        <v>564</v>
      </c>
      <c r="N198" s="84"/>
      <c r="T198" s="54"/>
      <c r="AA198" s="64"/>
      <c r="AB198" s="54"/>
    </row>
    <row r="199" spans="2:28" x14ac:dyDescent="0.25">
      <c r="B199" s="54" t="s">
        <v>548</v>
      </c>
      <c r="C199" s="54">
        <v>1236927</v>
      </c>
      <c r="D199" s="54" t="s">
        <v>561</v>
      </c>
      <c r="E199" s="63" t="s">
        <v>562</v>
      </c>
      <c r="F199" s="54" t="s">
        <v>906</v>
      </c>
      <c r="G199" s="54" t="s">
        <v>862</v>
      </c>
      <c r="H199" s="54" t="s">
        <v>561</v>
      </c>
      <c r="I199" s="81">
        <v>44393</v>
      </c>
      <c r="J199" s="81">
        <v>44090</v>
      </c>
      <c r="K199" s="55">
        <v>896</v>
      </c>
      <c r="L199" s="82">
        <v>-51139</v>
      </c>
      <c r="M199" s="83" t="s">
        <v>564</v>
      </c>
      <c r="N199" s="84"/>
      <c r="T199" s="54"/>
      <c r="AA199" s="64"/>
      <c r="AB199" s="54"/>
    </row>
    <row r="200" spans="2:28" x14ac:dyDescent="0.25">
      <c r="B200" s="54" t="s">
        <v>548</v>
      </c>
      <c r="C200" s="54">
        <v>1236927</v>
      </c>
      <c r="D200" s="54" t="s">
        <v>561</v>
      </c>
      <c r="E200" s="63" t="s">
        <v>562</v>
      </c>
      <c r="F200" s="54" t="s">
        <v>907</v>
      </c>
      <c r="G200" s="54" t="s">
        <v>908</v>
      </c>
      <c r="H200" s="54" t="s">
        <v>561</v>
      </c>
      <c r="I200" s="81">
        <v>43985</v>
      </c>
      <c r="J200" s="81">
        <v>44075</v>
      </c>
      <c r="K200" s="55">
        <v>911</v>
      </c>
      <c r="L200" s="82">
        <v>882650</v>
      </c>
      <c r="M200" s="83" t="s">
        <v>564</v>
      </c>
      <c r="N200" s="84"/>
      <c r="T200" s="54"/>
      <c r="AA200" s="64"/>
      <c r="AB200" s="54"/>
    </row>
    <row r="201" spans="2:28" x14ac:dyDescent="0.25">
      <c r="B201" s="54" t="s">
        <v>548</v>
      </c>
      <c r="C201" s="54">
        <v>1236927</v>
      </c>
      <c r="D201" s="54" t="s">
        <v>561</v>
      </c>
      <c r="E201" s="63" t="s">
        <v>562</v>
      </c>
      <c r="F201" s="54" t="s">
        <v>909</v>
      </c>
      <c r="G201" s="54" t="s">
        <v>910</v>
      </c>
      <c r="H201" s="54" t="s">
        <v>561</v>
      </c>
      <c r="I201" s="81">
        <v>43979</v>
      </c>
      <c r="J201" s="81">
        <v>44069</v>
      </c>
      <c r="K201" s="55">
        <v>917</v>
      </c>
      <c r="L201" s="82">
        <v>14510000</v>
      </c>
      <c r="M201" s="83" t="s">
        <v>564</v>
      </c>
      <c r="N201" s="84"/>
      <c r="T201" s="54"/>
      <c r="AA201" s="64"/>
      <c r="AB201" s="54"/>
    </row>
    <row r="202" spans="2:28" x14ac:dyDescent="0.25">
      <c r="B202" s="54" t="s">
        <v>548</v>
      </c>
      <c r="C202" s="54">
        <v>1236927</v>
      </c>
      <c r="D202" s="54" t="s">
        <v>561</v>
      </c>
      <c r="E202" s="63" t="s">
        <v>562</v>
      </c>
      <c r="F202" s="54" t="s">
        <v>911</v>
      </c>
      <c r="G202" s="54" t="s">
        <v>912</v>
      </c>
      <c r="H202" s="54" t="s">
        <v>561</v>
      </c>
      <c r="I202" s="81">
        <v>43979</v>
      </c>
      <c r="J202" s="81">
        <v>44069</v>
      </c>
      <c r="K202" s="55">
        <v>917</v>
      </c>
      <c r="L202" s="82">
        <v>1026300</v>
      </c>
      <c r="M202" s="83" t="s">
        <v>564</v>
      </c>
      <c r="N202" s="84"/>
      <c r="T202" s="54"/>
      <c r="AA202" s="64"/>
      <c r="AB202" s="54"/>
    </row>
    <row r="203" spans="2:28" x14ac:dyDescent="0.25">
      <c r="B203" s="54" t="s">
        <v>548</v>
      </c>
      <c r="C203" s="54">
        <v>1236927</v>
      </c>
      <c r="D203" s="54" t="s">
        <v>561</v>
      </c>
      <c r="E203" s="63" t="s">
        <v>562</v>
      </c>
      <c r="F203" s="54" t="s">
        <v>913</v>
      </c>
      <c r="G203" s="54" t="s">
        <v>914</v>
      </c>
      <c r="H203" s="54" t="s">
        <v>561</v>
      </c>
      <c r="I203" s="81">
        <v>43971</v>
      </c>
      <c r="J203" s="81">
        <v>44061</v>
      </c>
      <c r="K203" s="55">
        <v>925</v>
      </c>
      <c r="L203" s="82">
        <v>14510000</v>
      </c>
      <c r="M203" s="83" t="s">
        <v>564</v>
      </c>
      <c r="N203" s="84"/>
      <c r="T203" s="54"/>
      <c r="AA203" s="64"/>
      <c r="AB203" s="54"/>
    </row>
    <row r="204" spans="2:28" x14ac:dyDescent="0.25">
      <c r="B204" s="54" t="s">
        <v>548</v>
      </c>
      <c r="C204" s="54">
        <v>1236927</v>
      </c>
      <c r="D204" s="54" t="s">
        <v>561</v>
      </c>
      <c r="E204" s="63" t="s">
        <v>562</v>
      </c>
      <c r="F204" s="54" t="s">
        <v>915</v>
      </c>
      <c r="G204" s="54" t="s">
        <v>916</v>
      </c>
      <c r="H204" s="54" t="s">
        <v>561</v>
      </c>
      <c r="I204" s="81">
        <v>43971</v>
      </c>
      <c r="J204" s="81">
        <v>44061</v>
      </c>
      <c r="K204" s="55">
        <v>925</v>
      </c>
      <c r="L204" s="82">
        <v>1800000</v>
      </c>
      <c r="M204" s="83" t="s">
        <v>564</v>
      </c>
      <c r="N204" s="84"/>
      <c r="T204" s="54"/>
      <c r="AA204" s="64"/>
      <c r="AB204" s="54"/>
    </row>
    <row r="205" spans="2:28" x14ac:dyDescent="0.25">
      <c r="B205" s="54" t="s">
        <v>548</v>
      </c>
      <c r="C205" s="54">
        <v>1236927</v>
      </c>
      <c r="D205" s="54" t="s">
        <v>561</v>
      </c>
      <c r="E205" s="63" t="s">
        <v>562</v>
      </c>
      <c r="F205" s="54" t="s">
        <v>917</v>
      </c>
      <c r="G205" s="54" t="s">
        <v>918</v>
      </c>
      <c r="H205" s="54" t="s">
        <v>561</v>
      </c>
      <c r="I205" s="81">
        <v>43969</v>
      </c>
      <c r="J205" s="81">
        <v>44059</v>
      </c>
      <c r="K205" s="55">
        <v>927</v>
      </c>
      <c r="L205" s="82">
        <v>1800000</v>
      </c>
      <c r="M205" s="83" t="s">
        <v>564</v>
      </c>
      <c r="N205" s="84"/>
      <c r="T205" s="54"/>
      <c r="AA205" s="64"/>
      <c r="AB205" s="54"/>
    </row>
    <row r="206" spans="2:28" x14ac:dyDescent="0.25">
      <c r="B206" s="54" t="s">
        <v>548</v>
      </c>
      <c r="C206" s="54">
        <v>1236927</v>
      </c>
      <c r="D206" s="54" t="s">
        <v>561</v>
      </c>
      <c r="E206" s="63" t="s">
        <v>562</v>
      </c>
      <c r="F206" s="54" t="s">
        <v>919</v>
      </c>
      <c r="G206" s="54" t="s">
        <v>920</v>
      </c>
      <c r="H206" s="54" t="s">
        <v>561</v>
      </c>
      <c r="I206" s="81">
        <v>43965</v>
      </c>
      <c r="J206" s="81">
        <v>44055</v>
      </c>
      <c r="K206" s="55">
        <v>931</v>
      </c>
      <c r="L206" s="82">
        <v>1800000</v>
      </c>
      <c r="M206" s="83" t="s">
        <v>564</v>
      </c>
      <c r="N206" s="84"/>
      <c r="T206" s="54"/>
      <c r="AA206" s="64"/>
      <c r="AB206" s="54"/>
    </row>
    <row r="207" spans="2:28" x14ac:dyDescent="0.25">
      <c r="B207" s="54" t="s">
        <v>548</v>
      </c>
      <c r="C207" s="54">
        <v>1236927</v>
      </c>
      <c r="D207" s="54" t="s">
        <v>561</v>
      </c>
      <c r="E207" s="63" t="s">
        <v>562</v>
      </c>
      <c r="F207" s="54" t="s">
        <v>921</v>
      </c>
      <c r="G207" s="54" t="s">
        <v>922</v>
      </c>
      <c r="H207" s="54" t="s">
        <v>561</v>
      </c>
      <c r="I207" s="81">
        <v>43958</v>
      </c>
      <c r="J207" s="81">
        <v>44048</v>
      </c>
      <c r="K207" s="55">
        <v>938</v>
      </c>
      <c r="L207" s="82">
        <v>3448276</v>
      </c>
      <c r="M207" s="83" t="s">
        <v>564</v>
      </c>
      <c r="N207" s="84"/>
      <c r="T207" s="54"/>
      <c r="AA207" s="64"/>
      <c r="AB207" s="54"/>
    </row>
    <row r="208" spans="2:28" x14ac:dyDescent="0.25">
      <c r="B208" s="54" t="s">
        <v>548</v>
      </c>
      <c r="C208" s="54">
        <v>1236927</v>
      </c>
      <c r="D208" s="54" t="s">
        <v>561</v>
      </c>
      <c r="E208" s="63" t="s">
        <v>562</v>
      </c>
      <c r="F208" s="54" t="s">
        <v>923</v>
      </c>
      <c r="G208" s="54" t="s">
        <v>924</v>
      </c>
      <c r="H208" s="54" t="s">
        <v>561</v>
      </c>
      <c r="I208" s="81">
        <v>43958</v>
      </c>
      <c r="J208" s="81">
        <v>44048</v>
      </c>
      <c r="K208" s="55">
        <v>938</v>
      </c>
      <c r="L208" s="82">
        <v>1800000</v>
      </c>
      <c r="M208" s="83" t="s">
        <v>564</v>
      </c>
      <c r="N208" s="84"/>
      <c r="T208" s="54"/>
      <c r="AA208" s="64"/>
      <c r="AB208" s="54"/>
    </row>
    <row r="209" spans="2:28" x14ac:dyDescent="0.25">
      <c r="B209" s="54" t="s">
        <v>548</v>
      </c>
      <c r="C209" s="54">
        <v>1236927</v>
      </c>
      <c r="D209" s="54" t="s">
        <v>561</v>
      </c>
      <c r="E209" s="63" t="s">
        <v>562</v>
      </c>
      <c r="F209" s="54" t="s">
        <v>925</v>
      </c>
      <c r="G209" s="54" t="s">
        <v>926</v>
      </c>
      <c r="H209" s="54" t="s">
        <v>561</v>
      </c>
      <c r="I209" s="81">
        <v>43958</v>
      </c>
      <c r="J209" s="81">
        <v>44048</v>
      </c>
      <c r="K209" s="55">
        <v>938</v>
      </c>
      <c r="L209" s="82">
        <v>530150</v>
      </c>
      <c r="M209" s="83" t="s">
        <v>564</v>
      </c>
      <c r="N209" s="84"/>
      <c r="T209" s="54"/>
      <c r="AA209" s="64"/>
      <c r="AB209" s="54"/>
    </row>
    <row r="210" spans="2:28" x14ac:dyDescent="0.25">
      <c r="B210" s="54" t="s">
        <v>548</v>
      </c>
      <c r="C210" s="54">
        <v>1236927</v>
      </c>
      <c r="D210" s="54" t="s">
        <v>561</v>
      </c>
      <c r="E210" s="63" t="s">
        <v>562</v>
      </c>
      <c r="F210" s="54" t="s">
        <v>927</v>
      </c>
      <c r="G210" s="54" t="s">
        <v>928</v>
      </c>
      <c r="H210" s="54" t="s">
        <v>561</v>
      </c>
      <c r="I210" s="81">
        <v>43955</v>
      </c>
      <c r="J210" s="81">
        <v>44045</v>
      </c>
      <c r="K210" s="55">
        <v>941</v>
      </c>
      <c r="L210" s="82">
        <v>1800000</v>
      </c>
      <c r="M210" s="83" t="s">
        <v>564</v>
      </c>
      <c r="N210" s="84"/>
      <c r="T210" s="54"/>
      <c r="AA210" s="64"/>
      <c r="AB210" s="54"/>
    </row>
    <row r="211" spans="2:28" x14ac:dyDescent="0.25">
      <c r="B211" s="54" t="s">
        <v>548</v>
      </c>
      <c r="C211" s="54">
        <v>1236927</v>
      </c>
      <c r="D211" s="54" t="s">
        <v>561</v>
      </c>
      <c r="E211" s="63" t="s">
        <v>562</v>
      </c>
      <c r="F211" s="54" t="s">
        <v>929</v>
      </c>
      <c r="G211" s="54" t="s">
        <v>930</v>
      </c>
      <c r="H211" s="54" t="s">
        <v>561</v>
      </c>
      <c r="I211" s="81">
        <v>43934</v>
      </c>
      <c r="J211" s="81">
        <v>44024</v>
      </c>
      <c r="K211" s="55">
        <v>962</v>
      </c>
      <c r="L211" s="82">
        <v>1026300</v>
      </c>
      <c r="M211" s="83" t="s">
        <v>564</v>
      </c>
      <c r="N211" s="84"/>
      <c r="T211" s="54"/>
      <c r="AA211" s="64"/>
      <c r="AB211" s="54"/>
    </row>
    <row r="212" spans="2:28" x14ac:dyDescent="0.25">
      <c r="B212" s="54" t="s">
        <v>548</v>
      </c>
      <c r="C212" s="54">
        <v>1236927</v>
      </c>
      <c r="D212" s="54" t="s">
        <v>561</v>
      </c>
      <c r="E212" s="63" t="s">
        <v>562</v>
      </c>
      <c r="F212" s="54" t="s">
        <v>931</v>
      </c>
      <c r="G212" s="54" t="s">
        <v>932</v>
      </c>
      <c r="H212" s="54" t="s">
        <v>561</v>
      </c>
      <c r="I212" s="81">
        <v>43934</v>
      </c>
      <c r="J212" s="81">
        <v>44024</v>
      </c>
      <c r="K212" s="55">
        <v>962</v>
      </c>
      <c r="L212" s="82">
        <v>1800000</v>
      </c>
      <c r="M212" s="83" t="s">
        <v>564</v>
      </c>
      <c r="N212" s="84"/>
      <c r="T212" s="54"/>
      <c r="AA212" s="64"/>
      <c r="AB212" s="54"/>
    </row>
    <row r="213" spans="2:28" x14ac:dyDescent="0.25">
      <c r="B213" s="54" t="s">
        <v>548</v>
      </c>
      <c r="C213" s="54">
        <v>1236927</v>
      </c>
      <c r="D213" s="54" t="s">
        <v>561</v>
      </c>
      <c r="E213" s="63" t="s">
        <v>562</v>
      </c>
      <c r="F213" s="54" t="s">
        <v>933</v>
      </c>
      <c r="G213" s="54" t="s">
        <v>934</v>
      </c>
      <c r="H213" s="54" t="s">
        <v>561</v>
      </c>
      <c r="I213" s="81">
        <v>43934</v>
      </c>
      <c r="J213" s="81">
        <v>44024</v>
      </c>
      <c r="K213" s="55">
        <v>962</v>
      </c>
      <c r="L213" s="82">
        <v>1800000</v>
      </c>
      <c r="M213" s="83" t="s">
        <v>564</v>
      </c>
      <c r="N213" s="84"/>
      <c r="T213" s="54"/>
      <c r="AA213" s="64"/>
      <c r="AB213" s="54"/>
    </row>
    <row r="214" spans="2:28" x14ac:dyDescent="0.25">
      <c r="B214" s="54" t="s">
        <v>548</v>
      </c>
      <c r="C214" s="54">
        <v>1236927</v>
      </c>
      <c r="D214" s="54" t="s">
        <v>561</v>
      </c>
      <c r="E214" s="63" t="s">
        <v>562</v>
      </c>
      <c r="F214" s="54" t="s">
        <v>935</v>
      </c>
      <c r="G214" s="54" t="s">
        <v>936</v>
      </c>
      <c r="H214" s="54" t="s">
        <v>561</v>
      </c>
      <c r="I214" s="81">
        <v>43907</v>
      </c>
      <c r="J214" s="81">
        <v>43997</v>
      </c>
      <c r="K214" s="55">
        <v>989</v>
      </c>
      <c r="L214" s="82">
        <v>1800000</v>
      </c>
      <c r="M214" s="83" t="s">
        <v>564</v>
      </c>
      <c r="N214" s="84"/>
      <c r="T214" s="54"/>
      <c r="AA214" s="64"/>
      <c r="AB214" s="54"/>
    </row>
    <row r="215" spans="2:28" x14ac:dyDescent="0.25">
      <c r="B215" s="54" t="s">
        <v>548</v>
      </c>
      <c r="C215" s="54">
        <v>1236927</v>
      </c>
      <c r="D215" s="54" t="s">
        <v>561</v>
      </c>
      <c r="E215" s="63" t="s">
        <v>562</v>
      </c>
      <c r="F215" s="54" t="s">
        <v>937</v>
      </c>
      <c r="G215" s="54" t="s">
        <v>938</v>
      </c>
      <c r="H215" s="54" t="s">
        <v>561</v>
      </c>
      <c r="I215" s="81">
        <v>43882</v>
      </c>
      <c r="J215" s="81">
        <v>43972</v>
      </c>
      <c r="K215" s="55">
        <v>1014</v>
      </c>
      <c r="L215" s="82">
        <v>1800000</v>
      </c>
      <c r="M215" s="83" t="s">
        <v>564</v>
      </c>
      <c r="N215" s="84"/>
      <c r="T215" s="54"/>
      <c r="AA215" s="64"/>
      <c r="AB215" s="54"/>
    </row>
    <row r="216" spans="2:28" x14ac:dyDescent="0.25">
      <c r="B216" s="54" t="s">
        <v>548</v>
      </c>
      <c r="C216" s="54">
        <v>1236927</v>
      </c>
      <c r="D216" s="54" t="s">
        <v>561</v>
      </c>
      <c r="E216" s="63" t="s">
        <v>562</v>
      </c>
      <c r="F216" s="54" t="s">
        <v>939</v>
      </c>
      <c r="G216" s="54" t="s">
        <v>940</v>
      </c>
      <c r="H216" s="54" t="s">
        <v>561</v>
      </c>
      <c r="I216" s="81">
        <v>43882</v>
      </c>
      <c r="J216" s="81">
        <v>43972</v>
      </c>
      <c r="K216" s="55">
        <v>1014</v>
      </c>
      <c r="L216" s="82">
        <v>1800000</v>
      </c>
      <c r="M216" s="83" t="s">
        <v>564</v>
      </c>
      <c r="N216" s="84"/>
      <c r="T216" s="54"/>
      <c r="AA216" s="64"/>
      <c r="AB216" s="54"/>
    </row>
    <row r="217" spans="2:28" x14ac:dyDescent="0.25">
      <c r="B217" s="54" t="s">
        <v>548</v>
      </c>
      <c r="C217" s="54">
        <v>1236927</v>
      </c>
      <c r="D217" s="54" t="s">
        <v>561</v>
      </c>
      <c r="E217" s="63" t="s">
        <v>562</v>
      </c>
      <c r="F217" s="54" t="s">
        <v>941</v>
      </c>
      <c r="G217" s="54" t="s">
        <v>942</v>
      </c>
      <c r="H217" s="54" t="s">
        <v>561</v>
      </c>
      <c r="I217" s="81">
        <v>43881</v>
      </c>
      <c r="J217" s="81">
        <v>43971</v>
      </c>
      <c r="K217" s="55">
        <v>1015</v>
      </c>
      <c r="L217" s="82">
        <v>1800000</v>
      </c>
      <c r="M217" s="83" t="s">
        <v>564</v>
      </c>
      <c r="N217" s="84"/>
      <c r="T217" s="54"/>
      <c r="AA217" s="64"/>
      <c r="AB217" s="54"/>
    </row>
    <row r="218" spans="2:28" x14ac:dyDescent="0.25">
      <c r="B218" s="54" t="s">
        <v>548</v>
      </c>
      <c r="C218" s="54">
        <v>1236927</v>
      </c>
      <c r="D218" s="54" t="s">
        <v>561</v>
      </c>
      <c r="E218" s="63" t="s">
        <v>562</v>
      </c>
      <c r="F218" s="54" t="s">
        <v>943</v>
      </c>
      <c r="G218" s="54" t="s">
        <v>944</v>
      </c>
      <c r="H218" s="54" t="s">
        <v>561</v>
      </c>
      <c r="I218" s="81">
        <v>43881</v>
      </c>
      <c r="J218" s="81">
        <v>43971</v>
      </c>
      <c r="K218" s="55">
        <v>1015</v>
      </c>
      <c r="L218" s="82">
        <v>1800000</v>
      </c>
      <c r="M218" s="83" t="s">
        <v>564</v>
      </c>
      <c r="N218" s="84"/>
      <c r="T218" s="54"/>
      <c r="AA218" s="64"/>
      <c r="AB218" s="54"/>
    </row>
    <row r="219" spans="2:28" x14ac:dyDescent="0.25">
      <c r="B219" s="54" t="s">
        <v>548</v>
      </c>
      <c r="C219" s="54">
        <v>1236927</v>
      </c>
      <c r="D219" s="54" t="s">
        <v>561</v>
      </c>
      <c r="E219" s="63" t="s">
        <v>562</v>
      </c>
      <c r="F219" s="54" t="s">
        <v>945</v>
      </c>
      <c r="G219" s="54" t="s">
        <v>946</v>
      </c>
      <c r="H219" s="54" t="s">
        <v>561</v>
      </c>
      <c r="I219" s="81">
        <v>43880</v>
      </c>
      <c r="J219" s="81">
        <v>43970</v>
      </c>
      <c r="K219" s="55">
        <v>1016</v>
      </c>
      <c r="L219" s="82">
        <v>1800000</v>
      </c>
      <c r="M219" s="83" t="s">
        <v>564</v>
      </c>
      <c r="N219" s="84"/>
      <c r="T219" s="54"/>
      <c r="AA219" s="64"/>
      <c r="AB219" s="54"/>
    </row>
    <row r="220" spans="2:28" x14ac:dyDescent="0.25">
      <c r="B220" s="54" t="s">
        <v>548</v>
      </c>
      <c r="C220" s="54">
        <v>1236927</v>
      </c>
      <c r="D220" s="54" t="s">
        <v>561</v>
      </c>
      <c r="E220" s="63" t="s">
        <v>562</v>
      </c>
      <c r="F220" s="54" t="s">
        <v>947</v>
      </c>
      <c r="G220" s="54" t="s">
        <v>948</v>
      </c>
      <c r="H220" s="54" t="s">
        <v>561</v>
      </c>
      <c r="I220" s="81">
        <v>43879</v>
      </c>
      <c r="J220" s="81">
        <v>43969</v>
      </c>
      <c r="K220" s="55">
        <v>1017</v>
      </c>
      <c r="L220" s="82">
        <v>1800000</v>
      </c>
      <c r="M220" s="83" t="s">
        <v>564</v>
      </c>
      <c r="N220" s="84"/>
      <c r="T220" s="54"/>
      <c r="AA220" s="64"/>
      <c r="AB220" s="54"/>
    </row>
    <row r="221" spans="2:28" x14ac:dyDescent="0.25">
      <c r="B221" s="54" t="s">
        <v>548</v>
      </c>
      <c r="C221" s="54">
        <v>1236927</v>
      </c>
      <c r="D221" s="54" t="s">
        <v>561</v>
      </c>
      <c r="E221" s="63" t="s">
        <v>562</v>
      </c>
      <c r="F221" s="54" t="s">
        <v>949</v>
      </c>
      <c r="G221" s="54" t="s">
        <v>950</v>
      </c>
      <c r="H221" s="54" t="s">
        <v>561</v>
      </c>
      <c r="I221" s="81">
        <v>43872</v>
      </c>
      <c r="J221" s="81">
        <v>43962</v>
      </c>
      <c r="K221" s="55">
        <v>1024</v>
      </c>
      <c r="L221" s="82">
        <v>1800000</v>
      </c>
      <c r="M221" s="83" t="s">
        <v>564</v>
      </c>
      <c r="N221" s="84"/>
      <c r="T221" s="54"/>
      <c r="AA221" s="64"/>
      <c r="AB221" s="54"/>
    </row>
    <row r="222" spans="2:28" x14ac:dyDescent="0.25">
      <c r="B222" s="54" t="s">
        <v>548</v>
      </c>
      <c r="C222" s="54">
        <v>1236927</v>
      </c>
      <c r="D222" s="54" t="s">
        <v>561</v>
      </c>
      <c r="E222" s="63" t="s">
        <v>562</v>
      </c>
      <c r="F222" s="54" t="s">
        <v>951</v>
      </c>
      <c r="G222" s="54" t="s">
        <v>952</v>
      </c>
      <c r="H222" s="54" t="s">
        <v>561</v>
      </c>
      <c r="I222" s="81">
        <v>43872</v>
      </c>
      <c r="J222" s="81">
        <v>43962</v>
      </c>
      <c r="K222" s="55">
        <v>1024</v>
      </c>
      <c r="L222" s="82">
        <v>1800000</v>
      </c>
      <c r="M222" s="83" t="s">
        <v>564</v>
      </c>
      <c r="N222" s="84"/>
      <c r="T222" s="54"/>
      <c r="AA222" s="64"/>
      <c r="AB222" s="54"/>
    </row>
    <row r="223" spans="2:28" x14ac:dyDescent="0.25">
      <c r="B223" s="54" t="s">
        <v>548</v>
      </c>
      <c r="C223" s="54">
        <v>1236927</v>
      </c>
      <c r="D223" s="54" t="s">
        <v>561</v>
      </c>
      <c r="E223" s="63" t="s">
        <v>562</v>
      </c>
      <c r="F223" s="54" t="s">
        <v>953</v>
      </c>
      <c r="G223" s="54" t="s">
        <v>954</v>
      </c>
      <c r="H223" s="54" t="s">
        <v>561</v>
      </c>
      <c r="I223" s="81">
        <v>43854</v>
      </c>
      <c r="J223" s="81">
        <v>43944</v>
      </c>
      <c r="K223" s="55">
        <v>1042</v>
      </c>
      <c r="L223" s="82">
        <v>530150</v>
      </c>
      <c r="M223" s="83" t="s">
        <v>564</v>
      </c>
      <c r="N223" s="84"/>
      <c r="T223" s="54"/>
      <c r="AA223" s="64"/>
      <c r="AB223" s="54"/>
    </row>
    <row r="224" spans="2:28" x14ac:dyDescent="0.25">
      <c r="B224" s="54" t="s">
        <v>548</v>
      </c>
      <c r="C224" s="54">
        <v>1236927</v>
      </c>
      <c r="D224" s="54" t="s">
        <v>561</v>
      </c>
      <c r="E224" s="63" t="s">
        <v>562</v>
      </c>
      <c r="F224" s="54" t="s">
        <v>955</v>
      </c>
      <c r="G224" s="54" t="s">
        <v>956</v>
      </c>
      <c r="H224" s="54" t="s">
        <v>561</v>
      </c>
      <c r="I224" s="81">
        <v>43854</v>
      </c>
      <c r="J224" s="81">
        <v>43944</v>
      </c>
      <c r="K224" s="55">
        <v>1042</v>
      </c>
      <c r="L224" s="82">
        <v>1800000</v>
      </c>
      <c r="M224" s="83" t="s">
        <v>564</v>
      </c>
      <c r="N224" s="84"/>
      <c r="T224" s="54"/>
      <c r="AA224" s="64"/>
      <c r="AB224" s="54"/>
    </row>
    <row r="225" spans="2:28" x14ac:dyDescent="0.25">
      <c r="B225" s="54" t="s">
        <v>548</v>
      </c>
      <c r="C225" s="54">
        <v>1236927</v>
      </c>
      <c r="D225" s="54" t="s">
        <v>561</v>
      </c>
      <c r="E225" s="63" t="s">
        <v>562</v>
      </c>
      <c r="F225" s="54" t="s">
        <v>957</v>
      </c>
      <c r="G225" s="54" t="s">
        <v>958</v>
      </c>
      <c r="H225" s="54" t="s">
        <v>561</v>
      </c>
      <c r="I225" s="81">
        <v>43854</v>
      </c>
      <c r="J225" s="81">
        <v>43944</v>
      </c>
      <c r="K225" s="55">
        <v>1042</v>
      </c>
      <c r="L225" s="82">
        <v>1800000</v>
      </c>
      <c r="M225" s="83" t="s">
        <v>564</v>
      </c>
      <c r="N225" s="84"/>
      <c r="T225" s="54"/>
      <c r="AA225" s="64"/>
      <c r="AB225" s="54"/>
    </row>
    <row r="226" spans="2:28" x14ac:dyDescent="0.25">
      <c r="B226" s="54" t="s">
        <v>548</v>
      </c>
      <c r="C226" s="54">
        <v>1236927</v>
      </c>
      <c r="D226" s="54" t="s">
        <v>561</v>
      </c>
      <c r="E226" s="63" t="s">
        <v>562</v>
      </c>
      <c r="F226" s="54" t="s">
        <v>959</v>
      </c>
      <c r="G226" s="54" t="s">
        <v>960</v>
      </c>
      <c r="H226" s="54" t="s">
        <v>561</v>
      </c>
      <c r="I226" s="81">
        <v>43854</v>
      </c>
      <c r="J226" s="81">
        <v>43944</v>
      </c>
      <c r="K226" s="55">
        <v>1042</v>
      </c>
      <c r="L226" s="82">
        <v>1800000</v>
      </c>
      <c r="M226" s="83" t="s">
        <v>564</v>
      </c>
      <c r="N226" s="84"/>
      <c r="T226" s="54"/>
      <c r="AA226" s="64"/>
      <c r="AB226" s="54"/>
    </row>
    <row r="227" spans="2:28" x14ac:dyDescent="0.25">
      <c r="B227" s="54" t="s">
        <v>548</v>
      </c>
      <c r="C227" s="54">
        <v>1236927</v>
      </c>
      <c r="D227" s="54" t="s">
        <v>561</v>
      </c>
      <c r="E227" s="63" t="s">
        <v>562</v>
      </c>
      <c r="F227" s="54" t="s">
        <v>961</v>
      </c>
      <c r="G227" s="54" t="s">
        <v>962</v>
      </c>
      <c r="H227" s="54" t="s">
        <v>561</v>
      </c>
      <c r="I227" s="81">
        <v>43853</v>
      </c>
      <c r="J227" s="81">
        <v>43943</v>
      </c>
      <c r="K227" s="55">
        <v>1043</v>
      </c>
      <c r="L227" s="82">
        <v>1800000</v>
      </c>
      <c r="M227" s="83" t="s">
        <v>564</v>
      </c>
      <c r="N227" s="84"/>
      <c r="T227" s="54"/>
      <c r="AA227" s="64"/>
      <c r="AB227" s="54"/>
    </row>
    <row r="228" spans="2:28" x14ac:dyDescent="0.25">
      <c r="B228" s="54" t="s">
        <v>548</v>
      </c>
      <c r="C228" s="54">
        <v>1236927</v>
      </c>
      <c r="D228" s="54" t="s">
        <v>561</v>
      </c>
      <c r="E228" s="63" t="s">
        <v>562</v>
      </c>
      <c r="F228" s="54" t="s">
        <v>963</v>
      </c>
      <c r="G228" s="54" t="s">
        <v>964</v>
      </c>
      <c r="H228" s="54" t="s">
        <v>561</v>
      </c>
      <c r="I228" s="81">
        <v>43853</v>
      </c>
      <c r="J228" s="81">
        <v>43943</v>
      </c>
      <c r="K228" s="55">
        <v>1043</v>
      </c>
      <c r="L228" s="82">
        <v>1800000</v>
      </c>
      <c r="M228" s="83" t="s">
        <v>564</v>
      </c>
      <c r="N228" s="84"/>
      <c r="T228" s="54"/>
      <c r="AA228" s="64"/>
      <c r="AB228" s="54"/>
    </row>
    <row r="229" spans="2:28" x14ac:dyDescent="0.25">
      <c r="B229" s="54" t="s">
        <v>548</v>
      </c>
      <c r="C229" s="54">
        <v>1236927</v>
      </c>
      <c r="D229" s="54" t="s">
        <v>561</v>
      </c>
      <c r="E229" s="63" t="s">
        <v>562</v>
      </c>
      <c r="F229" s="54" t="s">
        <v>965</v>
      </c>
      <c r="G229" s="54" t="s">
        <v>862</v>
      </c>
      <c r="H229" s="54" t="s">
        <v>561</v>
      </c>
      <c r="I229" s="81">
        <v>43943</v>
      </c>
      <c r="J229" s="81">
        <v>43943</v>
      </c>
      <c r="K229" s="55">
        <v>1043</v>
      </c>
      <c r="L229" s="82">
        <v>-595600</v>
      </c>
      <c r="M229" s="83" t="s">
        <v>564</v>
      </c>
      <c r="N229" s="84"/>
      <c r="T229" s="54"/>
      <c r="AA229" s="64"/>
      <c r="AB229" s="54"/>
    </row>
    <row r="230" spans="2:28" x14ac:dyDescent="0.25">
      <c r="B230" s="54" t="s">
        <v>548</v>
      </c>
      <c r="C230" s="54">
        <v>1236927</v>
      </c>
      <c r="D230" s="54" t="s">
        <v>561</v>
      </c>
      <c r="E230" s="63" t="s">
        <v>562</v>
      </c>
      <c r="F230" s="54" t="s">
        <v>966</v>
      </c>
      <c r="G230" s="54" t="s">
        <v>862</v>
      </c>
      <c r="H230" s="54" t="s">
        <v>561</v>
      </c>
      <c r="I230" s="81">
        <v>43943</v>
      </c>
      <c r="J230" s="81">
        <v>43943</v>
      </c>
      <c r="K230" s="55">
        <v>1043</v>
      </c>
      <c r="L230" s="82">
        <v>-530150</v>
      </c>
      <c r="M230" s="83" t="s">
        <v>564</v>
      </c>
      <c r="N230" s="84"/>
      <c r="T230" s="54"/>
      <c r="AA230" s="64"/>
      <c r="AB230" s="54"/>
    </row>
    <row r="231" spans="2:28" x14ac:dyDescent="0.25">
      <c r="B231" s="54" t="s">
        <v>548</v>
      </c>
      <c r="C231" s="54">
        <v>1236927</v>
      </c>
      <c r="D231" s="54" t="s">
        <v>561</v>
      </c>
      <c r="E231" s="63" t="s">
        <v>562</v>
      </c>
      <c r="F231" s="54" t="s">
        <v>967</v>
      </c>
      <c r="G231" s="54" t="s">
        <v>968</v>
      </c>
      <c r="H231" s="54" t="s">
        <v>561</v>
      </c>
      <c r="I231" s="81">
        <v>43851</v>
      </c>
      <c r="J231" s="81">
        <v>43941</v>
      </c>
      <c r="K231" s="55">
        <v>1045</v>
      </c>
      <c r="L231" s="82">
        <v>1800000</v>
      </c>
      <c r="M231" s="83" t="s">
        <v>564</v>
      </c>
      <c r="N231" s="84"/>
      <c r="T231" s="54"/>
      <c r="AA231" s="64"/>
      <c r="AB231" s="54"/>
    </row>
    <row r="232" spans="2:28" x14ac:dyDescent="0.25">
      <c r="B232" s="54" t="s">
        <v>548</v>
      </c>
      <c r="C232" s="54">
        <v>1236927</v>
      </c>
      <c r="D232" s="54" t="s">
        <v>561</v>
      </c>
      <c r="E232" s="63" t="s">
        <v>562</v>
      </c>
      <c r="F232" s="54" t="s">
        <v>969</v>
      </c>
      <c r="G232" s="54" t="s">
        <v>970</v>
      </c>
      <c r="H232" s="54" t="s">
        <v>561</v>
      </c>
      <c r="I232" s="81">
        <v>43851</v>
      </c>
      <c r="J232" s="81">
        <v>43941</v>
      </c>
      <c r="K232" s="55">
        <v>1045</v>
      </c>
      <c r="L232" s="82">
        <v>1800000</v>
      </c>
      <c r="M232" s="83" t="s">
        <v>564</v>
      </c>
      <c r="N232" s="84"/>
      <c r="T232" s="54"/>
      <c r="AA232" s="64"/>
      <c r="AB232" s="54"/>
    </row>
    <row r="233" spans="2:28" x14ac:dyDescent="0.25">
      <c r="B233" s="54" t="s">
        <v>548</v>
      </c>
      <c r="C233" s="54">
        <v>1236927</v>
      </c>
      <c r="D233" s="54" t="s">
        <v>561</v>
      </c>
      <c r="E233" s="63" t="s">
        <v>562</v>
      </c>
      <c r="F233" s="54" t="s">
        <v>971</v>
      </c>
      <c r="G233" s="54" t="s">
        <v>972</v>
      </c>
      <c r="H233" s="54" t="s">
        <v>561</v>
      </c>
      <c r="I233" s="81">
        <v>43850</v>
      </c>
      <c r="J233" s="81">
        <v>43940</v>
      </c>
      <c r="K233" s="55">
        <v>1046</v>
      </c>
      <c r="L233" s="82">
        <v>1800000</v>
      </c>
      <c r="M233" s="83" t="s">
        <v>564</v>
      </c>
      <c r="N233" s="84"/>
      <c r="T233" s="54"/>
      <c r="AA233" s="64"/>
      <c r="AB233" s="54"/>
    </row>
    <row r="234" spans="2:28" x14ac:dyDescent="0.25">
      <c r="B234" s="54" t="s">
        <v>548</v>
      </c>
      <c r="C234" s="54">
        <v>1236927</v>
      </c>
      <c r="D234" s="54" t="s">
        <v>561</v>
      </c>
      <c r="E234" s="63" t="s">
        <v>562</v>
      </c>
      <c r="F234" s="54" t="s">
        <v>973</v>
      </c>
      <c r="G234" s="54" t="s">
        <v>974</v>
      </c>
      <c r="H234" s="54" t="s">
        <v>561</v>
      </c>
      <c r="I234" s="81">
        <v>43847</v>
      </c>
      <c r="J234" s="81">
        <v>43937</v>
      </c>
      <c r="K234" s="55">
        <v>1049</v>
      </c>
      <c r="L234" s="82">
        <v>1800000</v>
      </c>
      <c r="M234" s="83" t="s">
        <v>564</v>
      </c>
      <c r="N234" s="84"/>
      <c r="T234" s="54"/>
      <c r="AA234" s="64"/>
      <c r="AB234" s="54"/>
    </row>
    <row r="235" spans="2:28" x14ac:dyDescent="0.25">
      <c r="B235" s="54" t="s">
        <v>548</v>
      </c>
      <c r="C235" s="54">
        <v>1236927</v>
      </c>
      <c r="D235" s="54" t="s">
        <v>561</v>
      </c>
      <c r="E235" s="63" t="s">
        <v>562</v>
      </c>
      <c r="F235" s="54" t="s">
        <v>975</v>
      </c>
      <c r="G235" s="54" t="s">
        <v>976</v>
      </c>
      <c r="H235" s="54" t="s">
        <v>561</v>
      </c>
      <c r="I235" s="81">
        <v>43845</v>
      </c>
      <c r="J235" s="81">
        <v>43935</v>
      </c>
      <c r="K235" s="55">
        <v>1051</v>
      </c>
      <c r="L235" s="82">
        <v>1800000</v>
      </c>
      <c r="M235" s="83" t="s">
        <v>564</v>
      </c>
      <c r="N235" s="84"/>
      <c r="T235" s="54"/>
      <c r="AA235" s="64"/>
      <c r="AB235" s="54"/>
    </row>
    <row r="236" spans="2:28" x14ac:dyDescent="0.25">
      <c r="B236" s="54" t="s">
        <v>548</v>
      </c>
      <c r="C236" s="54">
        <v>1236927</v>
      </c>
      <c r="D236" s="54" t="s">
        <v>561</v>
      </c>
      <c r="E236" s="63" t="s">
        <v>562</v>
      </c>
      <c r="F236" s="54" t="s">
        <v>977</v>
      </c>
      <c r="G236" s="54" t="s">
        <v>978</v>
      </c>
      <c r="H236" s="54" t="s">
        <v>561</v>
      </c>
      <c r="I236" s="81">
        <v>43843</v>
      </c>
      <c r="J236" s="81">
        <v>43933</v>
      </c>
      <c r="K236" s="55">
        <v>1053</v>
      </c>
      <c r="L236" s="82">
        <v>1800000</v>
      </c>
      <c r="M236" s="83" t="s">
        <v>564</v>
      </c>
      <c r="N236" s="84"/>
      <c r="T236" s="54"/>
      <c r="AA236" s="64"/>
      <c r="AB236" s="54"/>
    </row>
    <row r="237" spans="2:28" x14ac:dyDescent="0.25">
      <c r="B237" s="54" t="s">
        <v>548</v>
      </c>
      <c r="C237" s="54">
        <v>1236927</v>
      </c>
      <c r="D237" s="54" t="s">
        <v>561</v>
      </c>
      <c r="E237" s="63" t="s">
        <v>562</v>
      </c>
      <c r="F237" s="54" t="s">
        <v>979</v>
      </c>
      <c r="G237" s="54" t="s">
        <v>980</v>
      </c>
      <c r="H237" s="54" t="s">
        <v>561</v>
      </c>
      <c r="I237" s="81">
        <v>43839</v>
      </c>
      <c r="J237" s="81">
        <v>43929</v>
      </c>
      <c r="K237" s="55">
        <v>1057</v>
      </c>
      <c r="L237" s="82">
        <v>1800000</v>
      </c>
      <c r="M237" s="83" t="s">
        <v>564</v>
      </c>
      <c r="N237" s="84"/>
      <c r="T237" s="54"/>
      <c r="AA237" s="64"/>
      <c r="AB237" s="54"/>
    </row>
    <row r="238" spans="2:28" x14ac:dyDescent="0.25">
      <c r="B238" s="54" t="s">
        <v>548</v>
      </c>
      <c r="C238" s="54">
        <v>1236927</v>
      </c>
      <c r="D238" s="54" t="s">
        <v>561</v>
      </c>
      <c r="E238" s="63" t="s">
        <v>562</v>
      </c>
      <c r="F238" s="54" t="s">
        <v>981</v>
      </c>
      <c r="G238" s="54" t="s">
        <v>862</v>
      </c>
      <c r="H238" s="54" t="s">
        <v>561</v>
      </c>
      <c r="I238" s="81">
        <v>44393</v>
      </c>
      <c r="J238" s="81">
        <v>43902</v>
      </c>
      <c r="K238" s="55">
        <v>1084</v>
      </c>
      <c r="L238" s="82">
        <v>183224</v>
      </c>
      <c r="M238" s="83" t="s">
        <v>564</v>
      </c>
      <c r="N238" s="84"/>
      <c r="T238" s="54"/>
      <c r="AA238" s="64"/>
      <c r="AB238" s="54"/>
    </row>
    <row r="239" spans="2:28" x14ac:dyDescent="0.25">
      <c r="B239" s="54" t="s">
        <v>548</v>
      </c>
      <c r="C239" s="54">
        <v>1236927</v>
      </c>
      <c r="D239" s="54" t="s">
        <v>561</v>
      </c>
      <c r="E239" s="63" t="s">
        <v>562</v>
      </c>
      <c r="F239" s="54" t="s">
        <v>982</v>
      </c>
      <c r="G239" s="54" t="s">
        <v>983</v>
      </c>
      <c r="H239" s="54" t="s">
        <v>561</v>
      </c>
      <c r="I239" s="81">
        <v>43789</v>
      </c>
      <c r="J239" s="81">
        <v>43879</v>
      </c>
      <c r="K239" s="55">
        <v>1107</v>
      </c>
      <c r="L239" s="82">
        <v>1800000</v>
      </c>
      <c r="M239" s="83" t="s">
        <v>564</v>
      </c>
      <c r="N239" s="84"/>
      <c r="T239" s="54"/>
      <c r="AA239" s="64"/>
      <c r="AB239" s="54"/>
    </row>
    <row r="240" spans="2:28" x14ac:dyDescent="0.25">
      <c r="B240" s="54" t="s">
        <v>548</v>
      </c>
      <c r="C240" s="54">
        <v>1236927</v>
      </c>
      <c r="D240" s="54" t="s">
        <v>561</v>
      </c>
      <c r="E240" s="63" t="s">
        <v>562</v>
      </c>
      <c r="F240" s="54" t="s">
        <v>984</v>
      </c>
      <c r="G240" s="54" t="s">
        <v>985</v>
      </c>
      <c r="H240" s="54" t="s">
        <v>561</v>
      </c>
      <c r="I240" s="81">
        <v>43789</v>
      </c>
      <c r="J240" s="81">
        <v>43879</v>
      </c>
      <c r="K240" s="55">
        <v>1107</v>
      </c>
      <c r="L240" s="82">
        <v>1800000</v>
      </c>
      <c r="M240" s="83" t="s">
        <v>564</v>
      </c>
      <c r="N240" s="84"/>
      <c r="T240" s="54"/>
      <c r="AA240" s="64"/>
      <c r="AB240" s="54"/>
    </row>
    <row r="241" spans="2:28" x14ac:dyDescent="0.25">
      <c r="B241" s="54" t="s">
        <v>548</v>
      </c>
      <c r="C241" s="54">
        <v>1236927</v>
      </c>
      <c r="D241" s="54" t="s">
        <v>561</v>
      </c>
      <c r="E241" s="63" t="s">
        <v>562</v>
      </c>
      <c r="F241" s="54" t="s">
        <v>986</v>
      </c>
      <c r="G241" s="54" t="s">
        <v>987</v>
      </c>
      <c r="H241" s="54" t="s">
        <v>561</v>
      </c>
      <c r="I241" s="81">
        <v>43789</v>
      </c>
      <c r="J241" s="81">
        <v>43879</v>
      </c>
      <c r="K241" s="55">
        <v>1107</v>
      </c>
      <c r="L241" s="82">
        <v>1800000</v>
      </c>
      <c r="M241" s="83" t="s">
        <v>564</v>
      </c>
      <c r="N241" s="84"/>
      <c r="T241" s="54"/>
      <c r="AA241" s="64"/>
      <c r="AB241" s="54"/>
    </row>
    <row r="242" spans="2:28" x14ac:dyDescent="0.25">
      <c r="B242" s="54" t="s">
        <v>548</v>
      </c>
      <c r="C242" s="54">
        <v>1236927</v>
      </c>
      <c r="D242" s="54" t="s">
        <v>561</v>
      </c>
      <c r="E242" s="63" t="s">
        <v>562</v>
      </c>
      <c r="F242" s="54" t="s">
        <v>988</v>
      </c>
      <c r="G242" s="54" t="s">
        <v>989</v>
      </c>
      <c r="H242" s="54" t="s">
        <v>561</v>
      </c>
      <c r="I242" s="81">
        <v>43777</v>
      </c>
      <c r="J242" s="81">
        <v>43867</v>
      </c>
      <c r="K242" s="55">
        <v>1119</v>
      </c>
      <c r="L242" s="82">
        <v>1800000</v>
      </c>
      <c r="M242" s="83" t="s">
        <v>564</v>
      </c>
      <c r="N242" s="84"/>
      <c r="T242" s="54"/>
      <c r="AA242" s="64"/>
      <c r="AB242" s="54"/>
    </row>
    <row r="243" spans="2:28" x14ac:dyDescent="0.25">
      <c r="B243" s="54" t="s">
        <v>548</v>
      </c>
      <c r="C243" s="54">
        <v>1236927</v>
      </c>
      <c r="D243" s="54" t="s">
        <v>561</v>
      </c>
      <c r="E243" s="63" t="s">
        <v>562</v>
      </c>
      <c r="F243" s="54" t="s">
        <v>990</v>
      </c>
      <c r="G243" s="54" t="s">
        <v>991</v>
      </c>
      <c r="H243" s="54" t="s">
        <v>561</v>
      </c>
      <c r="I243" s="81">
        <v>43777</v>
      </c>
      <c r="J243" s="81">
        <v>43867</v>
      </c>
      <c r="K243" s="55">
        <v>1119</v>
      </c>
      <c r="L243" s="82">
        <v>1800000</v>
      </c>
      <c r="M243" s="83" t="s">
        <v>564</v>
      </c>
      <c r="N243" s="84"/>
      <c r="T243" s="54"/>
      <c r="AA243" s="64"/>
      <c r="AB243" s="54"/>
    </row>
    <row r="244" spans="2:28" x14ac:dyDescent="0.25">
      <c r="B244" s="54" t="s">
        <v>548</v>
      </c>
      <c r="C244" s="54">
        <v>1236927</v>
      </c>
      <c r="D244" s="54" t="s">
        <v>561</v>
      </c>
      <c r="E244" s="63" t="s">
        <v>562</v>
      </c>
      <c r="F244" s="85" t="s">
        <v>992</v>
      </c>
      <c r="G244" s="54" t="s">
        <v>862</v>
      </c>
      <c r="H244" s="54" t="s">
        <v>561</v>
      </c>
      <c r="I244" s="81">
        <v>43861</v>
      </c>
      <c r="J244" s="81">
        <v>43861</v>
      </c>
      <c r="K244" s="55">
        <v>1125</v>
      </c>
      <c r="L244" s="82">
        <v>-4103448</v>
      </c>
      <c r="M244" s="83" t="s">
        <v>993</v>
      </c>
      <c r="N244" s="84"/>
      <c r="T244" s="54"/>
      <c r="AA244" s="64"/>
      <c r="AB244" s="54"/>
    </row>
    <row r="245" spans="2:28" x14ac:dyDescent="0.25">
      <c r="B245" s="54" t="s">
        <v>548</v>
      </c>
      <c r="C245" s="54">
        <v>1236927</v>
      </c>
      <c r="D245" s="54" t="s">
        <v>561</v>
      </c>
      <c r="E245" s="63" t="s">
        <v>562</v>
      </c>
      <c r="F245" s="85" t="s">
        <v>992</v>
      </c>
      <c r="G245" s="54" t="s">
        <v>862</v>
      </c>
      <c r="H245" s="54" t="s">
        <v>561</v>
      </c>
      <c r="I245" s="81">
        <v>43861</v>
      </c>
      <c r="J245" s="81">
        <v>43861</v>
      </c>
      <c r="K245" s="55">
        <v>1125</v>
      </c>
      <c r="L245" s="82">
        <v>-4103448</v>
      </c>
      <c r="M245" s="83" t="s">
        <v>564</v>
      </c>
      <c r="N245" s="84"/>
      <c r="T245" s="54"/>
      <c r="AA245" s="64"/>
      <c r="AB245" s="54"/>
    </row>
    <row r="246" spans="2:28" x14ac:dyDescent="0.25">
      <c r="B246" s="54" t="s">
        <v>548</v>
      </c>
      <c r="C246" s="54">
        <v>1236927</v>
      </c>
      <c r="D246" s="54" t="s">
        <v>561</v>
      </c>
      <c r="E246" s="63" t="s">
        <v>562</v>
      </c>
      <c r="F246" s="54" t="s">
        <v>994</v>
      </c>
      <c r="G246" s="54" t="s">
        <v>995</v>
      </c>
      <c r="H246" s="54" t="s">
        <v>561</v>
      </c>
      <c r="I246" s="81">
        <v>43770</v>
      </c>
      <c r="J246" s="81">
        <v>43860</v>
      </c>
      <c r="K246" s="55">
        <v>1126</v>
      </c>
      <c r="L246" s="82">
        <v>1800000</v>
      </c>
      <c r="M246" s="83" t="s">
        <v>564</v>
      </c>
      <c r="N246" s="84"/>
      <c r="T246" s="54"/>
      <c r="AA246" s="64"/>
      <c r="AB246" s="54"/>
    </row>
    <row r="247" spans="2:28" x14ac:dyDescent="0.25">
      <c r="B247" s="54" t="s">
        <v>548</v>
      </c>
      <c r="C247" s="54">
        <v>1236927</v>
      </c>
      <c r="D247" s="54" t="s">
        <v>561</v>
      </c>
      <c r="E247" s="63" t="s">
        <v>562</v>
      </c>
      <c r="F247" s="54" t="s">
        <v>996</v>
      </c>
      <c r="G247" s="54" t="s">
        <v>997</v>
      </c>
      <c r="H247" s="54" t="s">
        <v>561</v>
      </c>
      <c r="I247" s="81">
        <v>43770</v>
      </c>
      <c r="J247" s="81">
        <v>43860</v>
      </c>
      <c r="K247" s="55">
        <v>1126</v>
      </c>
      <c r="L247" s="82">
        <v>1800000</v>
      </c>
      <c r="M247" s="83" t="s">
        <v>564</v>
      </c>
      <c r="N247" s="84"/>
      <c r="T247" s="54"/>
      <c r="AA247" s="64"/>
      <c r="AB247" s="54"/>
    </row>
    <row r="248" spans="2:28" x14ac:dyDescent="0.25">
      <c r="B248" s="54" t="s">
        <v>548</v>
      </c>
      <c r="C248" s="54">
        <v>1236927</v>
      </c>
      <c r="D248" s="54" t="s">
        <v>561</v>
      </c>
      <c r="E248" s="63" t="s">
        <v>562</v>
      </c>
      <c r="F248" s="54" t="s">
        <v>998</v>
      </c>
      <c r="G248" s="54" t="s">
        <v>999</v>
      </c>
      <c r="H248" s="54" t="s">
        <v>561</v>
      </c>
      <c r="I248" s="81">
        <v>43761</v>
      </c>
      <c r="J248" s="81">
        <v>43851</v>
      </c>
      <c r="K248" s="55">
        <v>1135</v>
      </c>
      <c r="L248" s="82">
        <v>1800000</v>
      </c>
      <c r="M248" s="83" t="s">
        <v>564</v>
      </c>
      <c r="N248" s="84"/>
      <c r="T248" s="54"/>
      <c r="AA248" s="64"/>
      <c r="AB248" s="54"/>
    </row>
    <row r="249" spans="2:28" x14ac:dyDescent="0.25">
      <c r="B249" s="54" t="s">
        <v>548</v>
      </c>
      <c r="C249" s="54">
        <v>1236927</v>
      </c>
      <c r="D249" s="54" t="s">
        <v>561</v>
      </c>
      <c r="E249" s="63" t="s">
        <v>562</v>
      </c>
      <c r="F249" s="54" t="s">
        <v>1000</v>
      </c>
      <c r="G249" s="54" t="s">
        <v>1001</v>
      </c>
      <c r="H249" s="54" t="s">
        <v>561</v>
      </c>
      <c r="I249" s="81">
        <v>43761</v>
      </c>
      <c r="J249" s="81">
        <v>43851</v>
      </c>
      <c r="K249" s="55">
        <v>1135</v>
      </c>
      <c r="L249" s="82">
        <v>1800000</v>
      </c>
      <c r="M249" s="83" t="s">
        <v>564</v>
      </c>
      <c r="N249" s="84"/>
      <c r="T249" s="54"/>
      <c r="AA249" s="64"/>
      <c r="AB249" s="54"/>
    </row>
    <row r="250" spans="2:28" x14ac:dyDescent="0.25">
      <c r="B250" s="54" t="s">
        <v>548</v>
      </c>
      <c r="C250" s="54">
        <v>1236927</v>
      </c>
      <c r="D250" s="54" t="s">
        <v>561</v>
      </c>
      <c r="E250" s="63" t="s">
        <v>562</v>
      </c>
      <c r="F250" s="54" t="s">
        <v>1002</v>
      </c>
      <c r="G250" s="54" t="s">
        <v>1003</v>
      </c>
      <c r="H250" s="54" t="s">
        <v>561</v>
      </c>
      <c r="I250" s="81">
        <v>43761</v>
      </c>
      <c r="J250" s="81">
        <v>43851</v>
      </c>
      <c r="K250" s="55">
        <v>1135</v>
      </c>
      <c r="L250" s="82">
        <v>1800000</v>
      </c>
      <c r="M250" s="83" t="s">
        <v>564</v>
      </c>
      <c r="N250" s="84"/>
      <c r="T250" s="54"/>
      <c r="AA250" s="64"/>
      <c r="AB250" s="54"/>
    </row>
    <row r="251" spans="2:28" x14ac:dyDescent="0.25">
      <c r="B251" s="54" t="s">
        <v>548</v>
      </c>
      <c r="C251" s="54">
        <v>1236927</v>
      </c>
      <c r="D251" s="54" t="s">
        <v>561</v>
      </c>
      <c r="E251" s="63" t="s">
        <v>562</v>
      </c>
      <c r="F251" s="54" t="s">
        <v>1004</v>
      </c>
      <c r="G251" s="54" t="s">
        <v>1005</v>
      </c>
      <c r="H251" s="54" t="s">
        <v>561</v>
      </c>
      <c r="I251" s="81">
        <v>43761</v>
      </c>
      <c r="J251" s="81">
        <v>43851</v>
      </c>
      <c r="K251" s="55">
        <v>1135</v>
      </c>
      <c r="L251" s="82">
        <v>1800000</v>
      </c>
      <c r="M251" s="83" t="s">
        <v>564</v>
      </c>
      <c r="N251" s="84"/>
      <c r="T251" s="54"/>
      <c r="AA251" s="64"/>
      <c r="AB251" s="54"/>
    </row>
    <row r="252" spans="2:28" x14ac:dyDescent="0.25">
      <c r="B252" s="54" t="s">
        <v>548</v>
      </c>
      <c r="C252" s="54">
        <v>1236927</v>
      </c>
      <c r="D252" s="54" t="s">
        <v>561</v>
      </c>
      <c r="E252" s="63" t="s">
        <v>562</v>
      </c>
      <c r="F252" s="54" t="s">
        <v>1006</v>
      </c>
      <c r="G252" s="54" t="s">
        <v>1007</v>
      </c>
      <c r="H252" s="54" t="s">
        <v>561</v>
      </c>
      <c r="I252" s="81">
        <v>43760</v>
      </c>
      <c r="J252" s="81">
        <v>43850</v>
      </c>
      <c r="K252" s="55">
        <v>1136</v>
      </c>
      <c r="L252" s="82">
        <v>1980000</v>
      </c>
      <c r="M252" s="83" t="s">
        <v>564</v>
      </c>
      <c r="N252" s="84"/>
      <c r="T252" s="54"/>
      <c r="AA252" s="64"/>
      <c r="AB252" s="54"/>
    </row>
    <row r="253" spans="2:28" x14ac:dyDescent="0.25">
      <c r="B253" s="54" t="s">
        <v>548</v>
      </c>
      <c r="C253" s="54">
        <v>1236927</v>
      </c>
      <c r="D253" s="54" t="s">
        <v>561</v>
      </c>
      <c r="E253" s="63" t="s">
        <v>562</v>
      </c>
      <c r="F253" s="54" t="s">
        <v>1008</v>
      </c>
      <c r="G253" s="54" t="s">
        <v>1009</v>
      </c>
      <c r="H253" s="54" t="s">
        <v>561</v>
      </c>
      <c r="I253" s="81">
        <v>43760</v>
      </c>
      <c r="J253" s="81">
        <v>43850</v>
      </c>
      <c r="K253" s="55">
        <v>1136</v>
      </c>
      <c r="L253" s="82">
        <v>1800000</v>
      </c>
      <c r="M253" s="83" t="s">
        <v>564</v>
      </c>
      <c r="N253" s="84"/>
      <c r="T253" s="54"/>
      <c r="AA253" s="64"/>
      <c r="AB253" s="54"/>
    </row>
    <row r="254" spans="2:28" x14ac:dyDescent="0.25">
      <c r="B254" s="54" t="s">
        <v>548</v>
      </c>
      <c r="C254" s="54">
        <v>1236927</v>
      </c>
      <c r="D254" s="54" t="s">
        <v>561</v>
      </c>
      <c r="E254" s="63" t="s">
        <v>562</v>
      </c>
      <c r="F254" s="54" t="s">
        <v>1010</v>
      </c>
      <c r="G254" s="54" t="s">
        <v>1011</v>
      </c>
      <c r="H254" s="54" t="s">
        <v>561</v>
      </c>
      <c r="I254" s="81">
        <v>43756</v>
      </c>
      <c r="J254" s="81">
        <v>43846</v>
      </c>
      <c r="K254" s="55">
        <v>1140</v>
      </c>
      <c r="L254" s="82">
        <v>1800000</v>
      </c>
      <c r="M254" s="83" t="s">
        <v>564</v>
      </c>
      <c r="N254" s="84"/>
      <c r="T254" s="54"/>
      <c r="AA254" s="64"/>
      <c r="AB254" s="54"/>
    </row>
    <row r="255" spans="2:28" x14ac:dyDescent="0.25">
      <c r="B255" s="54" t="s">
        <v>548</v>
      </c>
      <c r="C255" s="54">
        <v>1236927</v>
      </c>
      <c r="D255" s="54" t="s">
        <v>561</v>
      </c>
      <c r="E255" s="63" t="s">
        <v>562</v>
      </c>
      <c r="F255" s="54" t="s">
        <v>1012</v>
      </c>
      <c r="G255" s="54" t="s">
        <v>1013</v>
      </c>
      <c r="H255" s="54" t="s">
        <v>561</v>
      </c>
      <c r="I255" s="81">
        <v>43755</v>
      </c>
      <c r="J255" s="81">
        <v>43845</v>
      </c>
      <c r="K255" s="55">
        <v>1141</v>
      </c>
      <c r="L255" s="82">
        <v>1800000</v>
      </c>
      <c r="M255" s="83" t="s">
        <v>564</v>
      </c>
      <c r="N255" s="84"/>
      <c r="T255" s="54"/>
      <c r="AA255" s="64"/>
      <c r="AB255" s="54"/>
    </row>
    <row r="256" spans="2:28" x14ac:dyDescent="0.25">
      <c r="B256" s="54" t="s">
        <v>548</v>
      </c>
      <c r="C256" s="54">
        <v>1236927</v>
      </c>
      <c r="D256" s="54" t="s">
        <v>561</v>
      </c>
      <c r="E256" s="63" t="s">
        <v>562</v>
      </c>
      <c r="F256" s="54" t="s">
        <v>1014</v>
      </c>
      <c r="G256" s="54" t="s">
        <v>1015</v>
      </c>
      <c r="H256" s="54" t="s">
        <v>561</v>
      </c>
      <c r="I256" s="81">
        <v>43755</v>
      </c>
      <c r="J256" s="81">
        <v>43845</v>
      </c>
      <c r="K256" s="55">
        <v>1141</v>
      </c>
      <c r="L256" s="82">
        <v>1800000</v>
      </c>
      <c r="M256" s="83" t="s">
        <v>564</v>
      </c>
      <c r="N256" s="84"/>
      <c r="T256" s="54"/>
      <c r="AA256" s="64"/>
      <c r="AB256" s="54"/>
    </row>
    <row r="257" spans="2:28" x14ac:dyDescent="0.25">
      <c r="B257" s="54" t="s">
        <v>548</v>
      </c>
      <c r="C257" s="54">
        <v>1236927</v>
      </c>
      <c r="D257" s="54" t="s">
        <v>561</v>
      </c>
      <c r="E257" s="63" t="s">
        <v>562</v>
      </c>
      <c r="F257" s="54" t="s">
        <v>1016</v>
      </c>
      <c r="G257" s="54" t="s">
        <v>1017</v>
      </c>
      <c r="H257" s="54" t="s">
        <v>561</v>
      </c>
      <c r="I257" s="81">
        <v>43755</v>
      </c>
      <c r="J257" s="81">
        <v>43845</v>
      </c>
      <c r="K257" s="55">
        <v>1141</v>
      </c>
      <c r="L257" s="82">
        <v>1800000</v>
      </c>
      <c r="M257" s="83" t="s">
        <v>564</v>
      </c>
      <c r="N257" s="84"/>
      <c r="T257" s="54"/>
      <c r="AA257" s="64"/>
      <c r="AB257" s="54"/>
    </row>
    <row r="258" spans="2:28" x14ac:dyDescent="0.25">
      <c r="B258" s="54" t="s">
        <v>548</v>
      </c>
      <c r="C258" s="54">
        <v>1236927</v>
      </c>
      <c r="D258" s="54" t="s">
        <v>561</v>
      </c>
      <c r="E258" s="63" t="s">
        <v>562</v>
      </c>
      <c r="F258" s="54" t="s">
        <v>1018</v>
      </c>
      <c r="G258" s="54" t="s">
        <v>1019</v>
      </c>
      <c r="H258" s="54" t="s">
        <v>561</v>
      </c>
      <c r="I258" s="81">
        <v>43754</v>
      </c>
      <c r="J258" s="81">
        <v>43844</v>
      </c>
      <c r="K258" s="55">
        <v>1142</v>
      </c>
      <c r="L258" s="82">
        <v>1800000</v>
      </c>
      <c r="M258" s="83" t="s">
        <v>564</v>
      </c>
      <c r="N258" s="84"/>
      <c r="T258" s="54"/>
      <c r="AA258" s="64"/>
      <c r="AB258" s="54"/>
    </row>
    <row r="259" spans="2:28" x14ac:dyDescent="0.25">
      <c r="B259" s="54" t="s">
        <v>548</v>
      </c>
      <c r="C259" s="54">
        <v>1236927</v>
      </c>
      <c r="D259" s="54" t="s">
        <v>561</v>
      </c>
      <c r="E259" s="63" t="s">
        <v>562</v>
      </c>
      <c r="F259" s="54" t="s">
        <v>1020</v>
      </c>
      <c r="G259" s="54" t="s">
        <v>1021</v>
      </c>
      <c r="H259" s="54" t="s">
        <v>561</v>
      </c>
      <c r="I259" s="81">
        <v>43753</v>
      </c>
      <c r="J259" s="81">
        <v>43843</v>
      </c>
      <c r="K259" s="55">
        <v>1143</v>
      </c>
      <c r="L259" s="82">
        <v>1800000</v>
      </c>
      <c r="M259" s="83" t="s">
        <v>564</v>
      </c>
      <c r="N259" s="84"/>
      <c r="T259" s="54"/>
      <c r="AA259" s="64"/>
      <c r="AB259" s="54"/>
    </row>
    <row r="260" spans="2:28" x14ac:dyDescent="0.25">
      <c r="B260" s="54" t="s">
        <v>548</v>
      </c>
      <c r="C260" s="54">
        <v>1236927</v>
      </c>
      <c r="D260" s="54" t="s">
        <v>561</v>
      </c>
      <c r="E260" s="63" t="s">
        <v>562</v>
      </c>
      <c r="F260" s="54" t="s">
        <v>1022</v>
      </c>
      <c r="G260" s="54" t="s">
        <v>1023</v>
      </c>
      <c r="H260" s="54" t="s">
        <v>561</v>
      </c>
      <c r="I260" s="81">
        <v>43747</v>
      </c>
      <c r="J260" s="81">
        <v>43837</v>
      </c>
      <c r="K260" s="55">
        <v>1149</v>
      </c>
      <c r="L260" s="82">
        <v>1800000</v>
      </c>
      <c r="M260" s="83" t="s">
        <v>564</v>
      </c>
      <c r="N260" s="84"/>
      <c r="T260" s="54"/>
      <c r="AA260" s="64"/>
      <c r="AB260" s="54"/>
    </row>
    <row r="261" spans="2:28" x14ac:dyDescent="0.25">
      <c r="B261" s="54" t="s">
        <v>548</v>
      </c>
      <c r="C261" s="54">
        <v>1236927</v>
      </c>
      <c r="D261" s="54" t="s">
        <v>561</v>
      </c>
      <c r="E261" s="63" t="s">
        <v>562</v>
      </c>
      <c r="F261" s="54" t="s">
        <v>1024</v>
      </c>
      <c r="G261" s="54" t="s">
        <v>1025</v>
      </c>
      <c r="H261" s="54" t="s">
        <v>561</v>
      </c>
      <c r="I261" s="81">
        <v>43747</v>
      </c>
      <c r="J261" s="81">
        <v>43837</v>
      </c>
      <c r="K261" s="55">
        <v>1149</v>
      </c>
      <c r="L261" s="82">
        <v>1800000</v>
      </c>
      <c r="M261" s="83" t="s">
        <v>564</v>
      </c>
      <c r="N261" s="84"/>
      <c r="T261" s="54"/>
      <c r="AA261" s="64"/>
      <c r="AB261" s="54"/>
    </row>
    <row r="262" spans="2:28" x14ac:dyDescent="0.25">
      <c r="B262" s="54" t="s">
        <v>548</v>
      </c>
      <c r="C262" s="54">
        <v>1236927</v>
      </c>
      <c r="D262" s="54" t="s">
        <v>561</v>
      </c>
      <c r="E262" s="63" t="s">
        <v>562</v>
      </c>
      <c r="F262" s="54" t="s">
        <v>1026</v>
      </c>
      <c r="G262" s="54" t="s">
        <v>1027</v>
      </c>
      <c r="H262" s="54" t="s">
        <v>561</v>
      </c>
      <c r="I262" s="81">
        <v>43747</v>
      </c>
      <c r="J262" s="81">
        <v>43837</v>
      </c>
      <c r="K262" s="55">
        <v>1149</v>
      </c>
      <c r="L262" s="82">
        <v>1800000</v>
      </c>
      <c r="M262" s="83" t="s">
        <v>564</v>
      </c>
      <c r="N262" s="84"/>
      <c r="T262" s="54"/>
      <c r="AA262" s="64"/>
      <c r="AB262" s="54"/>
    </row>
    <row r="263" spans="2:28" x14ac:dyDescent="0.25">
      <c r="B263" s="54" t="s">
        <v>548</v>
      </c>
      <c r="C263" s="54">
        <v>1236927</v>
      </c>
      <c r="D263" s="54" t="s">
        <v>561</v>
      </c>
      <c r="E263" s="63" t="s">
        <v>562</v>
      </c>
      <c r="F263" s="54" t="s">
        <v>1028</v>
      </c>
      <c r="G263" s="54" t="s">
        <v>1029</v>
      </c>
      <c r="H263" s="54" t="s">
        <v>561</v>
      </c>
      <c r="I263" s="81">
        <v>43732</v>
      </c>
      <c r="J263" s="81">
        <v>43822</v>
      </c>
      <c r="K263" s="55">
        <v>1164</v>
      </c>
      <c r="L263" s="82">
        <v>1800000</v>
      </c>
      <c r="M263" s="83" t="s">
        <v>564</v>
      </c>
      <c r="N263" s="84"/>
      <c r="T263" s="54"/>
      <c r="AA263" s="64"/>
      <c r="AB263" s="54"/>
    </row>
    <row r="264" spans="2:28" x14ac:dyDescent="0.25">
      <c r="B264" s="54" t="s">
        <v>548</v>
      </c>
      <c r="C264" s="54">
        <v>1236927</v>
      </c>
      <c r="D264" s="54" t="s">
        <v>561</v>
      </c>
      <c r="E264" s="63" t="s">
        <v>562</v>
      </c>
      <c r="F264" s="54" t="s">
        <v>1030</v>
      </c>
      <c r="G264" s="54" t="s">
        <v>1031</v>
      </c>
      <c r="H264" s="54" t="s">
        <v>561</v>
      </c>
      <c r="I264" s="81">
        <v>43732</v>
      </c>
      <c r="J264" s="81">
        <v>43822</v>
      </c>
      <c r="K264" s="55">
        <v>1164</v>
      </c>
      <c r="L264" s="82">
        <v>1800000</v>
      </c>
      <c r="M264" s="83" t="s">
        <v>564</v>
      </c>
      <c r="N264" s="84"/>
      <c r="T264" s="54"/>
      <c r="AA264" s="64"/>
      <c r="AB264" s="54"/>
    </row>
    <row r="265" spans="2:28" x14ac:dyDescent="0.25">
      <c r="B265" s="54" t="s">
        <v>548</v>
      </c>
      <c r="C265" s="54">
        <v>1236927</v>
      </c>
      <c r="D265" s="54" t="s">
        <v>561</v>
      </c>
      <c r="E265" s="63" t="s">
        <v>562</v>
      </c>
      <c r="F265" s="54" t="s">
        <v>1032</v>
      </c>
      <c r="G265" s="54" t="s">
        <v>1033</v>
      </c>
      <c r="H265" s="54" t="s">
        <v>561</v>
      </c>
      <c r="I265" s="81">
        <v>43731</v>
      </c>
      <c r="J265" s="81">
        <v>43821</v>
      </c>
      <c r="K265" s="55">
        <v>1165</v>
      </c>
      <c r="L265" s="82">
        <v>1800000</v>
      </c>
      <c r="M265" s="83" t="s">
        <v>564</v>
      </c>
      <c r="N265" s="84"/>
      <c r="T265" s="54"/>
      <c r="AA265" s="64"/>
      <c r="AB265" s="54"/>
    </row>
    <row r="266" spans="2:28" x14ac:dyDescent="0.25">
      <c r="B266" s="54" t="s">
        <v>548</v>
      </c>
      <c r="C266" s="54">
        <v>1236927</v>
      </c>
      <c r="D266" s="54" t="s">
        <v>561</v>
      </c>
      <c r="E266" s="63" t="s">
        <v>562</v>
      </c>
      <c r="F266" s="54" t="s">
        <v>1034</v>
      </c>
      <c r="G266" s="54" t="s">
        <v>1035</v>
      </c>
      <c r="H266" s="54" t="s">
        <v>561</v>
      </c>
      <c r="I266" s="81">
        <v>43731</v>
      </c>
      <c r="J266" s="81">
        <v>43821</v>
      </c>
      <c r="K266" s="55">
        <v>1165</v>
      </c>
      <c r="L266" s="82">
        <v>1800000</v>
      </c>
      <c r="M266" s="83" t="s">
        <v>564</v>
      </c>
      <c r="N266" s="84"/>
      <c r="T266" s="54"/>
      <c r="AA266" s="64"/>
      <c r="AB266" s="54"/>
    </row>
    <row r="267" spans="2:28" x14ac:dyDescent="0.25">
      <c r="B267" s="54" t="s">
        <v>548</v>
      </c>
      <c r="C267" s="54">
        <v>1236927</v>
      </c>
      <c r="D267" s="54" t="s">
        <v>561</v>
      </c>
      <c r="E267" s="63" t="s">
        <v>562</v>
      </c>
      <c r="F267" s="54" t="s">
        <v>1036</v>
      </c>
      <c r="G267" s="54" t="s">
        <v>1037</v>
      </c>
      <c r="H267" s="54" t="s">
        <v>561</v>
      </c>
      <c r="I267" s="81">
        <v>43763</v>
      </c>
      <c r="J267" s="81">
        <v>43763</v>
      </c>
      <c r="K267" s="55">
        <v>1223</v>
      </c>
      <c r="L267" s="82">
        <v>-530150</v>
      </c>
      <c r="M267" s="83" t="s">
        <v>564</v>
      </c>
      <c r="N267" s="84"/>
      <c r="T267" s="54"/>
      <c r="AA267" s="64"/>
      <c r="AB267" s="54"/>
    </row>
    <row r="268" spans="2:28" x14ac:dyDescent="0.25">
      <c r="B268" s="54" t="s">
        <v>548</v>
      </c>
      <c r="C268" s="54">
        <v>1236927</v>
      </c>
      <c r="D268" s="54" t="s">
        <v>561</v>
      </c>
      <c r="E268" s="63" t="s">
        <v>562</v>
      </c>
      <c r="F268" s="54" t="s">
        <v>1038</v>
      </c>
      <c r="G268" s="54" t="s">
        <v>1039</v>
      </c>
      <c r="H268" s="54" t="s">
        <v>561</v>
      </c>
      <c r="I268" s="81">
        <v>43657</v>
      </c>
      <c r="J268" s="81">
        <v>43747</v>
      </c>
      <c r="K268" s="55">
        <v>1239</v>
      </c>
      <c r="L268" s="82">
        <v>1800000</v>
      </c>
      <c r="M268" s="83" t="s">
        <v>564</v>
      </c>
      <c r="N268" s="84"/>
      <c r="T268" s="54"/>
      <c r="AA268" s="64"/>
      <c r="AB268" s="54"/>
    </row>
    <row r="269" spans="2:28" x14ac:dyDescent="0.25">
      <c r="B269" s="54" t="s">
        <v>548</v>
      </c>
      <c r="C269" s="54">
        <v>1236927</v>
      </c>
      <c r="D269" s="54" t="s">
        <v>561</v>
      </c>
      <c r="E269" s="63" t="s">
        <v>562</v>
      </c>
      <c r="F269" s="54" t="s">
        <v>1040</v>
      </c>
      <c r="G269" s="54" t="s">
        <v>1041</v>
      </c>
      <c r="H269" s="54" t="s">
        <v>561</v>
      </c>
      <c r="I269" s="81">
        <v>43628</v>
      </c>
      <c r="J269" s="81">
        <v>43718</v>
      </c>
      <c r="K269" s="55">
        <v>1268</v>
      </c>
      <c r="L269" s="82">
        <v>2214018</v>
      </c>
      <c r="M269" s="83" t="s">
        <v>564</v>
      </c>
      <c r="N269" s="84"/>
      <c r="T269" s="54"/>
      <c r="AA269" s="64"/>
      <c r="AB269" s="54"/>
    </row>
    <row r="270" spans="2:28" x14ac:dyDescent="0.25">
      <c r="T270" s="54"/>
      <c r="AA270" s="64"/>
      <c r="AB270" s="54"/>
    </row>
    <row r="271" spans="2:28" x14ac:dyDescent="0.25">
      <c r="T271" s="54"/>
      <c r="AA271" s="64"/>
      <c r="AB271" s="54"/>
    </row>
    <row r="272" spans="2:28" x14ac:dyDescent="0.25">
      <c r="T272" s="54"/>
      <c r="AA272" s="64"/>
      <c r="AB272" s="54"/>
    </row>
    <row r="273" spans="20:28" x14ac:dyDescent="0.25">
      <c r="T273" s="54"/>
      <c r="AA273" s="64"/>
      <c r="AB273" s="54"/>
    </row>
    <row r="274" spans="20:28" x14ac:dyDescent="0.25">
      <c r="T274" s="54"/>
      <c r="AA274" s="64"/>
      <c r="AB274" s="54"/>
    </row>
    <row r="275" spans="20:28" x14ac:dyDescent="0.25">
      <c r="T275" s="54"/>
      <c r="AA275" s="64"/>
      <c r="AB275" s="54"/>
    </row>
    <row r="276" spans="20:28" x14ac:dyDescent="0.25">
      <c r="T276" s="54"/>
      <c r="AA276" s="64"/>
      <c r="AB276" s="54"/>
    </row>
    <row r="277" spans="20:28" x14ac:dyDescent="0.25">
      <c r="T277" s="54"/>
      <c r="AA277" s="64"/>
      <c r="AB277" s="54"/>
    </row>
    <row r="278" spans="20:28" x14ac:dyDescent="0.25">
      <c r="T278" s="54"/>
      <c r="AA278" s="64"/>
      <c r="AB278" s="54"/>
    </row>
  </sheetData>
  <conditionalFormatting sqref="J1:J7 J14 J270:J1048576 K15:K269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2"/>
  <drawing r:id="rId3"/>
  <tableParts count="1">
    <tablePart r:id="rId4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5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B8" sqref="B8"/>
    </sheetView>
  </sheetViews>
  <sheetFormatPr baseColWidth="10" defaultRowHeight="15" x14ac:dyDescent="0.25"/>
  <cols>
    <col min="1" max="1" width="40.85546875" bestFit="1" customWidth="1"/>
    <col min="2" max="2" width="14.7109375" customWidth="1"/>
    <col min="3" max="3" width="16.140625" customWidth="1"/>
  </cols>
  <sheetData>
    <row r="3" spans="1:3" x14ac:dyDescent="0.25">
      <c r="A3" s="9" t="s">
        <v>522</v>
      </c>
      <c r="B3" s="1" t="s">
        <v>523</v>
      </c>
      <c r="C3" s="1" t="s">
        <v>524</v>
      </c>
    </row>
    <row r="4" spans="1:3" x14ac:dyDescent="0.25">
      <c r="A4" s="10" t="s">
        <v>519</v>
      </c>
      <c r="B4" s="11">
        <v>1</v>
      </c>
      <c r="C4" s="12">
        <v>352500</v>
      </c>
    </row>
    <row r="5" spans="1:3" x14ac:dyDescent="0.25">
      <c r="A5" s="10" t="s">
        <v>514</v>
      </c>
      <c r="B5" s="11">
        <v>16</v>
      </c>
      <c r="C5" s="12">
        <v>40954076</v>
      </c>
    </row>
    <row r="6" spans="1:3" x14ac:dyDescent="0.25">
      <c r="A6" s="10" t="s">
        <v>516</v>
      </c>
      <c r="B6" s="11">
        <v>31</v>
      </c>
      <c r="C6" s="12">
        <v>38055100</v>
      </c>
    </row>
    <row r="7" spans="1:3" x14ac:dyDescent="0.25">
      <c r="A7" s="10" t="s">
        <v>515</v>
      </c>
      <c r="B7" s="11">
        <v>2</v>
      </c>
      <c r="C7" s="12">
        <v>1839124</v>
      </c>
    </row>
    <row r="8" spans="1:3" x14ac:dyDescent="0.25">
      <c r="A8" s="87" t="s">
        <v>517</v>
      </c>
      <c r="B8" s="88">
        <v>114</v>
      </c>
      <c r="C8" s="89">
        <v>210765889</v>
      </c>
    </row>
    <row r="9" spans="1:3" x14ac:dyDescent="0.25">
      <c r="A9" s="10" t="s">
        <v>520</v>
      </c>
      <c r="B9" s="11">
        <v>64</v>
      </c>
      <c r="C9" s="12">
        <v>137573344</v>
      </c>
    </row>
    <row r="10" spans="1:3" x14ac:dyDescent="0.25">
      <c r="A10" s="10" t="s">
        <v>518</v>
      </c>
      <c r="B10" s="11">
        <v>228</v>
      </c>
      <c r="C10" s="12">
        <v>429540033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0"/>
  <sheetViews>
    <sheetView topLeftCell="B1" workbookViewId="0">
      <selection activeCell="K3" sqref="K3:K230"/>
    </sheetView>
  </sheetViews>
  <sheetFormatPr baseColWidth="10" defaultRowHeight="15" x14ac:dyDescent="0.25"/>
  <cols>
    <col min="2" max="2" width="28.140625" customWidth="1"/>
    <col min="7" max="7" width="16.5703125" customWidth="1"/>
    <col min="8" max="8" width="26" customWidth="1"/>
    <col min="10" max="10" width="14.140625" bestFit="1" customWidth="1"/>
    <col min="11" max="11" width="12.5703125" bestFit="1" customWidth="1"/>
    <col min="12" max="12" width="52.28515625" customWidth="1"/>
    <col min="13" max="13" width="36.5703125" customWidth="1"/>
    <col min="14" max="14" width="16.140625" customWidth="1"/>
    <col min="15" max="15" width="15.7109375" customWidth="1"/>
    <col min="16" max="16" width="12" customWidth="1"/>
    <col min="18" max="18" width="12.5703125" bestFit="1" customWidth="1"/>
    <col min="19" max="19" width="12.28515625" customWidth="1"/>
    <col min="21" max="21" width="12.85546875" customWidth="1"/>
    <col min="22" max="22" width="12.42578125" customWidth="1"/>
    <col min="23" max="23" width="13.42578125" customWidth="1"/>
    <col min="24" max="24" width="13.85546875" customWidth="1"/>
    <col min="25" max="25" width="14" customWidth="1"/>
    <col min="28" max="28" width="16.42578125" customWidth="1"/>
    <col min="29" max="29" width="15.5703125" customWidth="1"/>
    <col min="30" max="30" width="18.7109375" customWidth="1"/>
    <col min="39" max="39" width="12.5703125" bestFit="1" customWidth="1"/>
    <col min="40" max="40" width="14" customWidth="1"/>
  </cols>
  <sheetData>
    <row r="1" spans="1:42" x14ac:dyDescent="0.25">
      <c r="J1" s="7">
        <f>SUBTOTAL(9,J3:J230)</f>
        <v>429540033</v>
      </c>
      <c r="K1" s="7">
        <f>SUBTOTAL(9,K3:K230)</f>
        <v>429540033</v>
      </c>
      <c r="R1" s="7">
        <f>SUBTOTAL(9,R3:R230)</f>
        <v>428070409</v>
      </c>
      <c r="S1" s="7">
        <f>SUBTOTAL(9,S3:S230)</f>
        <v>210765889</v>
      </c>
      <c r="T1" s="7">
        <f>SUBTOTAL(9,T3:T230)</f>
        <v>0</v>
      </c>
      <c r="V1" s="7">
        <f>SUBTOTAL(9,V3:V230)</f>
        <v>19498900</v>
      </c>
      <c r="W1" s="7">
        <f>SUBTOTAL(9,W3:W230)</f>
        <v>44134976</v>
      </c>
      <c r="AC1" s="7">
        <f>SUBTOTAL(9,AC208:AC223)</f>
        <v>40954076</v>
      </c>
      <c r="AM1" s="7">
        <f>SUBTOTAL(9,AM3:AM230)</f>
        <v>428070409</v>
      </c>
      <c r="AN1" s="7">
        <f>SUBTOTAL(9,AN3:AN230)</f>
        <v>364436533</v>
      </c>
    </row>
    <row r="2" spans="1:42" s="4" customFormat="1" ht="44.2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5" t="s">
        <v>50</v>
      </c>
      <c r="H2" s="5" t="s">
        <v>279</v>
      </c>
      <c r="I2" s="3" t="s">
        <v>6</v>
      </c>
      <c r="J2" s="3" t="s">
        <v>7</v>
      </c>
      <c r="K2" s="3" t="s">
        <v>8</v>
      </c>
      <c r="L2" s="3" t="s">
        <v>9</v>
      </c>
      <c r="M2" s="5" t="s">
        <v>1049</v>
      </c>
      <c r="N2" s="5" t="s">
        <v>508</v>
      </c>
      <c r="O2" s="5" t="s">
        <v>509</v>
      </c>
      <c r="P2" s="5" t="s">
        <v>510</v>
      </c>
      <c r="Q2" s="3" t="s">
        <v>10</v>
      </c>
      <c r="R2" s="3" t="s">
        <v>11</v>
      </c>
      <c r="S2" s="5" t="s">
        <v>12</v>
      </c>
      <c r="T2" s="3" t="s">
        <v>13</v>
      </c>
      <c r="U2" s="5" t="s">
        <v>14</v>
      </c>
      <c r="V2" s="3" t="s">
        <v>15</v>
      </c>
      <c r="W2" s="3" t="s">
        <v>16</v>
      </c>
      <c r="X2" s="5" t="s">
        <v>512</v>
      </c>
      <c r="Y2" s="5" t="s">
        <v>17</v>
      </c>
      <c r="Z2" s="5" t="s">
        <v>18</v>
      </c>
      <c r="AA2" s="5" t="s">
        <v>19</v>
      </c>
      <c r="AB2" s="3" t="s">
        <v>20</v>
      </c>
      <c r="AC2" s="5" t="s">
        <v>511</v>
      </c>
      <c r="AD2" s="5" t="s">
        <v>513</v>
      </c>
      <c r="AE2" s="3" t="s">
        <v>21</v>
      </c>
      <c r="AF2" s="3" t="s">
        <v>22</v>
      </c>
      <c r="AG2" s="3" t="s">
        <v>23</v>
      </c>
      <c r="AH2" s="3" t="s">
        <v>24</v>
      </c>
      <c r="AI2" s="3" t="s">
        <v>25</v>
      </c>
      <c r="AJ2" s="3" t="s">
        <v>26</v>
      </c>
      <c r="AK2" s="3" t="s">
        <v>27</v>
      </c>
      <c r="AL2" s="3" t="s">
        <v>28</v>
      </c>
      <c r="AM2" s="3" t="s">
        <v>29</v>
      </c>
      <c r="AN2" s="3" t="s">
        <v>30</v>
      </c>
      <c r="AO2" s="3" t="s">
        <v>31</v>
      </c>
      <c r="AP2" s="3" t="s">
        <v>32</v>
      </c>
    </row>
    <row r="3" spans="1:42" x14ac:dyDescent="0.25">
      <c r="A3" s="1">
        <v>830025149</v>
      </c>
      <c r="B3" s="1" t="s">
        <v>33</v>
      </c>
      <c r="C3" s="1"/>
      <c r="D3" s="1">
        <v>4128522156</v>
      </c>
      <c r="E3" s="1" t="s">
        <v>34</v>
      </c>
      <c r="F3" s="1">
        <v>4128522156</v>
      </c>
      <c r="G3" s="1" t="s">
        <v>280</v>
      </c>
      <c r="H3" s="1" t="s">
        <v>51</v>
      </c>
      <c r="I3" s="2">
        <v>44911</v>
      </c>
      <c r="J3" s="6">
        <v>530150</v>
      </c>
      <c r="K3" s="6">
        <v>530150</v>
      </c>
      <c r="L3" s="1" t="s">
        <v>36</v>
      </c>
      <c r="M3" s="1" t="s">
        <v>516</v>
      </c>
      <c r="N3" s="1"/>
      <c r="O3" s="1"/>
      <c r="P3" s="1"/>
      <c r="Q3" s="1" t="s">
        <v>37</v>
      </c>
      <c r="R3" s="6">
        <v>530150</v>
      </c>
      <c r="S3" s="6">
        <v>0</v>
      </c>
      <c r="T3" s="6">
        <v>0</v>
      </c>
      <c r="U3" s="6">
        <v>0</v>
      </c>
      <c r="V3" s="6">
        <v>530150</v>
      </c>
      <c r="W3" s="6">
        <v>0</v>
      </c>
      <c r="X3" s="6">
        <v>0</v>
      </c>
      <c r="Y3" s="1"/>
      <c r="Z3" s="1"/>
      <c r="AA3" s="1"/>
      <c r="AB3" s="8">
        <v>200843010546505</v>
      </c>
      <c r="AC3" s="6"/>
      <c r="AD3" s="1"/>
      <c r="AE3" s="2">
        <v>45001</v>
      </c>
      <c r="AF3" s="1"/>
      <c r="AG3" s="1">
        <v>2</v>
      </c>
      <c r="AH3" s="1"/>
      <c r="AI3" s="1" t="s">
        <v>38</v>
      </c>
      <c r="AJ3" s="1">
        <v>1</v>
      </c>
      <c r="AK3" s="1">
        <v>20230330</v>
      </c>
      <c r="AL3" s="1">
        <v>20230314</v>
      </c>
      <c r="AM3" s="6">
        <v>530150</v>
      </c>
      <c r="AN3" s="6">
        <v>0</v>
      </c>
      <c r="AO3" s="1"/>
      <c r="AP3" s="1">
        <v>20232903</v>
      </c>
    </row>
    <row r="4" spans="1:42" x14ac:dyDescent="0.25">
      <c r="A4" s="1">
        <v>830025149</v>
      </c>
      <c r="B4" s="1" t="s">
        <v>33</v>
      </c>
      <c r="C4" s="1"/>
      <c r="D4" s="1">
        <v>4128526877</v>
      </c>
      <c r="E4" s="1" t="s">
        <v>34</v>
      </c>
      <c r="F4" s="1">
        <v>4128526877</v>
      </c>
      <c r="G4" s="1" t="s">
        <v>281</v>
      </c>
      <c r="H4" s="1" t="s">
        <v>52</v>
      </c>
      <c r="I4" s="2">
        <v>44925</v>
      </c>
      <c r="J4" s="6">
        <v>513150</v>
      </c>
      <c r="K4" s="6">
        <v>513150</v>
      </c>
      <c r="L4" s="1" t="s">
        <v>36</v>
      </c>
      <c r="M4" s="1" t="s">
        <v>516</v>
      </c>
      <c r="N4" s="1"/>
      <c r="O4" s="1"/>
      <c r="P4" s="1"/>
      <c r="Q4" s="1" t="s">
        <v>37</v>
      </c>
      <c r="R4" s="6">
        <v>513150</v>
      </c>
      <c r="S4" s="6">
        <v>0</v>
      </c>
      <c r="T4" s="6">
        <v>0</v>
      </c>
      <c r="U4" s="6">
        <v>0</v>
      </c>
      <c r="V4" s="6">
        <v>513150</v>
      </c>
      <c r="W4" s="6">
        <v>0</v>
      </c>
      <c r="X4" s="6">
        <v>0</v>
      </c>
      <c r="Y4" s="1"/>
      <c r="Z4" s="1"/>
      <c r="AA4" s="1"/>
      <c r="AB4" s="8">
        <v>182713012419319</v>
      </c>
      <c r="AC4" s="6"/>
      <c r="AD4" s="1"/>
      <c r="AE4" s="2">
        <v>45015</v>
      </c>
      <c r="AF4" s="1"/>
      <c r="AG4" s="1">
        <v>2</v>
      </c>
      <c r="AH4" s="1"/>
      <c r="AI4" s="1" t="s">
        <v>38</v>
      </c>
      <c r="AJ4" s="1">
        <v>1</v>
      </c>
      <c r="AK4" s="1">
        <v>20230228</v>
      </c>
      <c r="AL4" s="1">
        <v>20230222</v>
      </c>
      <c r="AM4" s="6">
        <v>513150</v>
      </c>
      <c r="AN4" s="6">
        <v>0</v>
      </c>
      <c r="AO4" s="1"/>
      <c r="AP4" s="1">
        <v>20232903</v>
      </c>
    </row>
    <row r="5" spans="1:42" x14ac:dyDescent="0.25">
      <c r="A5" s="1">
        <v>830025149</v>
      </c>
      <c r="B5" s="1" t="s">
        <v>33</v>
      </c>
      <c r="C5" s="1"/>
      <c r="D5" s="1">
        <v>4128533274</v>
      </c>
      <c r="E5" s="1" t="s">
        <v>34</v>
      </c>
      <c r="F5" s="1">
        <v>4128533274</v>
      </c>
      <c r="G5" s="1" t="s">
        <v>282</v>
      </c>
      <c r="H5" s="1" t="s">
        <v>53</v>
      </c>
      <c r="I5" s="2">
        <v>44946</v>
      </c>
      <c r="J5" s="6">
        <v>1800000</v>
      </c>
      <c r="K5" s="6">
        <v>1800000</v>
      </c>
      <c r="L5" s="1" t="s">
        <v>36</v>
      </c>
      <c r="M5" s="1" t="s">
        <v>516</v>
      </c>
      <c r="N5" s="1"/>
      <c r="O5" s="1"/>
      <c r="P5" s="1"/>
      <c r="Q5" s="1" t="s">
        <v>37</v>
      </c>
      <c r="R5" s="6">
        <v>1800000</v>
      </c>
      <c r="S5" s="6">
        <v>0</v>
      </c>
      <c r="T5" s="6">
        <v>0</v>
      </c>
      <c r="U5" s="6">
        <v>0</v>
      </c>
      <c r="V5" s="6">
        <v>1800000</v>
      </c>
      <c r="W5" s="6">
        <v>0</v>
      </c>
      <c r="X5" s="6">
        <v>0</v>
      </c>
      <c r="Y5" s="1"/>
      <c r="Z5" s="1"/>
      <c r="AA5" s="1"/>
      <c r="AB5" s="8">
        <v>193438545607209</v>
      </c>
      <c r="AC5" s="6"/>
      <c r="AD5" s="1"/>
      <c r="AE5" s="2">
        <v>45036</v>
      </c>
      <c r="AF5" s="1"/>
      <c r="AG5" s="1">
        <v>2</v>
      </c>
      <c r="AH5" s="1"/>
      <c r="AI5" s="1" t="s">
        <v>38</v>
      </c>
      <c r="AJ5" s="1">
        <v>1</v>
      </c>
      <c r="AK5" s="1">
        <v>20230228</v>
      </c>
      <c r="AL5" s="1">
        <v>20230227</v>
      </c>
      <c r="AM5" s="6">
        <v>1800000</v>
      </c>
      <c r="AN5" s="6">
        <v>0</v>
      </c>
      <c r="AO5" s="1"/>
      <c r="AP5" s="1">
        <v>20232903</v>
      </c>
    </row>
    <row r="6" spans="1:42" x14ac:dyDescent="0.25">
      <c r="A6" s="1">
        <v>830025149</v>
      </c>
      <c r="B6" s="1" t="s">
        <v>33</v>
      </c>
      <c r="C6" s="1"/>
      <c r="D6" s="1">
        <v>4128075109</v>
      </c>
      <c r="E6" s="1" t="s">
        <v>39</v>
      </c>
      <c r="F6" s="1">
        <v>4128075109</v>
      </c>
      <c r="G6" s="1" t="s">
        <v>283</v>
      </c>
      <c r="H6" s="1" t="s">
        <v>54</v>
      </c>
      <c r="I6" s="2">
        <v>43882</v>
      </c>
      <c r="J6" s="6">
        <v>1800000</v>
      </c>
      <c r="K6" s="6">
        <v>1800000</v>
      </c>
      <c r="L6" s="1" t="s">
        <v>36</v>
      </c>
      <c r="M6" s="1" t="s">
        <v>516</v>
      </c>
      <c r="N6" s="1"/>
      <c r="O6" s="1"/>
      <c r="P6" s="1"/>
      <c r="Q6" s="1" t="s">
        <v>37</v>
      </c>
      <c r="R6" s="6">
        <v>1800000</v>
      </c>
      <c r="S6" s="6">
        <v>0</v>
      </c>
      <c r="T6" s="6">
        <v>0</v>
      </c>
      <c r="U6" s="6">
        <v>0</v>
      </c>
      <c r="V6" s="6">
        <v>1800000</v>
      </c>
      <c r="W6" s="6">
        <v>0</v>
      </c>
      <c r="X6" s="6">
        <v>0</v>
      </c>
      <c r="Y6" s="1"/>
      <c r="Z6" s="1"/>
      <c r="AA6" s="1"/>
      <c r="AB6" s="8">
        <v>200456103397884</v>
      </c>
      <c r="AC6" s="6"/>
      <c r="AD6" s="1"/>
      <c r="AE6" s="2">
        <v>43972</v>
      </c>
      <c r="AF6" s="1"/>
      <c r="AG6" s="1">
        <v>2</v>
      </c>
      <c r="AH6" s="1"/>
      <c r="AI6" s="1" t="s">
        <v>38</v>
      </c>
      <c r="AJ6" s="1">
        <v>1</v>
      </c>
      <c r="AK6" s="1">
        <v>20221030</v>
      </c>
      <c r="AL6" s="1">
        <v>20221026</v>
      </c>
      <c r="AM6" s="6">
        <v>1800000</v>
      </c>
      <c r="AN6" s="6">
        <v>0</v>
      </c>
      <c r="AO6" s="1"/>
      <c r="AP6" s="1">
        <v>20232903</v>
      </c>
    </row>
    <row r="7" spans="1:42" x14ac:dyDescent="0.25">
      <c r="A7" s="1">
        <v>830025149</v>
      </c>
      <c r="B7" s="1" t="s">
        <v>33</v>
      </c>
      <c r="C7" s="1"/>
      <c r="D7" s="1">
        <v>4128178523</v>
      </c>
      <c r="E7" s="1" t="s">
        <v>39</v>
      </c>
      <c r="F7" s="1">
        <v>4128178523</v>
      </c>
      <c r="G7" s="1" t="s">
        <v>284</v>
      </c>
      <c r="H7" s="1" t="s">
        <v>55</v>
      </c>
      <c r="I7" s="2">
        <v>43934</v>
      </c>
      <c r="J7" s="6">
        <v>1800000</v>
      </c>
      <c r="K7" s="6">
        <v>1800000</v>
      </c>
      <c r="L7" s="1" t="s">
        <v>36</v>
      </c>
      <c r="M7" s="1" t="s">
        <v>516</v>
      </c>
      <c r="N7" s="1"/>
      <c r="O7" s="1"/>
      <c r="P7" s="1"/>
      <c r="Q7" s="1" t="s">
        <v>37</v>
      </c>
      <c r="R7" s="6">
        <v>1800000</v>
      </c>
      <c r="S7" s="6">
        <v>0</v>
      </c>
      <c r="T7" s="6">
        <v>0</v>
      </c>
      <c r="U7" s="6">
        <v>0</v>
      </c>
      <c r="V7" s="6">
        <v>1800000</v>
      </c>
      <c r="W7" s="6">
        <v>0</v>
      </c>
      <c r="X7" s="6">
        <v>0</v>
      </c>
      <c r="Y7" s="1"/>
      <c r="Z7" s="1"/>
      <c r="AA7" s="1"/>
      <c r="AB7" s="8">
        <v>200796016413758</v>
      </c>
      <c r="AC7" s="6"/>
      <c r="AD7" s="1"/>
      <c r="AE7" s="2">
        <v>44024</v>
      </c>
      <c r="AF7" s="1"/>
      <c r="AG7" s="1">
        <v>2</v>
      </c>
      <c r="AH7" s="1"/>
      <c r="AI7" s="1" t="s">
        <v>38</v>
      </c>
      <c r="AJ7" s="1">
        <v>1</v>
      </c>
      <c r="AK7" s="1">
        <v>20221030</v>
      </c>
      <c r="AL7" s="1">
        <v>20221026</v>
      </c>
      <c r="AM7" s="6">
        <v>1800000</v>
      </c>
      <c r="AN7" s="6">
        <v>0</v>
      </c>
      <c r="AO7" s="1"/>
      <c r="AP7" s="1">
        <v>20232903</v>
      </c>
    </row>
    <row r="8" spans="1:42" x14ac:dyDescent="0.25">
      <c r="A8" s="1">
        <v>830025149</v>
      </c>
      <c r="B8" s="1" t="s">
        <v>33</v>
      </c>
      <c r="C8" s="1"/>
      <c r="D8" s="1">
        <v>4128198437</v>
      </c>
      <c r="E8" s="1" t="s">
        <v>39</v>
      </c>
      <c r="F8" s="1">
        <v>4128198437</v>
      </c>
      <c r="G8" s="1" t="s">
        <v>285</v>
      </c>
      <c r="H8" s="1" t="s">
        <v>56</v>
      </c>
      <c r="I8" s="2">
        <v>44015</v>
      </c>
      <c r="J8" s="6">
        <v>1026300</v>
      </c>
      <c r="K8" s="6">
        <v>1026300</v>
      </c>
      <c r="L8" s="1" t="s">
        <v>36</v>
      </c>
      <c r="M8" s="1" t="s">
        <v>516</v>
      </c>
      <c r="N8" s="1"/>
      <c r="O8" s="1"/>
      <c r="P8" s="1"/>
      <c r="Q8" s="1" t="s">
        <v>37</v>
      </c>
      <c r="R8" s="6">
        <v>1026300</v>
      </c>
      <c r="S8" s="6">
        <v>0</v>
      </c>
      <c r="T8" s="6">
        <v>0</v>
      </c>
      <c r="U8" s="6">
        <v>0</v>
      </c>
      <c r="V8" s="6">
        <v>1026300</v>
      </c>
      <c r="W8" s="6">
        <v>0</v>
      </c>
      <c r="X8" s="6">
        <v>0</v>
      </c>
      <c r="Y8" s="1"/>
      <c r="Z8" s="1"/>
      <c r="AA8" s="1"/>
      <c r="AB8" s="8">
        <v>201723058568497</v>
      </c>
      <c r="AC8" s="6"/>
      <c r="AD8" s="1"/>
      <c r="AE8" s="2">
        <v>44105</v>
      </c>
      <c r="AF8" s="1"/>
      <c r="AG8" s="1">
        <v>2</v>
      </c>
      <c r="AH8" s="1"/>
      <c r="AI8" s="1" t="s">
        <v>38</v>
      </c>
      <c r="AJ8" s="1">
        <v>1</v>
      </c>
      <c r="AK8" s="1">
        <v>20221030</v>
      </c>
      <c r="AL8" s="1">
        <v>20221026</v>
      </c>
      <c r="AM8" s="6">
        <v>1026300</v>
      </c>
      <c r="AN8" s="6">
        <v>0</v>
      </c>
      <c r="AO8" s="1"/>
      <c r="AP8" s="1">
        <v>20232903</v>
      </c>
    </row>
    <row r="9" spans="1:42" x14ac:dyDescent="0.25">
      <c r="A9" s="1">
        <v>830025149</v>
      </c>
      <c r="B9" s="1" t="s">
        <v>33</v>
      </c>
      <c r="C9" s="1"/>
      <c r="D9" s="1">
        <v>4128218869</v>
      </c>
      <c r="E9" s="1" t="s">
        <v>39</v>
      </c>
      <c r="F9" s="1">
        <v>4128218869</v>
      </c>
      <c r="G9" s="1" t="s">
        <v>286</v>
      </c>
      <c r="H9" s="1" t="s">
        <v>57</v>
      </c>
      <c r="I9" s="2">
        <v>44098</v>
      </c>
      <c r="J9" s="6">
        <v>1800000</v>
      </c>
      <c r="K9" s="6">
        <v>1800000</v>
      </c>
      <c r="L9" s="1" t="s">
        <v>36</v>
      </c>
      <c r="M9" s="1" t="s">
        <v>516</v>
      </c>
      <c r="N9" s="1"/>
      <c r="O9" s="1"/>
      <c r="P9" s="1"/>
      <c r="Q9" s="1" t="s">
        <v>37</v>
      </c>
      <c r="R9" s="6">
        <v>1800000</v>
      </c>
      <c r="S9" s="6">
        <v>0</v>
      </c>
      <c r="T9" s="6">
        <v>0</v>
      </c>
      <c r="U9" s="6">
        <v>0</v>
      </c>
      <c r="V9" s="6">
        <v>1800000</v>
      </c>
      <c r="W9" s="6">
        <v>0</v>
      </c>
      <c r="X9" s="6">
        <v>0</v>
      </c>
      <c r="Y9" s="1"/>
      <c r="Z9" s="1"/>
      <c r="AA9" s="1"/>
      <c r="AB9" s="8">
        <v>202583270357609</v>
      </c>
      <c r="AC9" s="6"/>
      <c r="AD9" s="1"/>
      <c r="AE9" s="2">
        <v>44188</v>
      </c>
      <c r="AF9" s="1"/>
      <c r="AG9" s="1">
        <v>2</v>
      </c>
      <c r="AH9" s="1"/>
      <c r="AI9" s="1" t="s">
        <v>38</v>
      </c>
      <c r="AJ9" s="1">
        <v>1</v>
      </c>
      <c r="AK9" s="1">
        <v>20221030</v>
      </c>
      <c r="AL9" s="1">
        <v>20221026</v>
      </c>
      <c r="AM9" s="6">
        <v>1800000</v>
      </c>
      <c r="AN9" s="6">
        <v>0</v>
      </c>
      <c r="AO9" s="1"/>
      <c r="AP9" s="1">
        <v>20232903</v>
      </c>
    </row>
    <row r="10" spans="1:42" x14ac:dyDescent="0.25">
      <c r="A10" s="1">
        <v>830025149</v>
      </c>
      <c r="B10" s="1" t="s">
        <v>33</v>
      </c>
      <c r="C10" s="1"/>
      <c r="D10" s="1">
        <v>4128240781</v>
      </c>
      <c r="E10" s="1" t="s">
        <v>39</v>
      </c>
      <c r="F10" s="1">
        <v>4128240781</v>
      </c>
      <c r="G10" s="1" t="s">
        <v>287</v>
      </c>
      <c r="H10" s="1" t="s">
        <v>58</v>
      </c>
      <c r="I10" s="2">
        <v>44181</v>
      </c>
      <c r="J10" s="6">
        <v>1026300</v>
      </c>
      <c r="K10" s="6">
        <v>1026300</v>
      </c>
      <c r="L10" s="1" t="s">
        <v>36</v>
      </c>
      <c r="M10" s="1" t="s">
        <v>516</v>
      </c>
      <c r="N10" s="1"/>
      <c r="O10" s="1"/>
      <c r="P10" s="1"/>
      <c r="Q10" s="1" t="s">
        <v>37</v>
      </c>
      <c r="R10" s="6">
        <v>1026300</v>
      </c>
      <c r="S10" s="6">
        <v>0</v>
      </c>
      <c r="T10" s="6">
        <v>0</v>
      </c>
      <c r="U10" s="6">
        <v>0</v>
      </c>
      <c r="V10" s="6">
        <v>1026300</v>
      </c>
      <c r="W10" s="6">
        <v>0</v>
      </c>
      <c r="X10" s="6">
        <v>0</v>
      </c>
      <c r="Y10" s="1"/>
      <c r="Z10" s="1"/>
      <c r="AA10" s="1"/>
      <c r="AB10" s="8">
        <v>203388516298400</v>
      </c>
      <c r="AC10" s="6"/>
      <c r="AD10" s="1"/>
      <c r="AE10" s="2">
        <v>44271</v>
      </c>
      <c r="AF10" s="1"/>
      <c r="AG10" s="1">
        <v>2</v>
      </c>
      <c r="AH10" s="1"/>
      <c r="AI10" s="1" t="s">
        <v>38</v>
      </c>
      <c r="AJ10" s="1">
        <v>1</v>
      </c>
      <c r="AK10" s="1">
        <v>20221030</v>
      </c>
      <c r="AL10" s="1">
        <v>20221026</v>
      </c>
      <c r="AM10" s="6">
        <v>1026300</v>
      </c>
      <c r="AN10" s="6">
        <v>0</v>
      </c>
      <c r="AO10" s="1"/>
      <c r="AP10" s="1">
        <v>20232903</v>
      </c>
    </row>
    <row r="11" spans="1:42" x14ac:dyDescent="0.25">
      <c r="A11" s="1">
        <v>830025149</v>
      </c>
      <c r="B11" s="1" t="s">
        <v>33</v>
      </c>
      <c r="C11" s="1"/>
      <c r="D11" s="1">
        <v>4128522082</v>
      </c>
      <c r="E11" s="1" t="s">
        <v>34</v>
      </c>
      <c r="F11" s="1">
        <v>4128522082</v>
      </c>
      <c r="G11" s="1" t="s">
        <v>288</v>
      </c>
      <c r="H11" s="1" t="s">
        <v>59</v>
      </c>
      <c r="I11" s="2">
        <v>44911</v>
      </c>
      <c r="J11" s="6">
        <v>2330150</v>
      </c>
      <c r="K11" s="6">
        <v>2330150</v>
      </c>
      <c r="L11" s="1" t="s">
        <v>36</v>
      </c>
      <c r="M11" s="1" t="s">
        <v>516</v>
      </c>
      <c r="N11" s="1"/>
      <c r="O11" s="1"/>
      <c r="P11" s="1"/>
      <c r="Q11" s="1" t="s">
        <v>37</v>
      </c>
      <c r="R11" s="6">
        <v>2330150</v>
      </c>
      <c r="S11" s="6">
        <v>0</v>
      </c>
      <c r="T11" s="6">
        <v>0</v>
      </c>
      <c r="U11" s="6">
        <v>0</v>
      </c>
      <c r="V11" s="6">
        <v>2330150</v>
      </c>
      <c r="W11" s="6">
        <v>0</v>
      </c>
      <c r="X11" s="6">
        <v>0</v>
      </c>
      <c r="Y11" s="1"/>
      <c r="Z11" s="1"/>
      <c r="AA11" s="1"/>
      <c r="AB11" s="8">
        <v>181913004543714</v>
      </c>
      <c r="AC11" s="6"/>
      <c r="AD11" s="1"/>
      <c r="AE11" s="2">
        <v>45001</v>
      </c>
      <c r="AF11" s="1"/>
      <c r="AG11" s="1">
        <v>2</v>
      </c>
      <c r="AH11" s="1"/>
      <c r="AI11" s="1" t="s">
        <v>38</v>
      </c>
      <c r="AJ11" s="1">
        <v>1</v>
      </c>
      <c r="AK11" s="1">
        <v>20230330</v>
      </c>
      <c r="AL11" s="1">
        <v>20230314</v>
      </c>
      <c r="AM11" s="6">
        <v>2330150</v>
      </c>
      <c r="AN11" s="6">
        <v>0</v>
      </c>
      <c r="AO11" s="1"/>
      <c r="AP11" s="1">
        <v>20232903</v>
      </c>
    </row>
    <row r="12" spans="1:42" x14ac:dyDescent="0.25">
      <c r="A12" s="1">
        <v>830025149</v>
      </c>
      <c r="B12" s="1" t="s">
        <v>33</v>
      </c>
      <c r="C12" s="1"/>
      <c r="D12" s="1">
        <v>4128522084</v>
      </c>
      <c r="E12" s="1" t="s">
        <v>34</v>
      </c>
      <c r="F12" s="1">
        <v>4128522084</v>
      </c>
      <c r="G12" s="1" t="s">
        <v>289</v>
      </c>
      <c r="H12" s="1" t="s">
        <v>60</v>
      </c>
      <c r="I12" s="2">
        <v>44911</v>
      </c>
      <c r="J12" s="6">
        <v>513150</v>
      </c>
      <c r="K12" s="6">
        <v>513150</v>
      </c>
      <c r="L12" s="1" t="s">
        <v>36</v>
      </c>
      <c r="M12" s="1" t="s">
        <v>516</v>
      </c>
      <c r="N12" s="1"/>
      <c r="O12" s="1"/>
      <c r="P12" s="1"/>
      <c r="Q12" s="1" t="s">
        <v>37</v>
      </c>
      <c r="R12" s="6">
        <v>513150</v>
      </c>
      <c r="S12" s="6">
        <v>0</v>
      </c>
      <c r="T12" s="6">
        <v>0</v>
      </c>
      <c r="U12" s="6">
        <v>0</v>
      </c>
      <c r="V12" s="6">
        <v>513150</v>
      </c>
      <c r="W12" s="6">
        <v>0</v>
      </c>
      <c r="X12" s="6">
        <v>0</v>
      </c>
      <c r="Y12" s="1"/>
      <c r="Z12" s="1"/>
      <c r="AA12" s="1"/>
      <c r="AB12" s="8">
        <v>181943058587895</v>
      </c>
      <c r="AC12" s="6"/>
      <c r="AD12" s="1"/>
      <c r="AE12" s="2">
        <v>45001</v>
      </c>
      <c r="AF12" s="1"/>
      <c r="AG12" s="1">
        <v>2</v>
      </c>
      <c r="AH12" s="1"/>
      <c r="AI12" s="1" t="s">
        <v>38</v>
      </c>
      <c r="AJ12" s="1">
        <v>1</v>
      </c>
      <c r="AK12" s="1">
        <v>20230330</v>
      </c>
      <c r="AL12" s="1">
        <v>20230314</v>
      </c>
      <c r="AM12" s="6">
        <v>513150</v>
      </c>
      <c r="AN12" s="6">
        <v>0</v>
      </c>
      <c r="AO12" s="1"/>
      <c r="AP12" s="1">
        <v>20232903</v>
      </c>
    </row>
    <row r="13" spans="1:42" x14ac:dyDescent="0.25">
      <c r="A13" s="1">
        <v>830025149</v>
      </c>
      <c r="B13" s="1" t="s">
        <v>33</v>
      </c>
      <c r="C13" s="1"/>
      <c r="D13" s="1">
        <v>4128522100</v>
      </c>
      <c r="E13" s="1" t="s">
        <v>34</v>
      </c>
      <c r="F13" s="1">
        <v>4128522100</v>
      </c>
      <c r="G13" s="1" t="s">
        <v>290</v>
      </c>
      <c r="H13" s="1" t="s">
        <v>61</v>
      </c>
      <c r="I13" s="2">
        <v>44911</v>
      </c>
      <c r="J13" s="6">
        <v>2330150</v>
      </c>
      <c r="K13" s="6">
        <v>2330150</v>
      </c>
      <c r="L13" s="1" t="s">
        <v>36</v>
      </c>
      <c r="M13" s="1" t="s">
        <v>516</v>
      </c>
      <c r="N13" s="1"/>
      <c r="O13" s="1"/>
      <c r="P13" s="1"/>
      <c r="Q13" s="1" t="s">
        <v>37</v>
      </c>
      <c r="R13" s="6">
        <v>2330150</v>
      </c>
      <c r="S13" s="6">
        <v>0</v>
      </c>
      <c r="T13" s="6">
        <v>0</v>
      </c>
      <c r="U13" s="6">
        <v>0</v>
      </c>
      <c r="V13" s="6">
        <v>2330150</v>
      </c>
      <c r="W13" s="6">
        <v>0</v>
      </c>
      <c r="X13" s="6">
        <v>0</v>
      </c>
      <c r="Y13" s="1"/>
      <c r="Z13" s="1"/>
      <c r="AA13" s="1"/>
      <c r="AB13" s="8">
        <v>183619838402931</v>
      </c>
      <c r="AC13" s="6"/>
      <c r="AD13" s="1"/>
      <c r="AE13" s="2">
        <v>45001</v>
      </c>
      <c r="AF13" s="1"/>
      <c r="AG13" s="1">
        <v>2</v>
      </c>
      <c r="AH13" s="1"/>
      <c r="AI13" s="1" t="s">
        <v>38</v>
      </c>
      <c r="AJ13" s="1">
        <v>1</v>
      </c>
      <c r="AK13" s="1">
        <v>20230330</v>
      </c>
      <c r="AL13" s="1">
        <v>20230314</v>
      </c>
      <c r="AM13" s="6">
        <v>2330150</v>
      </c>
      <c r="AN13" s="6">
        <v>0</v>
      </c>
      <c r="AO13" s="1"/>
      <c r="AP13" s="1">
        <v>20232903</v>
      </c>
    </row>
    <row r="14" spans="1:42" x14ac:dyDescent="0.25">
      <c r="A14" s="1">
        <v>830025149</v>
      </c>
      <c r="B14" s="1" t="s">
        <v>33</v>
      </c>
      <c r="C14" s="1"/>
      <c r="D14" s="1">
        <v>4128522102</v>
      </c>
      <c r="E14" s="1" t="s">
        <v>34</v>
      </c>
      <c r="F14" s="1">
        <v>4128522102</v>
      </c>
      <c r="G14" s="1" t="s">
        <v>291</v>
      </c>
      <c r="H14" s="1" t="s">
        <v>62</v>
      </c>
      <c r="I14" s="2">
        <v>44911</v>
      </c>
      <c r="J14" s="6">
        <v>1026300</v>
      </c>
      <c r="K14" s="6">
        <v>1026300</v>
      </c>
      <c r="L14" s="1" t="s">
        <v>36</v>
      </c>
      <c r="M14" s="1" t="s">
        <v>516</v>
      </c>
      <c r="N14" s="1"/>
      <c r="O14" s="1"/>
      <c r="P14" s="1"/>
      <c r="Q14" s="1" t="s">
        <v>37</v>
      </c>
      <c r="R14" s="6">
        <v>1026300</v>
      </c>
      <c r="S14" s="6">
        <v>0</v>
      </c>
      <c r="T14" s="6">
        <v>0</v>
      </c>
      <c r="U14" s="6">
        <v>0</v>
      </c>
      <c r="V14" s="6">
        <v>1026300</v>
      </c>
      <c r="W14" s="6">
        <v>0</v>
      </c>
      <c r="X14" s="6">
        <v>0</v>
      </c>
      <c r="Y14" s="1"/>
      <c r="Z14" s="1"/>
      <c r="AA14" s="1"/>
      <c r="AB14" s="8">
        <v>183623058306997</v>
      </c>
      <c r="AC14" s="6"/>
      <c r="AD14" s="1"/>
      <c r="AE14" s="2">
        <v>45001</v>
      </c>
      <c r="AF14" s="1"/>
      <c r="AG14" s="1">
        <v>2</v>
      </c>
      <c r="AH14" s="1"/>
      <c r="AI14" s="1" t="s">
        <v>38</v>
      </c>
      <c r="AJ14" s="1">
        <v>1</v>
      </c>
      <c r="AK14" s="1">
        <v>20230330</v>
      </c>
      <c r="AL14" s="1">
        <v>20230314</v>
      </c>
      <c r="AM14" s="6">
        <v>1026300</v>
      </c>
      <c r="AN14" s="6">
        <v>0</v>
      </c>
      <c r="AO14" s="1"/>
      <c r="AP14" s="1">
        <v>20232903</v>
      </c>
    </row>
    <row r="15" spans="1:42" x14ac:dyDescent="0.25">
      <c r="A15" s="1">
        <v>830025149</v>
      </c>
      <c r="B15" s="1" t="s">
        <v>33</v>
      </c>
      <c r="C15" s="1"/>
      <c r="D15" s="1">
        <v>4128522104</v>
      </c>
      <c r="E15" s="1" t="s">
        <v>34</v>
      </c>
      <c r="F15" s="1">
        <v>4128522104</v>
      </c>
      <c r="G15" s="1" t="s">
        <v>292</v>
      </c>
      <c r="H15" s="1" t="s">
        <v>63</v>
      </c>
      <c r="I15" s="2">
        <v>44911</v>
      </c>
      <c r="J15" s="6">
        <v>513150</v>
      </c>
      <c r="K15" s="6">
        <v>513150</v>
      </c>
      <c r="L15" s="1" t="s">
        <v>36</v>
      </c>
      <c r="M15" s="1" t="s">
        <v>516</v>
      </c>
      <c r="N15" s="1"/>
      <c r="O15" s="1"/>
      <c r="P15" s="1"/>
      <c r="Q15" s="1" t="s">
        <v>37</v>
      </c>
      <c r="R15" s="6">
        <v>513150</v>
      </c>
      <c r="S15" s="6">
        <v>0</v>
      </c>
      <c r="T15" s="6">
        <v>0</v>
      </c>
      <c r="U15" s="6">
        <v>0</v>
      </c>
      <c r="V15" s="6">
        <v>513150</v>
      </c>
      <c r="W15" s="6">
        <v>0</v>
      </c>
      <c r="X15" s="6">
        <v>0</v>
      </c>
      <c r="Y15" s="1"/>
      <c r="Z15" s="1"/>
      <c r="AA15" s="1"/>
      <c r="AB15" s="8">
        <v>183623062313912</v>
      </c>
      <c r="AC15" s="6"/>
      <c r="AD15" s="1"/>
      <c r="AE15" s="2">
        <v>45001</v>
      </c>
      <c r="AF15" s="1"/>
      <c r="AG15" s="1">
        <v>2</v>
      </c>
      <c r="AH15" s="1"/>
      <c r="AI15" s="1" t="s">
        <v>38</v>
      </c>
      <c r="AJ15" s="1">
        <v>1</v>
      </c>
      <c r="AK15" s="1">
        <v>20230330</v>
      </c>
      <c r="AL15" s="1">
        <v>20230314</v>
      </c>
      <c r="AM15" s="6">
        <v>513150</v>
      </c>
      <c r="AN15" s="6">
        <v>0</v>
      </c>
      <c r="AO15" s="1"/>
      <c r="AP15" s="1">
        <v>20232903</v>
      </c>
    </row>
    <row r="16" spans="1:42" x14ac:dyDescent="0.25">
      <c r="A16" s="1">
        <v>830025149</v>
      </c>
      <c r="B16" s="1" t="s">
        <v>33</v>
      </c>
      <c r="C16" s="1"/>
      <c r="D16" s="1">
        <v>4128522109</v>
      </c>
      <c r="E16" s="1" t="s">
        <v>34</v>
      </c>
      <c r="F16" s="1">
        <v>4128522109</v>
      </c>
      <c r="G16" s="1" t="s">
        <v>293</v>
      </c>
      <c r="H16" s="1" t="s">
        <v>64</v>
      </c>
      <c r="I16" s="2">
        <v>44911</v>
      </c>
      <c r="J16" s="6">
        <v>530150</v>
      </c>
      <c r="K16" s="6">
        <v>530150</v>
      </c>
      <c r="L16" s="1" t="s">
        <v>36</v>
      </c>
      <c r="M16" s="1" t="s">
        <v>516</v>
      </c>
      <c r="N16" s="1"/>
      <c r="O16" s="1"/>
      <c r="P16" s="1"/>
      <c r="Q16" s="1" t="s">
        <v>37</v>
      </c>
      <c r="R16" s="6">
        <v>530150</v>
      </c>
      <c r="S16" s="6">
        <v>0</v>
      </c>
      <c r="T16" s="6">
        <v>0</v>
      </c>
      <c r="U16" s="6">
        <v>0</v>
      </c>
      <c r="V16" s="6">
        <v>530150</v>
      </c>
      <c r="W16" s="6">
        <v>0</v>
      </c>
      <c r="X16" s="6">
        <v>0</v>
      </c>
      <c r="Y16" s="1"/>
      <c r="Z16" s="1"/>
      <c r="AA16" s="1"/>
      <c r="AB16" s="8">
        <v>183391222576477</v>
      </c>
      <c r="AC16" s="6"/>
      <c r="AD16" s="1"/>
      <c r="AE16" s="2">
        <v>45001</v>
      </c>
      <c r="AF16" s="1"/>
      <c r="AG16" s="1">
        <v>2</v>
      </c>
      <c r="AH16" s="1"/>
      <c r="AI16" s="1" t="s">
        <v>38</v>
      </c>
      <c r="AJ16" s="1">
        <v>1</v>
      </c>
      <c r="AK16" s="1">
        <v>20230330</v>
      </c>
      <c r="AL16" s="1">
        <v>20230314</v>
      </c>
      <c r="AM16" s="6">
        <v>530150</v>
      </c>
      <c r="AN16" s="6">
        <v>0</v>
      </c>
      <c r="AO16" s="1"/>
      <c r="AP16" s="1">
        <v>20232903</v>
      </c>
    </row>
    <row r="17" spans="1:42" x14ac:dyDescent="0.25">
      <c r="A17" s="1">
        <v>830025149</v>
      </c>
      <c r="B17" s="1" t="s">
        <v>33</v>
      </c>
      <c r="C17" s="1"/>
      <c r="D17" s="1">
        <v>4128522115</v>
      </c>
      <c r="E17" s="1" t="s">
        <v>34</v>
      </c>
      <c r="F17" s="1">
        <v>4128522115</v>
      </c>
      <c r="G17" s="1" t="s">
        <v>294</v>
      </c>
      <c r="H17" s="1" t="s">
        <v>65</v>
      </c>
      <c r="I17" s="2">
        <v>44911</v>
      </c>
      <c r="J17" s="6">
        <v>530150</v>
      </c>
      <c r="K17" s="6">
        <v>530150</v>
      </c>
      <c r="L17" s="1" t="s">
        <v>36</v>
      </c>
      <c r="M17" s="1" t="s">
        <v>516</v>
      </c>
      <c r="N17" s="1"/>
      <c r="O17" s="1"/>
      <c r="P17" s="1"/>
      <c r="Q17" s="1" t="s">
        <v>37</v>
      </c>
      <c r="R17" s="6">
        <v>530150</v>
      </c>
      <c r="S17" s="6">
        <v>0</v>
      </c>
      <c r="T17" s="6">
        <v>0</v>
      </c>
      <c r="U17" s="6">
        <v>0</v>
      </c>
      <c r="V17" s="6">
        <v>530150</v>
      </c>
      <c r="W17" s="6">
        <v>0</v>
      </c>
      <c r="X17" s="6">
        <v>0</v>
      </c>
      <c r="Y17" s="1"/>
      <c r="Z17" s="1"/>
      <c r="AA17" s="1"/>
      <c r="AB17" s="8">
        <v>183391222554282</v>
      </c>
      <c r="AC17" s="6"/>
      <c r="AD17" s="1"/>
      <c r="AE17" s="2">
        <v>45001</v>
      </c>
      <c r="AF17" s="1"/>
      <c r="AG17" s="1">
        <v>2</v>
      </c>
      <c r="AH17" s="1"/>
      <c r="AI17" s="1" t="s">
        <v>38</v>
      </c>
      <c r="AJ17" s="1">
        <v>1</v>
      </c>
      <c r="AK17" s="1">
        <v>20230330</v>
      </c>
      <c r="AL17" s="1">
        <v>20230314</v>
      </c>
      <c r="AM17" s="6">
        <v>530150</v>
      </c>
      <c r="AN17" s="6">
        <v>0</v>
      </c>
      <c r="AO17" s="1"/>
      <c r="AP17" s="1">
        <v>20232903</v>
      </c>
    </row>
    <row r="18" spans="1:42" x14ac:dyDescent="0.25">
      <c r="A18" s="1">
        <v>830025149</v>
      </c>
      <c r="B18" s="1" t="s">
        <v>33</v>
      </c>
      <c r="C18" s="1"/>
      <c r="D18" s="1">
        <v>4128522117</v>
      </c>
      <c r="E18" s="1" t="s">
        <v>34</v>
      </c>
      <c r="F18" s="1">
        <v>4128522117</v>
      </c>
      <c r="G18" s="1" t="s">
        <v>295</v>
      </c>
      <c r="H18" s="1" t="s">
        <v>66</v>
      </c>
      <c r="I18" s="2">
        <v>44911</v>
      </c>
      <c r="J18" s="6">
        <v>530150</v>
      </c>
      <c r="K18" s="6">
        <v>530150</v>
      </c>
      <c r="L18" s="1" t="s">
        <v>36</v>
      </c>
      <c r="M18" s="1" t="s">
        <v>516</v>
      </c>
      <c r="N18" s="1"/>
      <c r="O18" s="1"/>
      <c r="P18" s="1"/>
      <c r="Q18" s="1" t="s">
        <v>37</v>
      </c>
      <c r="R18" s="6">
        <v>530150</v>
      </c>
      <c r="S18" s="6">
        <v>0</v>
      </c>
      <c r="T18" s="6">
        <v>0</v>
      </c>
      <c r="U18" s="6">
        <v>0</v>
      </c>
      <c r="V18" s="6">
        <v>530150</v>
      </c>
      <c r="W18" s="6">
        <v>0</v>
      </c>
      <c r="X18" s="6">
        <v>0</v>
      </c>
      <c r="Y18" s="1"/>
      <c r="Z18" s="1"/>
      <c r="AA18" s="1"/>
      <c r="AB18" s="8">
        <v>183441222538778</v>
      </c>
      <c r="AC18" s="6"/>
      <c r="AD18" s="1"/>
      <c r="AE18" s="2">
        <v>45001</v>
      </c>
      <c r="AF18" s="1"/>
      <c r="AG18" s="1">
        <v>2</v>
      </c>
      <c r="AH18" s="1"/>
      <c r="AI18" s="1" t="s">
        <v>38</v>
      </c>
      <c r="AJ18" s="1">
        <v>1</v>
      </c>
      <c r="AK18" s="1">
        <v>20230330</v>
      </c>
      <c r="AL18" s="1">
        <v>20230314</v>
      </c>
      <c r="AM18" s="6">
        <v>530150</v>
      </c>
      <c r="AN18" s="6">
        <v>0</v>
      </c>
      <c r="AO18" s="1"/>
      <c r="AP18" s="1">
        <v>20232903</v>
      </c>
    </row>
    <row r="19" spans="1:42" x14ac:dyDescent="0.25">
      <c r="A19" s="1">
        <v>830025149</v>
      </c>
      <c r="B19" s="1" t="s">
        <v>33</v>
      </c>
      <c r="C19" s="1"/>
      <c r="D19" s="1">
        <v>4128522122</v>
      </c>
      <c r="E19" s="1" t="s">
        <v>34</v>
      </c>
      <c r="F19" s="1">
        <v>4128522122</v>
      </c>
      <c r="G19" s="1" t="s">
        <v>296</v>
      </c>
      <c r="H19" s="1" t="s">
        <v>67</v>
      </c>
      <c r="I19" s="2">
        <v>44911</v>
      </c>
      <c r="J19" s="6">
        <v>530150</v>
      </c>
      <c r="K19" s="6">
        <v>530150</v>
      </c>
      <c r="L19" s="1" t="s">
        <v>36</v>
      </c>
      <c r="M19" s="1" t="s">
        <v>516</v>
      </c>
      <c r="N19" s="1"/>
      <c r="O19" s="1"/>
      <c r="P19" s="1"/>
      <c r="Q19" s="1" t="s">
        <v>37</v>
      </c>
      <c r="R19" s="6">
        <v>530150</v>
      </c>
      <c r="S19" s="6">
        <v>0</v>
      </c>
      <c r="T19" s="6">
        <v>0</v>
      </c>
      <c r="U19" s="6">
        <v>0</v>
      </c>
      <c r="V19" s="6">
        <v>530150</v>
      </c>
      <c r="W19" s="6">
        <v>0</v>
      </c>
      <c r="X19" s="6">
        <v>0</v>
      </c>
      <c r="Y19" s="1"/>
      <c r="Z19" s="1"/>
      <c r="AA19" s="1"/>
      <c r="AB19" s="8">
        <v>190118544583554</v>
      </c>
      <c r="AC19" s="6"/>
      <c r="AD19" s="1"/>
      <c r="AE19" s="2">
        <v>45001</v>
      </c>
      <c r="AF19" s="1"/>
      <c r="AG19" s="1">
        <v>2</v>
      </c>
      <c r="AH19" s="1"/>
      <c r="AI19" s="1" t="s">
        <v>38</v>
      </c>
      <c r="AJ19" s="1">
        <v>1</v>
      </c>
      <c r="AK19" s="1">
        <v>20230330</v>
      </c>
      <c r="AL19" s="1">
        <v>20230314</v>
      </c>
      <c r="AM19" s="6">
        <v>530150</v>
      </c>
      <c r="AN19" s="6">
        <v>0</v>
      </c>
      <c r="AO19" s="1"/>
      <c r="AP19" s="1">
        <v>20232903</v>
      </c>
    </row>
    <row r="20" spans="1:42" x14ac:dyDescent="0.25">
      <c r="A20" s="1">
        <v>830025149</v>
      </c>
      <c r="B20" s="1" t="s">
        <v>33</v>
      </c>
      <c r="C20" s="1"/>
      <c r="D20" s="1">
        <v>4128533263</v>
      </c>
      <c r="E20" s="1" t="s">
        <v>34</v>
      </c>
      <c r="F20" s="1">
        <v>4128533263</v>
      </c>
      <c r="G20" s="1" t="s">
        <v>297</v>
      </c>
      <c r="H20" s="1" t="s">
        <v>68</v>
      </c>
      <c r="I20" s="2">
        <v>44946</v>
      </c>
      <c r="J20" s="6">
        <v>595600</v>
      </c>
      <c r="K20" s="6">
        <v>595600</v>
      </c>
      <c r="L20" s="1" t="s">
        <v>40</v>
      </c>
      <c r="M20" s="1" t="s">
        <v>517</v>
      </c>
      <c r="N20" s="1"/>
      <c r="O20" s="1"/>
      <c r="P20" s="1"/>
      <c r="Q20" s="1" t="s">
        <v>37</v>
      </c>
      <c r="R20" s="6">
        <v>595600</v>
      </c>
      <c r="S20" s="6">
        <v>595600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1"/>
      <c r="Z20" s="1"/>
      <c r="AA20" s="1"/>
      <c r="AB20" s="8"/>
      <c r="AC20" s="6"/>
      <c r="AD20" s="1"/>
      <c r="AE20" s="2">
        <v>45036</v>
      </c>
      <c r="AF20" s="1"/>
      <c r="AG20" s="1">
        <v>2</v>
      </c>
      <c r="AH20" s="1"/>
      <c r="AI20" s="1" t="s">
        <v>38</v>
      </c>
      <c r="AJ20" s="1">
        <v>1</v>
      </c>
      <c r="AK20" s="1">
        <v>20230228</v>
      </c>
      <c r="AL20" s="1">
        <v>20230222</v>
      </c>
      <c r="AM20" s="6">
        <v>595600</v>
      </c>
      <c r="AN20" s="6">
        <v>595600</v>
      </c>
      <c r="AO20" s="1"/>
      <c r="AP20" s="1">
        <v>20232903</v>
      </c>
    </row>
    <row r="21" spans="1:42" x14ac:dyDescent="0.25">
      <c r="A21" s="1">
        <v>830025149</v>
      </c>
      <c r="B21" s="1" t="s">
        <v>33</v>
      </c>
      <c r="C21" s="1"/>
      <c r="D21" s="1">
        <v>4128533272</v>
      </c>
      <c r="E21" s="1" t="s">
        <v>34</v>
      </c>
      <c r="F21" s="1">
        <v>4128533272</v>
      </c>
      <c r="G21" s="1" t="s">
        <v>298</v>
      </c>
      <c r="H21" s="1" t="s">
        <v>69</v>
      </c>
      <c r="I21" s="2">
        <v>44946</v>
      </c>
      <c r="J21" s="6">
        <v>513150</v>
      </c>
      <c r="K21" s="6">
        <v>513150</v>
      </c>
      <c r="L21" s="1" t="s">
        <v>40</v>
      </c>
      <c r="M21" s="1" t="s">
        <v>517</v>
      </c>
      <c r="N21" s="1"/>
      <c r="O21" s="1"/>
      <c r="P21" s="1"/>
      <c r="Q21" s="1" t="s">
        <v>37</v>
      </c>
      <c r="R21" s="6">
        <v>513150</v>
      </c>
      <c r="S21" s="6">
        <v>513150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1"/>
      <c r="Z21" s="1"/>
      <c r="AA21" s="1"/>
      <c r="AB21" s="8"/>
      <c r="AC21" s="6"/>
      <c r="AD21" s="1"/>
      <c r="AE21" s="2">
        <v>45036</v>
      </c>
      <c r="AF21" s="1"/>
      <c r="AG21" s="1">
        <v>2</v>
      </c>
      <c r="AH21" s="1"/>
      <c r="AI21" s="1" t="s">
        <v>38</v>
      </c>
      <c r="AJ21" s="1">
        <v>1</v>
      </c>
      <c r="AK21" s="1">
        <v>20230228</v>
      </c>
      <c r="AL21" s="1">
        <v>20230222</v>
      </c>
      <c r="AM21" s="6">
        <v>513150</v>
      </c>
      <c r="AN21" s="6">
        <v>513150</v>
      </c>
      <c r="AO21" s="1"/>
      <c r="AP21" s="1">
        <v>20232903</v>
      </c>
    </row>
    <row r="22" spans="1:42" x14ac:dyDescent="0.25">
      <c r="A22" s="1">
        <v>830025149</v>
      </c>
      <c r="B22" s="1" t="s">
        <v>33</v>
      </c>
      <c r="C22" s="1"/>
      <c r="D22" s="1">
        <v>4128526878</v>
      </c>
      <c r="E22" s="1" t="s">
        <v>34</v>
      </c>
      <c r="F22" s="1">
        <v>4128526878</v>
      </c>
      <c r="G22" s="1" t="s">
        <v>299</v>
      </c>
      <c r="H22" s="1" t="s">
        <v>70</v>
      </c>
      <c r="I22" s="2">
        <v>44925</v>
      </c>
      <c r="J22" s="6">
        <v>513150</v>
      </c>
      <c r="K22" s="6">
        <v>513150</v>
      </c>
      <c r="L22" s="1" t="s">
        <v>40</v>
      </c>
      <c r="M22" s="1" t="s">
        <v>517</v>
      </c>
      <c r="N22" s="1"/>
      <c r="O22" s="1"/>
      <c r="P22" s="1"/>
      <c r="Q22" s="1" t="s">
        <v>37</v>
      </c>
      <c r="R22" s="6">
        <v>513150</v>
      </c>
      <c r="S22" s="6">
        <v>513150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1"/>
      <c r="Z22" s="1"/>
      <c r="AA22" s="1"/>
      <c r="AB22" s="8"/>
      <c r="AC22" s="6"/>
      <c r="AD22" s="1"/>
      <c r="AE22" s="2">
        <v>45015</v>
      </c>
      <c r="AF22" s="1"/>
      <c r="AG22" s="1">
        <v>2</v>
      </c>
      <c r="AH22" s="1"/>
      <c r="AI22" s="1" t="s">
        <v>38</v>
      </c>
      <c r="AJ22" s="1">
        <v>1</v>
      </c>
      <c r="AK22" s="1">
        <v>20230228</v>
      </c>
      <c r="AL22" s="1">
        <v>20230222</v>
      </c>
      <c r="AM22" s="6">
        <v>513150</v>
      </c>
      <c r="AN22" s="6">
        <v>513150</v>
      </c>
      <c r="AO22" s="1"/>
      <c r="AP22" s="1">
        <v>20232903</v>
      </c>
    </row>
    <row r="23" spans="1:42" x14ac:dyDescent="0.25">
      <c r="A23" s="1">
        <v>830025149</v>
      </c>
      <c r="B23" s="1" t="s">
        <v>33</v>
      </c>
      <c r="C23" s="1"/>
      <c r="D23" s="1">
        <v>4128526879</v>
      </c>
      <c r="E23" s="1" t="s">
        <v>34</v>
      </c>
      <c r="F23" s="1">
        <v>4128526879</v>
      </c>
      <c r="G23" s="1" t="s">
        <v>300</v>
      </c>
      <c r="H23" s="1" t="s">
        <v>71</v>
      </c>
      <c r="I23" s="2">
        <v>44925</v>
      </c>
      <c r="J23" s="6">
        <v>530150</v>
      </c>
      <c r="K23" s="6">
        <v>530150</v>
      </c>
      <c r="L23" s="1" t="s">
        <v>40</v>
      </c>
      <c r="M23" s="1" t="s">
        <v>517</v>
      </c>
      <c r="N23" s="1"/>
      <c r="O23" s="1"/>
      <c r="P23" s="1"/>
      <c r="Q23" s="1" t="s">
        <v>37</v>
      </c>
      <c r="R23" s="6">
        <v>530150</v>
      </c>
      <c r="S23" s="6">
        <v>530150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1"/>
      <c r="Z23" s="1"/>
      <c r="AA23" s="1"/>
      <c r="AB23" s="8"/>
      <c r="AC23" s="6"/>
      <c r="AD23" s="1"/>
      <c r="AE23" s="2">
        <v>45015</v>
      </c>
      <c r="AF23" s="1"/>
      <c r="AG23" s="1">
        <v>2</v>
      </c>
      <c r="AH23" s="1"/>
      <c r="AI23" s="1" t="s">
        <v>38</v>
      </c>
      <c r="AJ23" s="1">
        <v>1</v>
      </c>
      <c r="AK23" s="1">
        <v>20230228</v>
      </c>
      <c r="AL23" s="1">
        <v>20230222</v>
      </c>
      <c r="AM23" s="6">
        <v>530150</v>
      </c>
      <c r="AN23" s="6">
        <v>530150</v>
      </c>
      <c r="AO23" s="1"/>
      <c r="AP23" s="1">
        <v>20232903</v>
      </c>
    </row>
    <row r="24" spans="1:42" x14ac:dyDescent="0.25">
      <c r="A24" s="1">
        <v>830025149</v>
      </c>
      <c r="B24" s="1" t="s">
        <v>33</v>
      </c>
      <c r="C24" s="1"/>
      <c r="D24" s="1">
        <v>4128526881</v>
      </c>
      <c r="E24" s="1" t="s">
        <v>34</v>
      </c>
      <c r="F24" s="1">
        <v>4128526881</v>
      </c>
      <c r="G24" s="1" t="s">
        <v>301</v>
      </c>
      <c r="H24" s="1" t="s">
        <v>72</v>
      </c>
      <c r="I24" s="2">
        <v>44925</v>
      </c>
      <c r="J24" s="6">
        <v>530150</v>
      </c>
      <c r="K24" s="6">
        <v>530150</v>
      </c>
      <c r="L24" s="1" t="s">
        <v>40</v>
      </c>
      <c r="M24" s="1" t="s">
        <v>517</v>
      </c>
      <c r="N24" s="1"/>
      <c r="O24" s="1"/>
      <c r="P24" s="1"/>
      <c r="Q24" s="1" t="s">
        <v>37</v>
      </c>
      <c r="R24" s="6">
        <v>530150</v>
      </c>
      <c r="S24" s="6">
        <v>530150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1"/>
      <c r="Z24" s="1"/>
      <c r="AA24" s="1"/>
      <c r="AB24" s="8"/>
      <c r="AC24" s="6"/>
      <c r="AD24" s="1"/>
      <c r="AE24" s="2">
        <v>45015</v>
      </c>
      <c r="AF24" s="1"/>
      <c r="AG24" s="1">
        <v>2</v>
      </c>
      <c r="AH24" s="1"/>
      <c r="AI24" s="1" t="s">
        <v>38</v>
      </c>
      <c r="AJ24" s="1">
        <v>1</v>
      </c>
      <c r="AK24" s="1">
        <v>20230228</v>
      </c>
      <c r="AL24" s="1">
        <v>20230222</v>
      </c>
      <c r="AM24" s="6">
        <v>530150</v>
      </c>
      <c r="AN24" s="6">
        <v>530150</v>
      </c>
      <c r="AO24" s="1"/>
      <c r="AP24" s="1">
        <v>20232903</v>
      </c>
    </row>
    <row r="25" spans="1:42" x14ac:dyDescent="0.25">
      <c r="A25" s="1">
        <v>830025149</v>
      </c>
      <c r="B25" s="1" t="s">
        <v>33</v>
      </c>
      <c r="C25" s="1"/>
      <c r="D25" s="1">
        <v>4128526882</v>
      </c>
      <c r="E25" s="1" t="s">
        <v>34</v>
      </c>
      <c r="F25" s="1">
        <v>4128526882</v>
      </c>
      <c r="G25" s="1" t="s">
        <v>302</v>
      </c>
      <c r="H25" s="1" t="s">
        <v>73</v>
      </c>
      <c r="I25" s="2">
        <v>44925</v>
      </c>
      <c r="J25" s="6">
        <v>513150</v>
      </c>
      <c r="K25" s="6">
        <v>513150</v>
      </c>
      <c r="L25" s="1" t="s">
        <v>40</v>
      </c>
      <c r="M25" s="1" t="s">
        <v>517</v>
      </c>
      <c r="N25" s="1"/>
      <c r="O25" s="1"/>
      <c r="P25" s="1"/>
      <c r="Q25" s="1" t="s">
        <v>37</v>
      </c>
      <c r="R25" s="6">
        <v>513150</v>
      </c>
      <c r="S25" s="6">
        <v>513150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1"/>
      <c r="Z25" s="1"/>
      <c r="AA25" s="1"/>
      <c r="AB25" s="8"/>
      <c r="AC25" s="6"/>
      <c r="AD25" s="1"/>
      <c r="AE25" s="2">
        <v>45015</v>
      </c>
      <c r="AF25" s="1"/>
      <c r="AG25" s="1">
        <v>2</v>
      </c>
      <c r="AH25" s="1"/>
      <c r="AI25" s="1" t="s">
        <v>38</v>
      </c>
      <c r="AJ25" s="1">
        <v>1</v>
      </c>
      <c r="AK25" s="1">
        <v>20230228</v>
      </c>
      <c r="AL25" s="1">
        <v>20230222</v>
      </c>
      <c r="AM25" s="6">
        <v>513150</v>
      </c>
      <c r="AN25" s="6">
        <v>513150</v>
      </c>
      <c r="AO25" s="1"/>
      <c r="AP25" s="1">
        <v>20232903</v>
      </c>
    </row>
    <row r="26" spans="1:42" x14ac:dyDescent="0.25">
      <c r="A26" s="1">
        <v>830025149</v>
      </c>
      <c r="B26" s="1" t="s">
        <v>33</v>
      </c>
      <c r="C26" s="1"/>
      <c r="D26" s="1">
        <v>4128522157</v>
      </c>
      <c r="E26" s="1" t="s">
        <v>34</v>
      </c>
      <c r="F26" s="1">
        <v>4128522157</v>
      </c>
      <c r="G26" s="1" t="s">
        <v>303</v>
      </c>
      <c r="H26" s="1" t="s">
        <v>74</v>
      </c>
      <c r="I26" s="2">
        <v>44911</v>
      </c>
      <c r="J26" s="6">
        <v>530150</v>
      </c>
      <c r="K26" s="6">
        <v>530150</v>
      </c>
      <c r="L26" s="1" t="s">
        <v>40</v>
      </c>
      <c r="M26" s="1" t="s">
        <v>517</v>
      </c>
      <c r="N26" s="1"/>
      <c r="O26" s="1"/>
      <c r="P26" s="1"/>
      <c r="Q26" s="1" t="s">
        <v>37</v>
      </c>
      <c r="R26" s="6">
        <v>530150</v>
      </c>
      <c r="S26" s="6">
        <v>530150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1"/>
      <c r="Z26" s="1"/>
      <c r="AA26" s="1"/>
      <c r="AB26" s="8"/>
      <c r="AC26" s="6"/>
      <c r="AD26" s="1"/>
      <c r="AE26" s="2">
        <v>45001</v>
      </c>
      <c r="AF26" s="1"/>
      <c r="AG26" s="1">
        <v>2</v>
      </c>
      <c r="AH26" s="1"/>
      <c r="AI26" s="1" t="s">
        <v>38</v>
      </c>
      <c r="AJ26" s="1">
        <v>1</v>
      </c>
      <c r="AK26" s="1">
        <v>20230228</v>
      </c>
      <c r="AL26" s="1">
        <v>20230222</v>
      </c>
      <c r="AM26" s="6">
        <v>530150</v>
      </c>
      <c r="AN26" s="6">
        <v>530150</v>
      </c>
      <c r="AO26" s="1"/>
      <c r="AP26" s="1">
        <v>20232903</v>
      </c>
    </row>
    <row r="27" spans="1:42" x14ac:dyDescent="0.25">
      <c r="A27" s="1">
        <v>830025149</v>
      </c>
      <c r="B27" s="1" t="s">
        <v>33</v>
      </c>
      <c r="C27" s="1"/>
      <c r="D27" s="1">
        <v>4128522158</v>
      </c>
      <c r="E27" s="1" t="s">
        <v>34</v>
      </c>
      <c r="F27" s="1">
        <v>4128522158</v>
      </c>
      <c r="G27" s="1" t="s">
        <v>304</v>
      </c>
      <c r="H27" s="1" t="s">
        <v>75</v>
      </c>
      <c r="I27" s="2">
        <v>44911</v>
      </c>
      <c r="J27" s="6">
        <v>530150</v>
      </c>
      <c r="K27" s="6">
        <v>530150</v>
      </c>
      <c r="L27" s="1" t="s">
        <v>40</v>
      </c>
      <c r="M27" s="1" t="s">
        <v>517</v>
      </c>
      <c r="N27" s="1"/>
      <c r="O27" s="1"/>
      <c r="P27" s="1"/>
      <c r="Q27" s="1" t="s">
        <v>37</v>
      </c>
      <c r="R27" s="6">
        <v>530150</v>
      </c>
      <c r="S27" s="6">
        <v>530150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1"/>
      <c r="Z27" s="1"/>
      <c r="AA27" s="1"/>
      <c r="AB27" s="8"/>
      <c r="AC27" s="6"/>
      <c r="AD27" s="1"/>
      <c r="AE27" s="2">
        <v>45001</v>
      </c>
      <c r="AF27" s="1"/>
      <c r="AG27" s="1">
        <v>2</v>
      </c>
      <c r="AH27" s="1"/>
      <c r="AI27" s="1" t="s">
        <v>38</v>
      </c>
      <c r="AJ27" s="1">
        <v>1</v>
      </c>
      <c r="AK27" s="1">
        <v>20230228</v>
      </c>
      <c r="AL27" s="1">
        <v>20230222</v>
      </c>
      <c r="AM27" s="6">
        <v>530150</v>
      </c>
      <c r="AN27" s="6">
        <v>530150</v>
      </c>
      <c r="AO27" s="1"/>
      <c r="AP27" s="1">
        <v>20232903</v>
      </c>
    </row>
    <row r="28" spans="1:42" x14ac:dyDescent="0.25">
      <c r="A28" s="1">
        <v>830025149</v>
      </c>
      <c r="B28" s="1" t="s">
        <v>33</v>
      </c>
      <c r="C28" s="1"/>
      <c r="D28" s="1">
        <v>4128522160</v>
      </c>
      <c r="E28" s="1" t="s">
        <v>34</v>
      </c>
      <c r="F28" s="1">
        <v>4128522160</v>
      </c>
      <c r="G28" s="1" t="s">
        <v>305</v>
      </c>
      <c r="H28" s="1" t="s">
        <v>76</v>
      </c>
      <c r="I28" s="2">
        <v>44911</v>
      </c>
      <c r="J28" s="6">
        <v>1800000</v>
      </c>
      <c r="K28" s="6">
        <v>1800000</v>
      </c>
      <c r="L28" s="1" t="s">
        <v>40</v>
      </c>
      <c r="M28" s="1" t="s">
        <v>517</v>
      </c>
      <c r="N28" s="1"/>
      <c r="O28" s="1"/>
      <c r="P28" s="1"/>
      <c r="Q28" s="1" t="s">
        <v>37</v>
      </c>
      <c r="R28" s="6">
        <v>1800000</v>
      </c>
      <c r="S28" s="6">
        <v>1800000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1"/>
      <c r="Z28" s="1"/>
      <c r="AA28" s="1"/>
      <c r="AB28" s="8"/>
      <c r="AC28" s="6"/>
      <c r="AD28" s="1"/>
      <c r="AE28" s="2">
        <v>45001</v>
      </c>
      <c r="AF28" s="1"/>
      <c r="AG28" s="1">
        <v>2</v>
      </c>
      <c r="AH28" s="1"/>
      <c r="AI28" s="1" t="s">
        <v>38</v>
      </c>
      <c r="AJ28" s="1">
        <v>1</v>
      </c>
      <c r="AK28" s="1">
        <v>20230228</v>
      </c>
      <c r="AL28" s="1">
        <v>20230222</v>
      </c>
      <c r="AM28" s="6">
        <v>1800000</v>
      </c>
      <c r="AN28" s="6">
        <v>1800000</v>
      </c>
      <c r="AO28" s="1"/>
      <c r="AP28" s="1">
        <v>20232903</v>
      </c>
    </row>
    <row r="29" spans="1:42" x14ac:dyDescent="0.25">
      <c r="A29" s="1">
        <v>830025149</v>
      </c>
      <c r="B29" s="1" t="s">
        <v>33</v>
      </c>
      <c r="C29" s="1"/>
      <c r="D29" s="1">
        <v>4128522161</v>
      </c>
      <c r="E29" s="1" t="s">
        <v>34</v>
      </c>
      <c r="F29" s="1">
        <v>4128522161</v>
      </c>
      <c r="G29" s="1" t="s">
        <v>306</v>
      </c>
      <c r="H29" s="1" t="s">
        <v>77</v>
      </c>
      <c r="I29" s="2">
        <v>44911</v>
      </c>
      <c r="J29" s="6">
        <v>1800000</v>
      </c>
      <c r="K29" s="6">
        <v>1800000</v>
      </c>
      <c r="L29" s="1" t="s">
        <v>40</v>
      </c>
      <c r="M29" s="1" t="s">
        <v>517</v>
      </c>
      <c r="N29" s="1"/>
      <c r="O29" s="1"/>
      <c r="P29" s="1"/>
      <c r="Q29" s="1" t="s">
        <v>37</v>
      </c>
      <c r="R29" s="6">
        <v>1800000</v>
      </c>
      <c r="S29" s="6">
        <v>1800000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1"/>
      <c r="Z29" s="1"/>
      <c r="AA29" s="1"/>
      <c r="AB29" s="8"/>
      <c r="AC29" s="6"/>
      <c r="AD29" s="1"/>
      <c r="AE29" s="2">
        <v>45001</v>
      </c>
      <c r="AF29" s="1"/>
      <c r="AG29" s="1">
        <v>2</v>
      </c>
      <c r="AH29" s="1"/>
      <c r="AI29" s="1" t="s">
        <v>38</v>
      </c>
      <c r="AJ29" s="1">
        <v>1</v>
      </c>
      <c r="AK29" s="1">
        <v>20230228</v>
      </c>
      <c r="AL29" s="1">
        <v>20230222</v>
      </c>
      <c r="AM29" s="6">
        <v>1800000</v>
      </c>
      <c r="AN29" s="6">
        <v>1800000</v>
      </c>
      <c r="AO29" s="1"/>
      <c r="AP29" s="1">
        <v>20232903</v>
      </c>
    </row>
    <row r="30" spans="1:42" x14ac:dyDescent="0.25">
      <c r="A30" s="1">
        <v>830025149</v>
      </c>
      <c r="B30" s="1" t="s">
        <v>33</v>
      </c>
      <c r="C30" s="1"/>
      <c r="D30" s="1">
        <v>4128522163</v>
      </c>
      <c r="E30" s="1" t="s">
        <v>34</v>
      </c>
      <c r="F30" s="1">
        <v>4128522163</v>
      </c>
      <c r="G30" s="1" t="s">
        <v>307</v>
      </c>
      <c r="H30" s="1" t="s">
        <v>78</v>
      </c>
      <c r="I30" s="2">
        <v>44911</v>
      </c>
      <c r="J30" s="6">
        <v>882650</v>
      </c>
      <c r="K30" s="6">
        <v>882650</v>
      </c>
      <c r="L30" s="1" t="s">
        <v>40</v>
      </c>
      <c r="M30" s="1" t="s">
        <v>517</v>
      </c>
      <c r="N30" s="1"/>
      <c r="O30" s="1"/>
      <c r="P30" s="1"/>
      <c r="Q30" s="1" t="s">
        <v>37</v>
      </c>
      <c r="R30" s="6">
        <v>882650</v>
      </c>
      <c r="S30" s="6">
        <v>882650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1"/>
      <c r="Z30" s="1"/>
      <c r="AA30" s="1"/>
      <c r="AB30" s="8"/>
      <c r="AC30" s="6"/>
      <c r="AD30" s="1"/>
      <c r="AE30" s="2">
        <v>45001</v>
      </c>
      <c r="AF30" s="1"/>
      <c r="AG30" s="1">
        <v>2</v>
      </c>
      <c r="AH30" s="1"/>
      <c r="AI30" s="1" t="s">
        <v>38</v>
      </c>
      <c r="AJ30" s="1">
        <v>1</v>
      </c>
      <c r="AK30" s="1">
        <v>20230228</v>
      </c>
      <c r="AL30" s="1">
        <v>20230222</v>
      </c>
      <c r="AM30" s="6">
        <v>882650</v>
      </c>
      <c r="AN30" s="6">
        <v>882650</v>
      </c>
      <c r="AO30" s="1"/>
      <c r="AP30" s="1">
        <v>20232903</v>
      </c>
    </row>
    <row r="31" spans="1:42" x14ac:dyDescent="0.25">
      <c r="A31" s="1">
        <v>830025149</v>
      </c>
      <c r="B31" s="1" t="s">
        <v>33</v>
      </c>
      <c r="C31" s="1"/>
      <c r="D31" s="1">
        <v>4128522164</v>
      </c>
      <c r="E31" s="1" t="s">
        <v>34</v>
      </c>
      <c r="F31" s="1">
        <v>4128522164</v>
      </c>
      <c r="G31" s="1" t="s">
        <v>308</v>
      </c>
      <c r="H31" s="1" t="s">
        <v>79</v>
      </c>
      <c r="I31" s="2">
        <v>44911</v>
      </c>
      <c r="J31" s="6">
        <v>1800000</v>
      </c>
      <c r="K31" s="6">
        <v>1800000</v>
      </c>
      <c r="L31" s="1" t="s">
        <v>40</v>
      </c>
      <c r="M31" s="1" t="s">
        <v>517</v>
      </c>
      <c r="N31" s="1"/>
      <c r="O31" s="1"/>
      <c r="P31" s="1"/>
      <c r="Q31" s="1" t="s">
        <v>37</v>
      </c>
      <c r="R31" s="6">
        <v>1800000</v>
      </c>
      <c r="S31" s="6">
        <v>1800000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1"/>
      <c r="Z31" s="1"/>
      <c r="AA31" s="1"/>
      <c r="AB31" s="8"/>
      <c r="AC31" s="6"/>
      <c r="AD31" s="1"/>
      <c r="AE31" s="2">
        <v>45001</v>
      </c>
      <c r="AF31" s="1"/>
      <c r="AG31" s="1">
        <v>2</v>
      </c>
      <c r="AH31" s="1"/>
      <c r="AI31" s="1" t="s">
        <v>38</v>
      </c>
      <c r="AJ31" s="1">
        <v>1</v>
      </c>
      <c r="AK31" s="1">
        <v>20230228</v>
      </c>
      <c r="AL31" s="1">
        <v>20230222</v>
      </c>
      <c r="AM31" s="6">
        <v>1800000</v>
      </c>
      <c r="AN31" s="6">
        <v>1800000</v>
      </c>
      <c r="AO31" s="1"/>
      <c r="AP31" s="1">
        <v>20232903</v>
      </c>
    </row>
    <row r="32" spans="1:42" x14ac:dyDescent="0.25">
      <c r="A32" s="1">
        <v>830025149</v>
      </c>
      <c r="B32" s="1" t="s">
        <v>33</v>
      </c>
      <c r="C32" s="1"/>
      <c r="D32" s="1">
        <v>4128522166</v>
      </c>
      <c r="E32" s="1" t="s">
        <v>34</v>
      </c>
      <c r="F32" s="1">
        <v>4128522166</v>
      </c>
      <c r="G32" s="1" t="s">
        <v>309</v>
      </c>
      <c r="H32" s="1" t="s">
        <v>80</v>
      </c>
      <c r="I32" s="2">
        <v>44911</v>
      </c>
      <c r="J32" s="6">
        <v>530150</v>
      </c>
      <c r="K32" s="6">
        <v>530150</v>
      </c>
      <c r="L32" s="1" t="s">
        <v>40</v>
      </c>
      <c r="M32" s="1" t="s">
        <v>517</v>
      </c>
      <c r="N32" s="1"/>
      <c r="O32" s="1"/>
      <c r="P32" s="1"/>
      <c r="Q32" s="1" t="s">
        <v>37</v>
      </c>
      <c r="R32" s="6">
        <v>530150</v>
      </c>
      <c r="S32" s="6">
        <v>530150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1"/>
      <c r="Z32" s="1"/>
      <c r="AA32" s="1"/>
      <c r="AB32" s="8"/>
      <c r="AC32" s="6"/>
      <c r="AD32" s="1"/>
      <c r="AE32" s="2">
        <v>45001</v>
      </c>
      <c r="AF32" s="1"/>
      <c r="AG32" s="1">
        <v>2</v>
      </c>
      <c r="AH32" s="1"/>
      <c r="AI32" s="1" t="s">
        <v>38</v>
      </c>
      <c r="AJ32" s="1">
        <v>1</v>
      </c>
      <c r="AK32" s="1">
        <v>20230228</v>
      </c>
      <c r="AL32" s="1">
        <v>20230222</v>
      </c>
      <c r="AM32" s="6">
        <v>530150</v>
      </c>
      <c r="AN32" s="6">
        <v>530150</v>
      </c>
      <c r="AO32" s="1"/>
      <c r="AP32" s="1">
        <v>20232903</v>
      </c>
    </row>
    <row r="33" spans="1:42" x14ac:dyDescent="0.25">
      <c r="A33" s="1">
        <v>830025149</v>
      </c>
      <c r="B33" s="1" t="s">
        <v>33</v>
      </c>
      <c r="C33" s="1"/>
      <c r="D33" s="1">
        <v>4128522167</v>
      </c>
      <c r="E33" s="1" t="s">
        <v>34</v>
      </c>
      <c r="F33" s="1">
        <v>4128522167</v>
      </c>
      <c r="G33" s="1" t="s">
        <v>310</v>
      </c>
      <c r="H33" s="1" t="s">
        <v>81</v>
      </c>
      <c r="I33" s="2">
        <v>44911</v>
      </c>
      <c r="J33" s="6">
        <v>530150</v>
      </c>
      <c r="K33" s="6">
        <v>530150</v>
      </c>
      <c r="L33" s="1" t="s">
        <v>40</v>
      </c>
      <c r="M33" s="1" t="s">
        <v>517</v>
      </c>
      <c r="N33" s="1"/>
      <c r="O33" s="1"/>
      <c r="P33" s="1"/>
      <c r="Q33" s="1" t="s">
        <v>37</v>
      </c>
      <c r="R33" s="6">
        <v>530150</v>
      </c>
      <c r="S33" s="6">
        <v>530150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1"/>
      <c r="Z33" s="1"/>
      <c r="AA33" s="1"/>
      <c r="AB33" s="8"/>
      <c r="AC33" s="6"/>
      <c r="AD33" s="1"/>
      <c r="AE33" s="2">
        <v>45001</v>
      </c>
      <c r="AF33" s="1"/>
      <c r="AG33" s="1">
        <v>2</v>
      </c>
      <c r="AH33" s="1"/>
      <c r="AI33" s="1" t="s">
        <v>38</v>
      </c>
      <c r="AJ33" s="1">
        <v>1</v>
      </c>
      <c r="AK33" s="1">
        <v>20230228</v>
      </c>
      <c r="AL33" s="1">
        <v>20230222</v>
      </c>
      <c r="AM33" s="6">
        <v>530150</v>
      </c>
      <c r="AN33" s="6">
        <v>530150</v>
      </c>
      <c r="AO33" s="1"/>
      <c r="AP33" s="1">
        <v>20232903</v>
      </c>
    </row>
    <row r="34" spans="1:42" x14ac:dyDescent="0.25">
      <c r="A34" s="1">
        <v>830025149</v>
      </c>
      <c r="B34" s="1" t="s">
        <v>33</v>
      </c>
      <c r="C34" s="1"/>
      <c r="D34" s="1">
        <v>4128522169</v>
      </c>
      <c r="E34" s="1" t="s">
        <v>34</v>
      </c>
      <c r="F34" s="1">
        <v>4128522169</v>
      </c>
      <c r="G34" s="1" t="s">
        <v>311</v>
      </c>
      <c r="H34" s="1" t="s">
        <v>82</v>
      </c>
      <c r="I34" s="2">
        <v>44911</v>
      </c>
      <c r="J34" s="6">
        <v>14510000</v>
      </c>
      <c r="K34" s="6">
        <v>14510000</v>
      </c>
      <c r="L34" s="1" t="s">
        <v>40</v>
      </c>
      <c r="M34" s="1" t="s">
        <v>517</v>
      </c>
      <c r="N34" s="1"/>
      <c r="O34" s="1"/>
      <c r="P34" s="1"/>
      <c r="Q34" s="1" t="s">
        <v>37</v>
      </c>
      <c r="R34" s="6">
        <v>14510000</v>
      </c>
      <c r="S34" s="6">
        <v>14510000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1"/>
      <c r="Z34" s="1"/>
      <c r="AA34" s="1"/>
      <c r="AB34" s="8"/>
      <c r="AC34" s="6"/>
      <c r="AD34" s="1"/>
      <c r="AE34" s="2">
        <v>45001</v>
      </c>
      <c r="AF34" s="1"/>
      <c r="AG34" s="1">
        <v>2</v>
      </c>
      <c r="AH34" s="1"/>
      <c r="AI34" s="1" t="s">
        <v>38</v>
      </c>
      <c r="AJ34" s="1">
        <v>1</v>
      </c>
      <c r="AK34" s="1">
        <v>20230228</v>
      </c>
      <c r="AL34" s="1">
        <v>20230222</v>
      </c>
      <c r="AM34" s="6">
        <v>14510000</v>
      </c>
      <c r="AN34" s="6">
        <v>14510000</v>
      </c>
      <c r="AO34" s="1"/>
      <c r="AP34" s="1">
        <v>20232903</v>
      </c>
    </row>
    <row r="35" spans="1:42" x14ac:dyDescent="0.25">
      <c r="A35" s="1">
        <v>830025149</v>
      </c>
      <c r="B35" s="1" t="s">
        <v>33</v>
      </c>
      <c r="C35" s="1"/>
      <c r="D35" s="1">
        <v>4128522315</v>
      </c>
      <c r="E35" s="1" t="s">
        <v>34</v>
      </c>
      <c r="F35" s="1">
        <v>4128522315</v>
      </c>
      <c r="G35" s="1" t="s">
        <v>312</v>
      </c>
      <c r="H35" s="1" t="s">
        <v>83</v>
      </c>
      <c r="I35" s="2">
        <v>44911</v>
      </c>
      <c r="J35" s="6">
        <v>1800000</v>
      </c>
      <c r="K35" s="6">
        <v>1800000</v>
      </c>
      <c r="L35" s="1" t="s">
        <v>40</v>
      </c>
      <c r="M35" s="1" t="s">
        <v>517</v>
      </c>
      <c r="N35" s="1"/>
      <c r="O35" s="1"/>
      <c r="P35" s="1"/>
      <c r="Q35" s="1" t="s">
        <v>37</v>
      </c>
      <c r="R35" s="6">
        <v>1800000</v>
      </c>
      <c r="S35" s="6">
        <v>1800000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1"/>
      <c r="Z35" s="1"/>
      <c r="AA35" s="1"/>
      <c r="AB35" s="8"/>
      <c r="AC35" s="6"/>
      <c r="AD35" s="1"/>
      <c r="AE35" s="2">
        <v>45001</v>
      </c>
      <c r="AF35" s="1"/>
      <c r="AG35" s="1">
        <v>2</v>
      </c>
      <c r="AH35" s="1"/>
      <c r="AI35" s="1" t="s">
        <v>38</v>
      </c>
      <c r="AJ35" s="1">
        <v>1</v>
      </c>
      <c r="AK35" s="1">
        <v>20230228</v>
      </c>
      <c r="AL35" s="1">
        <v>20230222</v>
      </c>
      <c r="AM35" s="6">
        <v>1800000</v>
      </c>
      <c r="AN35" s="6">
        <v>1800000</v>
      </c>
      <c r="AO35" s="1"/>
      <c r="AP35" s="1">
        <v>20232903</v>
      </c>
    </row>
    <row r="36" spans="1:42" x14ac:dyDescent="0.25">
      <c r="A36" s="1">
        <v>830025149</v>
      </c>
      <c r="B36" s="1" t="s">
        <v>33</v>
      </c>
      <c r="C36" s="1"/>
      <c r="D36" s="1">
        <v>4128522316</v>
      </c>
      <c r="E36" s="1" t="s">
        <v>34</v>
      </c>
      <c r="F36" s="1">
        <v>4128522316</v>
      </c>
      <c r="G36" s="1" t="s">
        <v>313</v>
      </c>
      <c r="H36" s="1" t="s">
        <v>84</v>
      </c>
      <c r="I36" s="2">
        <v>44911</v>
      </c>
      <c r="J36" s="6">
        <v>160650</v>
      </c>
      <c r="K36" s="6">
        <v>160650</v>
      </c>
      <c r="L36" s="1" t="s">
        <v>40</v>
      </c>
      <c r="M36" s="1" t="s">
        <v>517</v>
      </c>
      <c r="N36" s="1"/>
      <c r="O36" s="1"/>
      <c r="P36" s="1"/>
      <c r="Q36" s="1" t="s">
        <v>37</v>
      </c>
      <c r="R36" s="6">
        <v>160650</v>
      </c>
      <c r="S36" s="6">
        <v>160650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1"/>
      <c r="Z36" s="1"/>
      <c r="AA36" s="1"/>
      <c r="AB36" s="8"/>
      <c r="AC36" s="6"/>
      <c r="AD36" s="1"/>
      <c r="AE36" s="2">
        <v>45001</v>
      </c>
      <c r="AF36" s="1"/>
      <c r="AG36" s="1">
        <v>2</v>
      </c>
      <c r="AH36" s="1"/>
      <c r="AI36" s="1" t="s">
        <v>38</v>
      </c>
      <c r="AJ36" s="1">
        <v>1</v>
      </c>
      <c r="AK36" s="1">
        <v>20230228</v>
      </c>
      <c r="AL36" s="1">
        <v>20230222</v>
      </c>
      <c r="AM36" s="6">
        <v>160650</v>
      </c>
      <c r="AN36" s="6">
        <v>160650</v>
      </c>
      <c r="AO36" s="1"/>
      <c r="AP36" s="1">
        <v>20232903</v>
      </c>
    </row>
    <row r="37" spans="1:42" x14ac:dyDescent="0.25">
      <c r="A37" s="1">
        <v>830025149</v>
      </c>
      <c r="B37" s="1" t="s">
        <v>33</v>
      </c>
      <c r="C37" s="1"/>
      <c r="D37" s="1">
        <v>4128522317</v>
      </c>
      <c r="E37" s="1" t="s">
        <v>34</v>
      </c>
      <c r="F37" s="1">
        <v>4128522317</v>
      </c>
      <c r="G37" s="1" t="s">
        <v>314</v>
      </c>
      <c r="H37" s="1" t="s">
        <v>85</v>
      </c>
      <c r="I37" s="2">
        <v>44911</v>
      </c>
      <c r="J37" s="6">
        <v>1800000</v>
      </c>
      <c r="K37" s="6">
        <v>1800000</v>
      </c>
      <c r="L37" s="1" t="s">
        <v>40</v>
      </c>
      <c r="M37" s="1" t="s">
        <v>517</v>
      </c>
      <c r="N37" s="1"/>
      <c r="O37" s="1"/>
      <c r="P37" s="1"/>
      <c r="Q37" s="1" t="s">
        <v>37</v>
      </c>
      <c r="R37" s="6">
        <v>1800000</v>
      </c>
      <c r="S37" s="6">
        <v>1800000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1"/>
      <c r="Z37" s="1"/>
      <c r="AA37" s="1"/>
      <c r="AB37" s="8"/>
      <c r="AC37" s="6"/>
      <c r="AD37" s="1"/>
      <c r="AE37" s="2">
        <v>45001</v>
      </c>
      <c r="AF37" s="1"/>
      <c r="AG37" s="1">
        <v>2</v>
      </c>
      <c r="AH37" s="1"/>
      <c r="AI37" s="1" t="s">
        <v>38</v>
      </c>
      <c r="AJ37" s="1">
        <v>1</v>
      </c>
      <c r="AK37" s="1">
        <v>20230228</v>
      </c>
      <c r="AL37" s="1">
        <v>20230222</v>
      </c>
      <c r="AM37" s="6">
        <v>1800000</v>
      </c>
      <c r="AN37" s="6">
        <v>1800000</v>
      </c>
      <c r="AO37" s="1"/>
      <c r="AP37" s="1">
        <v>20232903</v>
      </c>
    </row>
    <row r="38" spans="1:42" x14ac:dyDescent="0.25">
      <c r="A38" s="1">
        <v>830025149</v>
      </c>
      <c r="B38" s="1" t="s">
        <v>33</v>
      </c>
      <c r="C38" s="1"/>
      <c r="D38" s="1">
        <v>4128522318</v>
      </c>
      <c r="E38" s="1" t="s">
        <v>34</v>
      </c>
      <c r="F38" s="1">
        <v>4128522318</v>
      </c>
      <c r="G38" s="1" t="s">
        <v>315</v>
      </c>
      <c r="H38" s="1" t="s">
        <v>86</v>
      </c>
      <c r="I38" s="2">
        <v>44911</v>
      </c>
      <c r="J38" s="6">
        <v>1800000</v>
      </c>
      <c r="K38" s="6">
        <v>1800000</v>
      </c>
      <c r="L38" s="1" t="s">
        <v>40</v>
      </c>
      <c r="M38" s="1" t="s">
        <v>517</v>
      </c>
      <c r="N38" s="1"/>
      <c r="O38" s="1"/>
      <c r="P38" s="1"/>
      <c r="Q38" s="1" t="s">
        <v>37</v>
      </c>
      <c r="R38" s="6">
        <v>1800000</v>
      </c>
      <c r="S38" s="6">
        <v>1800000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1"/>
      <c r="Z38" s="1"/>
      <c r="AA38" s="1"/>
      <c r="AB38" s="8"/>
      <c r="AC38" s="6"/>
      <c r="AD38" s="1"/>
      <c r="AE38" s="2">
        <v>45001</v>
      </c>
      <c r="AF38" s="1"/>
      <c r="AG38" s="1">
        <v>2</v>
      </c>
      <c r="AH38" s="1"/>
      <c r="AI38" s="1" t="s">
        <v>38</v>
      </c>
      <c r="AJ38" s="1">
        <v>1</v>
      </c>
      <c r="AK38" s="1">
        <v>20230228</v>
      </c>
      <c r="AL38" s="1">
        <v>20230222</v>
      </c>
      <c r="AM38" s="6">
        <v>1800000</v>
      </c>
      <c r="AN38" s="6">
        <v>1800000</v>
      </c>
      <c r="AO38" s="1"/>
      <c r="AP38" s="1">
        <v>20232903</v>
      </c>
    </row>
    <row r="39" spans="1:42" x14ac:dyDescent="0.25">
      <c r="A39" s="1">
        <v>830025149</v>
      </c>
      <c r="B39" s="1" t="s">
        <v>33</v>
      </c>
      <c r="C39" s="1"/>
      <c r="D39" s="1">
        <v>4128522319</v>
      </c>
      <c r="E39" s="1" t="s">
        <v>34</v>
      </c>
      <c r="F39" s="1">
        <v>4128522319</v>
      </c>
      <c r="G39" s="1" t="s">
        <v>316</v>
      </c>
      <c r="H39" s="1" t="s">
        <v>87</v>
      </c>
      <c r="I39" s="2">
        <v>44911</v>
      </c>
      <c r="J39" s="6">
        <v>530150</v>
      </c>
      <c r="K39" s="6">
        <v>530150</v>
      </c>
      <c r="L39" s="1" t="s">
        <v>40</v>
      </c>
      <c r="M39" s="1" t="s">
        <v>517</v>
      </c>
      <c r="N39" s="1"/>
      <c r="O39" s="1"/>
      <c r="P39" s="1"/>
      <c r="Q39" s="1" t="s">
        <v>37</v>
      </c>
      <c r="R39" s="6">
        <v>530150</v>
      </c>
      <c r="S39" s="6">
        <v>530150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1"/>
      <c r="Z39" s="1"/>
      <c r="AA39" s="1"/>
      <c r="AB39" s="8"/>
      <c r="AC39" s="6"/>
      <c r="AD39" s="1"/>
      <c r="AE39" s="2">
        <v>45001</v>
      </c>
      <c r="AF39" s="1"/>
      <c r="AG39" s="1">
        <v>2</v>
      </c>
      <c r="AH39" s="1"/>
      <c r="AI39" s="1" t="s">
        <v>38</v>
      </c>
      <c r="AJ39" s="1">
        <v>1</v>
      </c>
      <c r="AK39" s="1">
        <v>20230228</v>
      </c>
      <c r="AL39" s="1">
        <v>20230222</v>
      </c>
      <c r="AM39" s="6">
        <v>530150</v>
      </c>
      <c r="AN39" s="6">
        <v>530150</v>
      </c>
      <c r="AO39" s="1"/>
      <c r="AP39" s="1">
        <v>20232903</v>
      </c>
    </row>
    <row r="40" spans="1:42" x14ac:dyDescent="0.25">
      <c r="A40" s="1">
        <v>830025149</v>
      </c>
      <c r="B40" s="1" t="s">
        <v>33</v>
      </c>
      <c r="C40" s="1"/>
      <c r="D40" s="1">
        <v>4128522321</v>
      </c>
      <c r="E40" s="1" t="s">
        <v>34</v>
      </c>
      <c r="F40" s="1">
        <v>4128522321</v>
      </c>
      <c r="G40" s="1" t="s">
        <v>317</v>
      </c>
      <c r="H40" s="1" t="s">
        <v>88</v>
      </c>
      <c r="I40" s="2">
        <v>44911</v>
      </c>
      <c r="J40" s="6">
        <v>1800000</v>
      </c>
      <c r="K40" s="6">
        <v>1800000</v>
      </c>
      <c r="L40" s="1" t="s">
        <v>40</v>
      </c>
      <c r="M40" s="1" t="s">
        <v>517</v>
      </c>
      <c r="N40" s="1"/>
      <c r="O40" s="1"/>
      <c r="P40" s="1"/>
      <c r="Q40" s="1" t="s">
        <v>37</v>
      </c>
      <c r="R40" s="6">
        <v>1800000</v>
      </c>
      <c r="S40" s="6">
        <v>1800000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1"/>
      <c r="Z40" s="1"/>
      <c r="AA40" s="1"/>
      <c r="AB40" s="8"/>
      <c r="AC40" s="6"/>
      <c r="AD40" s="1"/>
      <c r="AE40" s="2">
        <v>45001</v>
      </c>
      <c r="AF40" s="1"/>
      <c r="AG40" s="1">
        <v>2</v>
      </c>
      <c r="AH40" s="1"/>
      <c r="AI40" s="1" t="s">
        <v>38</v>
      </c>
      <c r="AJ40" s="1">
        <v>1</v>
      </c>
      <c r="AK40" s="1">
        <v>20230228</v>
      </c>
      <c r="AL40" s="1">
        <v>20230222</v>
      </c>
      <c r="AM40" s="6">
        <v>1800000</v>
      </c>
      <c r="AN40" s="6">
        <v>1800000</v>
      </c>
      <c r="AO40" s="1"/>
      <c r="AP40" s="1">
        <v>20232903</v>
      </c>
    </row>
    <row r="41" spans="1:42" x14ac:dyDescent="0.25">
      <c r="A41" s="1">
        <v>830025149</v>
      </c>
      <c r="B41" s="1" t="s">
        <v>33</v>
      </c>
      <c r="C41" s="1"/>
      <c r="D41" s="1">
        <v>4128522322</v>
      </c>
      <c r="E41" s="1" t="s">
        <v>34</v>
      </c>
      <c r="F41" s="1">
        <v>4128522322</v>
      </c>
      <c r="G41" s="1" t="s">
        <v>318</v>
      </c>
      <c r="H41" s="1" t="s">
        <v>89</v>
      </c>
      <c r="I41" s="2">
        <v>44911</v>
      </c>
      <c r="J41" s="6">
        <v>1026300</v>
      </c>
      <c r="K41" s="6">
        <v>1026300</v>
      </c>
      <c r="L41" s="1" t="s">
        <v>40</v>
      </c>
      <c r="M41" s="1" t="s">
        <v>517</v>
      </c>
      <c r="N41" s="1"/>
      <c r="O41" s="1"/>
      <c r="P41" s="1"/>
      <c r="Q41" s="1" t="s">
        <v>37</v>
      </c>
      <c r="R41" s="6">
        <v>1026300</v>
      </c>
      <c r="S41" s="6">
        <v>1026300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1"/>
      <c r="Z41" s="1"/>
      <c r="AA41" s="1"/>
      <c r="AB41" s="8"/>
      <c r="AC41" s="6"/>
      <c r="AD41" s="1"/>
      <c r="AE41" s="2">
        <v>45001</v>
      </c>
      <c r="AF41" s="1"/>
      <c r="AG41" s="1">
        <v>2</v>
      </c>
      <c r="AH41" s="1"/>
      <c r="AI41" s="1" t="s">
        <v>38</v>
      </c>
      <c r="AJ41" s="1">
        <v>1</v>
      </c>
      <c r="AK41" s="1">
        <v>20230228</v>
      </c>
      <c r="AL41" s="1">
        <v>20230222</v>
      </c>
      <c r="AM41" s="6">
        <v>1026300</v>
      </c>
      <c r="AN41" s="6">
        <v>1026300</v>
      </c>
      <c r="AO41" s="1"/>
      <c r="AP41" s="1">
        <v>20232903</v>
      </c>
    </row>
    <row r="42" spans="1:42" x14ac:dyDescent="0.25">
      <c r="A42" s="1">
        <v>830025149</v>
      </c>
      <c r="B42" s="1" t="s">
        <v>33</v>
      </c>
      <c r="C42" s="1"/>
      <c r="D42" s="1">
        <v>4128522345</v>
      </c>
      <c r="E42" s="1" t="s">
        <v>34</v>
      </c>
      <c r="F42" s="1">
        <v>4128522345</v>
      </c>
      <c r="G42" s="1" t="s">
        <v>319</v>
      </c>
      <c r="H42" s="1" t="s">
        <v>90</v>
      </c>
      <c r="I42" s="2">
        <v>44911</v>
      </c>
      <c r="J42" s="6">
        <v>513150</v>
      </c>
      <c r="K42" s="6">
        <v>513150</v>
      </c>
      <c r="L42" s="1" t="s">
        <v>40</v>
      </c>
      <c r="M42" s="1" t="s">
        <v>517</v>
      </c>
      <c r="N42" s="1"/>
      <c r="O42" s="1"/>
      <c r="P42" s="1"/>
      <c r="Q42" s="1" t="s">
        <v>37</v>
      </c>
      <c r="R42" s="6">
        <v>513150</v>
      </c>
      <c r="S42" s="6">
        <v>513150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1"/>
      <c r="Z42" s="1"/>
      <c r="AA42" s="1"/>
      <c r="AB42" s="8"/>
      <c r="AC42" s="6"/>
      <c r="AD42" s="1"/>
      <c r="AE42" s="2">
        <v>45001</v>
      </c>
      <c r="AF42" s="1"/>
      <c r="AG42" s="1">
        <v>2</v>
      </c>
      <c r="AH42" s="1"/>
      <c r="AI42" s="1" t="s">
        <v>38</v>
      </c>
      <c r="AJ42" s="1">
        <v>1</v>
      </c>
      <c r="AK42" s="1">
        <v>20230228</v>
      </c>
      <c r="AL42" s="1">
        <v>20230222</v>
      </c>
      <c r="AM42" s="6">
        <v>513150</v>
      </c>
      <c r="AN42" s="6">
        <v>513150</v>
      </c>
      <c r="AO42" s="1"/>
      <c r="AP42" s="1">
        <v>20232903</v>
      </c>
    </row>
    <row r="43" spans="1:42" x14ac:dyDescent="0.25">
      <c r="A43" s="1">
        <v>830025149</v>
      </c>
      <c r="B43" s="1" t="s">
        <v>33</v>
      </c>
      <c r="C43" s="1"/>
      <c r="D43" s="1">
        <v>4128522347</v>
      </c>
      <c r="E43" s="1" t="s">
        <v>34</v>
      </c>
      <c r="F43" s="1">
        <v>4128522347</v>
      </c>
      <c r="G43" s="1" t="s">
        <v>320</v>
      </c>
      <c r="H43" s="1" t="s">
        <v>91</v>
      </c>
      <c r="I43" s="2">
        <v>44911</v>
      </c>
      <c r="J43" s="6">
        <v>1800000</v>
      </c>
      <c r="K43" s="6">
        <v>1800000</v>
      </c>
      <c r="L43" s="1" t="s">
        <v>40</v>
      </c>
      <c r="M43" s="1" t="s">
        <v>517</v>
      </c>
      <c r="N43" s="1"/>
      <c r="O43" s="1"/>
      <c r="P43" s="1"/>
      <c r="Q43" s="1" t="s">
        <v>37</v>
      </c>
      <c r="R43" s="6">
        <v>1800000</v>
      </c>
      <c r="S43" s="6">
        <v>1800000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1"/>
      <c r="Z43" s="1"/>
      <c r="AA43" s="1"/>
      <c r="AB43" s="8"/>
      <c r="AC43" s="6"/>
      <c r="AD43" s="1"/>
      <c r="AE43" s="2">
        <v>45001</v>
      </c>
      <c r="AF43" s="1"/>
      <c r="AG43" s="1">
        <v>2</v>
      </c>
      <c r="AH43" s="1"/>
      <c r="AI43" s="1" t="s">
        <v>38</v>
      </c>
      <c r="AJ43" s="1">
        <v>1</v>
      </c>
      <c r="AK43" s="1">
        <v>20230228</v>
      </c>
      <c r="AL43" s="1">
        <v>20230222</v>
      </c>
      <c r="AM43" s="6">
        <v>1800000</v>
      </c>
      <c r="AN43" s="6">
        <v>1800000</v>
      </c>
      <c r="AO43" s="1"/>
      <c r="AP43" s="1">
        <v>20232903</v>
      </c>
    </row>
    <row r="44" spans="1:42" x14ac:dyDescent="0.25">
      <c r="A44" s="1">
        <v>830025149</v>
      </c>
      <c r="B44" s="1" t="s">
        <v>33</v>
      </c>
      <c r="C44" s="1"/>
      <c r="D44" s="1">
        <v>4128522349</v>
      </c>
      <c r="E44" s="1" t="s">
        <v>34</v>
      </c>
      <c r="F44" s="1">
        <v>4128522349</v>
      </c>
      <c r="G44" s="1" t="s">
        <v>321</v>
      </c>
      <c r="H44" s="1" t="s">
        <v>92</v>
      </c>
      <c r="I44" s="2">
        <v>44911</v>
      </c>
      <c r="J44" s="6">
        <v>1800000</v>
      </c>
      <c r="K44" s="6">
        <v>1800000</v>
      </c>
      <c r="L44" s="1" t="s">
        <v>40</v>
      </c>
      <c r="M44" s="1" t="s">
        <v>517</v>
      </c>
      <c r="N44" s="1"/>
      <c r="O44" s="1"/>
      <c r="P44" s="1"/>
      <c r="Q44" s="1" t="s">
        <v>37</v>
      </c>
      <c r="R44" s="6">
        <v>1800000</v>
      </c>
      <c r="S44" s="6">
        <v>1800000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1"/>
      <c r="Z44" s="1"/>
      <c r="AA44" s="1"/>
      <c r="AB44" s="8"/>
      <c r="AC44" s="6"/>
      <c r="AD44" s="1"/>
      <c r="AE44" s="2">
        <v>45001</v>
      </c>
      <c r="AF44" s="1"/>
      <c r="AG44" s="1">
        <v>2</v>
      </c>
      <c r="AH44" s="1"/>
      <c r="AI44" s="1" t="s">
        <v>38</v>
      </c>
      <c r="AJ44" s="1">
        <v>1</v>
      </c>
      <c r="AK44" s="1">
        <v>20230228</v>
      </c>
      <c r="AL44" s="1">
        <v>20230222</v>
      </c>
      <c r="AM44" s="6">
        <v>1800000</v>
      </c>
      <c r="AN44" s="6">
        <v>1800000</v>
      </c>
      <c r="AO44" s="1"/>
      <c r="AP44" s="1">
        <v>20232903</v>
      </c>
    </row>
    <row r="45" spans="1:42" x14ac:dyDescent="0.25">
      <c r="A45" s="1">
        <v>830025149</v>
      </c>
      <c r="B45" s="1" t="s">
        <v>33</v>
      </c>
      <c r="C45" s="1"/>
      <c r="D45" s="1">
        <v>4128522350</v>
      </c>
      <c r="E45" s="1" t="s">
        <v>34</v>
      </c>
      <c r="F45" s="1">
        <v>4128522350</v>
      </c>
      <c r="G45" s="1" t="s">
        <v>322</v>
      </c>
      <c r="H45" s="1" t="s">
        <v>93</v>
      </c>
      <c r="I45" s="2">
        <v>44911</v>
      </c>
      <c r="J45" s="6">
        <v>1800000</v>
      </c>
      <c r="K45" s="6">
        <v>1800000</v>
      </c>
      <c r="L45" s="1" t="s">
        <v>40</v>
      </c>
      <c r="M45" s="1" t="s">
        <v>517</v>
      </c>
      <c r="N45" s="1"/>
      <c r="O45" s="1"/>
      <c r="P45" s="1"/>
      <c r="Q45" s="1" t="s">
        <v>37</v>
      </c>
      <c r="R45" s="6">
        <v>1800000</v>
      </c>
      <c r="S45" s="6">
        <v>1800000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1"/>
      <c r="Z45" s="1"/>
      <c r="AA45" s="1"/>
      <c r="AB45" s="8"/>
      <c r="AC45" s="6"/>
      <c r="AD45" s="1"/>
      <c r="AE45" s="2">
        <v>45001</v>
      </c>
      <c r="AF45" s="1"/>
      <c r="AG45" s="1">
        <v>2</v>
      </c>
      <c r="AH45" s="1"/>
      <c r="AI45" s="1" t="s">
        <v>38</v>
      </c>
      <c r="AJ45" s="1">
        <v>1</v>
      </c>
      <c r="AK45" s="1">
        <v>20230228</v>
      </c>
      <c r="AL45" s="1">
        <v>20230222</v>
      </c>
      <c r="AM45" s="6">
        <v>1800000</v>
      </c>
      <c r="AN45" s="6">
        <v>1800000</v>
      </c>
      <c r="AO45" s="1"/>
      <c r="AP45" s="1">
        <v>20232903</v>
      </c>
    </row>
    <row r="46" spans="1:42" x14ac:dyDescent="0.25">
      <c r="A46" s="1">
        <v>830025149</v>
      </c>
      <c r="B46" s="1" t="s">
        <v>33</v>
      </c>
      <c r="C46" s="1"/>
      <c r="D46" s="1">
        <v>4128522354</v>
      </c>
      <c r="E46" s="1" t="s">
        <v>34</v>
      </c>
      <c r="F46" s="1">
        <v>4128522354</v>
      </c>
      <c r="G46" s="1" t="s">
        <v>323</v>
      </c>
      <c r="H46" s="1" t="s">
        <v>94</v>
      </c>
      <c r="I46" s="2">
        <v>44911</v>
      </c>
      <c r="J46" s="6">
        <v>1800000</v>
      </c>
      <c r="K46" s="6">
        <v>1800000</v>
      </c>
      <c r="L46" s="1" t="s">
        <v>40</v>
      </c>
      <c r="M46" s="1" t="s">
        <v>517</v>
      </c>
      <c r="N46" s="1"/>
      <c r="O46" s="1"/>
      <c r="P46" s="1"/>
      <c r="Q46" s="1" t="s">
        <v>37</v>
      </c>
      <c r="R46" s="6">
        <v>1800000</v>
      </c>
      <c r="S46" s="6">
        <v>1800000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1"/>
      <c r="Z46" s="1"/>
      <c r="AA46" s="1"/>
      <c r="AB46" s="8"/>
      <c r="AC46" s="6"/>
      <c r="AD46" s="1"/>
      <c r="AE46" s="2">
        <v>45001</v>
      </c>
      <c r="AF46" s="1"/>
      <c r="AG46" s="1">
        <v>2</v>
      </c>
      <c r="AH46" s="1"/>
      <c r="AI46" s="1" t="s">
        <v>38</v>
      </c>
      <c r="AJ46" s="1">
        <v>1</v>
      </c>
      <c r="AK46" s="1">
        <v>20230228</v>
      </c>
      <c r="AL46" s="1">
        <v>20230222</v>
      </c>
      <c r="AM46" s="6">
        <v>1800000</v>
      </c>
      <c r="AN46" s="6">
        <v>1800000</v>
      </c>
      <c r="AO46" s="1"/>
      <c r="AP46" s="1">
        <v>20232903</v>
      </c>
    </row>
    <row r="47" spans="1:42" x14ac:dyDescent="0.25">
      <c r="A47" s="1">
        <v>830025149</v>
      </c>
      <c r="B47" s="1" t="s">
        <v>33</v>
      </c>
      <c r="C47" s="1"/>
      <c r="D47" s="1">
        <v>4128522357</v>
      </c>
      <c r="E47" s="1" t="s">
        <v>34</v>
      </c>
      <c r="F47" s="1">
        <v>4128522357</v>
      </c>
      <c r="G47" s="1" t="s">
        <v>324</v>
      </c>
      <c r="H47" s="1" t="s">
        <v>95</v>
      </c>
      <c r="I47" s="2">
        <v>44911</v>
      </c>
      <c r="J47" s="6">
        <v>530150</v>
      </c>
      <c r="K47" s="6">
        <v>530150</v>
      </c>
      <c r="L47" s="1" t="s">
        <v>40</v>
      </c>
      <c r="M47" s="1" t="s">
        <v>517</v>
      </c>
      <c r="N47" s="1"/>
      <c r="O47" s="1"/>
      <c r="P47" s="1"/>
      <c r="Q47" s="1" t="s">
        <v>37</v>
      </c>
      <c r="R47" s="6">
        <v>530150</v>
      </c>
      <c r="S47" s="6">
        <v>530150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1"/>
      <c r="Z47" s="1"/>
      <c r="AA47" s="1"/>
      <c r="AB47" s="8"/>
      <c r="AC47" s="6"/>
      <c r="AD47" s="1"/>
      <c r="AE47" s="2">
        <v>45001</v>
      </c>
      <c r="AF47" s="1"/>
      <c r="AG47" s="1">
        <v>2</v>
      </c>
      <c r="AH47" s="1"/>
      <c r="AI47" s="1" t="s">
        <v>38</v>
      </c>
      <c r="AJ47" s="1">
        <v>1</v>
      </c>
      <c r="AK47" s="1">
        <v>20230228</v>
      </c>
      <c r="AL47" s="1">
        <v>20230222</v>
      </c>
      <c r="AM47" s="6">
        <v>530150</v>
      </c>
      <c r="AN47" s="6">
        <v>530150</v>
      </c>
      <c r="AO47" s="1"/>
      <c r="AP47" s="1">
        <v>20232903</v>
      </c>
    </row>
    <row r="48" spans="1:42" x14ac:dyDescent="0.25">
      <c r="A48" s="1">
        <v>830025149</v>
      </c>
      <c r="B48" s="1" t="s">
        <v>33</v>
      </c>
      <c r="C48" s="1"/>
      <c r="D48" s="1">
        <v>4128522358</v>
      </c>
      <c r="E48" s="1" t="s">
        <v>34</v>
      </c>
      <c r="F48" s="1">
        <v>4128522358</v>
      </c>
      <c r="G48" s="1" t="s">
        <v>325</v>
      </c>
      <c r="H48" s="1" t="s">
        <v>96</v>
      </c>
      <c r="I48" s="2">
        <v>44911</v>
      </c>
      <c r="J48" s="6">
        <v>1800000</v>
      </c>
      <c r="K48" s="6">
        <v>1800000</v>
      </c>
      <c r="L48" s="1" t="s">
        <v>40</v>
      </c>
      <c r="M48" s="1" t="s">
        <v>517</v>
      </c>
      <c r="N48" s="1"/>
      <c r="O48" s="1"/>
      <c r="P48" s="1"/>
      <c r="Q48" s="1" t="s">
        <v>37</v>
      </c>
      <c r="R48" s="6">
        <v>1800000</v>
      </c>
      <c r="S48" s="6">
        <v>1800000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1"/>
      <c r="Z48" s="1"/>
      <c r="AA48" s="1"/>
      <c r="AB48" s="8"/>
      <c r="AC48" s="6"/>
      <c r="AD48" s="1"/>
      <c r="AE48" s="2">
        <v>45001</v>
      </c>
      <c r="AF48" s="1"/>
      <c r="AG48" s="1">
        <v>2</v>
      </c>
      <c r="AH48" s="1"/>
      <c r="AI48" s="1" t="s">
        <v>38</v>
      </c>
      <c r="AJ48" s="1">
        <v>1</v>
      </c>
      <c r="AK48" s="1">
        <v>20230228</v>
      </c>
      <c r="AL48" s="1">
        <v>20230222</v>
      </c>
      <c r="AM48" s="6">
        <v>1800000</v>
      </c>
      <c r="AN48" s="6">
        <v>1800000</v>
      </c>
      <c r="AO48" s="1"/>
      <c r="AP48" s="1">
        <v>20232903</v>
      </c>
    </row>
    <row r="49" spans="1:42" x14ac:dyDescent="0.25">
      <c r="A49" s="1">
        <v>830025149</v>
      </c>
      <c r="B49" s="1" t="s">
        <v>33</v>
      </c>
      <c r="C49" s="1"/>
      <c r="D49" s="1">
        <v>4128522359</v>
      </c>
      <c r="E49" s="1" t="s">
        <v>34</v>
      </c>
      <c r="F49" s="1">
        <v>4128522359</v>
      </c>
      <c r="G49" s="1" t="s">
        <v>326</v>
      </c>
      <c r="H49" s="1" t="s">
        <v>97</v>
      </c>
      <c r="I49" s="2">
        <v>44911</v>
      </c>
      <c r="J49" s="6">
        <v>530150</v>
      </c>
      <c r="K49" s="6">
        <v>530150</v>
      </c>
      <c r="L49" s="1" t="s">
        <v>40</v>
      </c>
      <c r="M49" s="1" t="s">
        <v>517</v>
      </c>
      <c r="N49" s="1"/>
      <c r="O49" s="1"/>
      <c r="P49" s="1"/>
      <c r="Q49" s="1" t="s">
        <v>37</v>
      </c>
      <c r="R49" s="6">
        <v>530150</v>
      </c>
      <c r="S49" s="6">
        <v>530150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1"/>
      <c r="Z49" s="1"/>
      <c r="AA49" s="1"/>
      <c r="AB49" s="8"/>
      <c r="AC49" s="6"/>
      <c r="AD49" s="1"/>
      <c r="AE49" s="2">
        <v>45001</v>
      </c>
      <c r="AF49" s="1"/>
      <c r="AG49" s="1">
        <v>2</v>
      </c>
      <c r="AH49" s="1"/>
      <c r="AI49" s="1" t="s">
        <v>38</v>
      </c>
      <c r="AJ49" s="1">
        <v>1</v>
      </c>
      <c r="AK49" s="1">
        <v>20230228</v>
      </c>
      <c r="AL49" s="1">
        <v>20230222</v>
      </c>
      <c r="AM49" s="6">
        <v>530150</v>
      </c>
      <c r="AN49" s="6">
        <v>530150</v>
      </c>
      <c r="AO49" s="1"/>
      <c r="AP49" s="1">
        <v>20232903</v>
      </c>
    </row>
    <row r="50" spans="1:42" x14ac:dyDescent="0.25">
      <c r="A50" s="1">
        <v>830025149</v>
      </c>
      <c r="B50" s="1" t="s">
        <v>33</v>
      </c>
      <c r="C50" s="1"/>
      <c r="D50" s="1">
        <v>4128522360</v>
      </c>
      <c r="E50" s="1" t="s">
        <v>34</v>
      </c>
      <c r="F50" s="1">
        <v>4128522360</v>
      </c>
      <c r="G50" s="1" t="s">
        <v>327</v>
      </c>
      <c r="H50" s="1" t="s">
        <v>98</v>
      </c>
      <c r="I50" s="2">
        <v>44911</v>
      </c>
      <c r="J50" s="6">
        <v>3448276</v>
      </c>
      <c r="K50" s="6">
        <v>3448276</v>
      </c>
      <c r="L50" s="1" t="s">
        <v>40</v>
      </c>
      <c r="M50" s="1" t="s">
        <v>517</v>
      </c>
      <c r="N50" s="1"/>
      <c r="O50" s="1"/>
      <c r="P50" s="1"/>
      <c r="Q50" s="1" t="s">
        <v>37</v>
      </c>
      <c r="R50" s="6">
        <v>3448276</v>
      </c>
      <c r="S50" s="6">
        <v>3448276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1"/>
      <c r="Z50" s="1"/>
      <c r="AA50" s="1"/>
      <c r="AB50" s="8"/>
      <c r="AC50" s="6"/>
      <c r="AD50" s="1"/>
      <c r="AE50" s="2">
        <v>45001</v>
      </c>
      <c r="AF50" s="1"/>
      <c r="AG50" s="1">
        <v>2</v>
      </c>
      <c r="AH50" s="1"/>
      <c r="AI50" s="1" t="s">
        <v>38</v>
      </c>
      <c r="AJ50" s="1">
        <v>1</v>
      </c>
      <c r="AK50" s="1">
        <v>20230228</v>
      </c>
      <c r="AL50" s="1">
        <v>20230222</v>
      </c>
      <c r="AM50" s="6">
        <v>3448276</v>
      </c>
      <c r="AN50" s="6">
        <v>3448276</v>
      </c>
      <c r="AO50" s="1"/>
      <c r="AP50" s="1">
        <v>20232903</v>
      </c>
    </row>
    <row r="51" spans="1:42" x14ac:dyDescent="0.25">
      <c r="A51" s="1">
        <v>830025149</v>
      </c>
      <c r="B51" s="1" t="s">
        <v>33</v>
      </c>
      <c r="C51" s="1"/>
      <c r="D51" s="1">
        <v>4128522367</v>
      </c>
      <c r="E51" s="1" t="s">
        <v>34</v>
      </c>
      <c r="F51" s="1">
        <v>4128522367</v>
      </c>
      <c r="G51" s="1" t="s">
        <v>328</v>
      </c>
      <c r="H51" s="1" t="s">
        <v>99</v>
      </c>
      <c r="I51" s="2">
        <v>44911</v>
      </c>
      <c r="J51" s="6">
        <v>530150</v>
      </c>
      <c r="K51" s="6">
        <v>530150</v>
      </c>
      <c r="L51" s="1" t="s">
        <v>40</v>
      </c>
      <c r="M51" s="1" t="s">
        <v>517</v>
      </c>
      <c r="N51" s="1"/>
      <c r="O51" s="1"/>
      <c r="P51" s="1"/>
      <c r="Q51" s="1" t="s">
        <v>37</v>
      </c>
      <c r="R51" s="6">
        <v>530150</v>
      </c>
      <c r="S51" s="6">
        <v>530150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1"/>
      <c r="Z51" s="1"/>
      <c r="AA51" s="1"/>
      <c r="AB51" s="8"/>
      <c r="AC51" s="6"/>
      <c r="AD51" s="1"/>
      <c r="AE51" s="2">
        <v>45001</v>
      </c>
      <c r="AF51" s="1"/>
      <c r="AG51" s="1">
        <v>2</v>
      </c>
      <c r="AH51" s="1"/>
      <c r="AI51" s="1" t="s">
        <v>38</v>
      </c>
      <c r="AJ51" s="1">
        <v>1</v>
      </c>
      <c r="AK51" s="1">
        <v>20230228</v>
      </c>
      <c r="AL51" s="1">
        <v>20230222</v>
      </c>
      <c r="AM51" s="6">
        <v>530150</v>
      </c>
      <c r="AN51" s="6">
        <v>530150</v>
      </c>
      <c r="AO51" s="1"/>
      <c r="AP51" s="1">
        <v>20232903</v>
      </c>
    </row>
    <row r="52" spans="1:42" x14ac:dyDescent="0.25">
      <c r="A52" s="1">
        <v>830025149</v>
      </c>
      <c r="B52" s="1" t="s">
        <v>33</v>
      </c>
      <c r="C52" s="1"/>
      <c r="D52" s="1">
        <v>4128522368</v>
      </c>
      <c r="E52" s="1" t="s">
        <v>34</v>
      </c>
      <c r="F52" s="1">
        <v>4128522368</v>
      </c>
      <c r="G52" s="1" t="s">
        <v>329</v>
      </c>
      <c r="H52" s="1" t="s">
        <v>100</v>
      </c>
      <c r="I52" s="2">
        <v>44911</v>
      </c>
      <c r="J52" s="6">
        <v>1026300</v>
      </c>
      <c r="K52" s="6">
        <v>1026300</v>
      </c>
      <c r="L52" s="1" t="s">
        <v>40</v>
      </c>
      <c r="M52" s="1" t="s">
        <v>517</v>
      </c>
      <c r="N52" s="1"/>
      <c r="O52" s="1"/>
      <c r="P52" s="1"/>
      <c r="Q52" s="1" t="s">
        <v>37</v>
      </c>
      <c r="R52" s="6">
        <v>1026300</v>
      </c>
      <c r="S52" s="6">
        <v>1026300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1"/>
      <c r="Z52" s="1"/>
      <c r="AA52" s="1"/>
      <c r="AB52" s="8"/>
      <c r="AC52" s="6"/>
      <c r="AD52" s="1"/>
      <c r="AE52" s="2">
        <v>45001</v>
      </c>
      <c r="AF52" s="1"/>
      <c r="AG52" s="1">
        <v>2</v>
      </c>
      <c r="AH52" s="1"/>
      <c r="AI52" s="1" t="s">
        <v>38</v>
      </c>
      <c r="AJ52" s="1">
        <v>1</v>
      </c>
      <c r="AK52" s="1">
        <v>20230228</v>
      </c>
      <c r="AL52" s="1">
        <v>20230222</v>
      </c>
      <c r="AM52" s="6">
        <v>1026300</v>
      </c>
      <c r="AN52" s="6">
        <v>1026300</v>
      </c>
      <c r="AO52" s="1"/>
      <c r="AP52" s="1">
        <v>20232903</v>
      </c>
    </row>
    <row r="53" spans="1:42" x14ac:dyDescent="0.25">
      <c r="A53" s="1">
        <v>830025149</v>
      </c>
      <c r="B53" s="1" t="s">
        <v>33</v>
      </c>
      <c r="C53" s="1"/>
      <c r="D53" s="1">
        <v>4128522369</v>
      </c>
      <c r="E53" s="1" t="s">
        <v>34</v>
      </c>
      <c r="F53" s="1">
        <v>4128522369</v>
      </c>
      <c r="G53" s="1" t="s">
        <v>330</v>
      </c>
      <c r="H53" s="1" t="s">
        <v>101</v>
      </c>
      <c r="I53" s="2">
        <v>44911</v>
      </c>
      <c r="J53" s="6">
        <v>595600</v>
      </c>
      <c r="K53" s="6">
        <v>595600</v>
      </c>
      <c r="L53" s="1" t="s">
        <v>40</v>
      </c>
      <c r="M53" s="1" t="s">
        <v>517</v>
      </c>
      <c r="N53" s="1"/>
      <c r="O53" s="1"/>
      <c r="P53" s="1"/>
      <c r="Q53" s="1" t="s">
        <v>37</v>
      </c>
      <c r="R53" s="6">
        <v>595600</v>
      </c>
      <c r="S53" s="6">
        <v>595600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1"/>
      <c r="Z53" s="1"/>
      <c r="AA53" s="1"/>
      <c r="AB53" s="8"/>
      <c r="AC53" s="6"/>
      <c r="AD53" s="1"/>
      <c r="AE53" s="2">
        <v>45001</v>
      </c>
      <c r="AF53" s="1"/>
      <c r="AG53" s="1">
        <v>2</v>
      </c>
      <c r="AH53" s="1"/>
      <c r="AI53" s="1" t="s">
        <v>38</v>
      </c>
      <c r="AJ53" s="1">
        <v>1</v>
      </c>
      <c r="AK53" s="1">
        <v>20230228</v>
      </c>
      <c r="AL53" s="1">
        <v>20230222</v>
      </c>
      <c r="AM53" s="6">
        <v>595600</v>
      </c>
      <c r="AN53" s="6">
        <v>595600</v>
      </c>
      <c r="AO53" s="1"/>
      <c r="AP53" s="1">
        <v>20232903</v>
      </c>
    </row>
    <row r="54" spans="1:42" x14ac:dyDescent="0.25">
      <c r="A54" s="1">
        <v>830025149</v>
      </c>
      <c r="B54" s="1" t="s">
        <v>33</v>
      </c>
      <c r="C54" s="1"/>
      <c r="D54" s="1">
        <v>4128522370</v>
      </c>
      <c r="E54" s="1" t="s">
        <v>34</v>
      </c>
      <c r="F54" s="1">
        <v>4128522370</v>
      </c>
      <c r="G54" s="1" t="s">
        <v>331</v>
      </c>
      <c r="H54" s="1" t="s">
        <v>102</v>
      </c>
      <c r="I54" s="2">
        <v>44911</v>
      </c>
      <c r="J54" s="6">
        <v>1800000</v>
      </c>
      <c r="K54" s="6">
        <v>1800000</v>
      </c>
      <c r="L54" s="1" t="s">
        <v>40</v>
      </c>
      <c r="M54" s="1" t="s">
        <v>517</v>
      </c>
      <c r="N54" s="1"/>
      <c r="O54" s="1"/>
      <c r="P54" s="1"/>
      <c r="Q54" s="1" t="s">
        <v>37</v>
      </c>
      <c r="R54" s="6">
        <v>1800000</v>
      </c>
      <c r="S54" s="6">
        <v>1800000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1"/>
      <c r="Z54" s="1"/>
      <c r="AA54" s="1"/>
      <c r="AB54" s="8"/>
      <c r="AC54" s="6"/>
      <c r="AD54" s="1"/>
      <c r="AE54" s="2">
        <v>45001</v>
      </c>
      <c r="AF54" s="1"/>
      <c r="AG54" s="1">
        <v>2</v>
      </c>
      <c r="AH54" s="1"/>
      <c r="AI54" s="1" t="s">
        <v>38</v>
      </c>
      <c r="AJ54" s="1">
        <v>1</v>
      </c>
      <c r="AK54" s="1">
        <v>20230228</v>
      </c>
      <c r="AL54" s="1">
        <v>20230222</v>
      </c>
      <c r="AM54" s="6">
        <v>1800000</v>
      </c>
      <c r="AN54" s="6">
        <v>1800000</v>
      </c>
      <c r="AO54" s="1"/>
      <c r="AP54" s="1">
        <v>20232903</v>
      </c>
    </row>
    <row r="55" spans="1:42" x14ac:dyDescent="0.25">
      <c r="A55" s="1">
        <v>830025149</v>
      </c>
      <c r="B55" s="1" t="s">
        <v>33</v>
      </c>
      <c r="C55" s="1"/>
      <c r="D55" s="1">
        <v>4128522371</v>
      </c>
      <c r="E55" s="1" t="s">
        <v>34</v>
      </c>
      <c r="F55" s="1">
        <v>4128522371</v>
      </c>
      <c r="G55" s="1" t="s">
        <v>332</v>
      </c>
      <c r="H55" s="1" t="s">
        <v>103</v>
      </c>
      <c r="I55" s="2">
        <v>44911</v>
      </c>
      <c r="J55" s="6">
        <v>530150</v>
      </c>
      <c r="K55" s="6">
        <v>530150</v>
      </c>
      <c r="L55" s="1" t="s">
        <v>40</v>
      </c>
      <c r="M55" s="1" t="s">
        <v>517</v>
      </c>
      <c r="N55" s="1"/>
      <c r="O55" s="1"/>
      <c r="P55" s="1"/>
      <c r="Q55" s="1" t="s">
        <v>37</v>
      </c>
      <c r="R55" s="6">
        <v>530150</v>
      </c>
      <c r="S55" s="6">
        <v>530150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1"/>
      <c r="Z55" s="1"/>
      <c r="AA55" s="1"/>
      <c r="AB55" s="8"/>
      <c r="AC55" s="6"/>
      <c r="AD55" s="1"/>
      <c r="AE55" s="2">
        <v>45001</v>
      </c>
      <c r="AF55" s="1"/>
      <c r="AG55" s="1">
        <v>2</v>
      </c>
      <c r="AH55" s="1"/>
      <c r="AI55" s="1" t="s">
        <v>38</v>
      </c>
      <c r="AJ55" s="1">
        <v>1</v>
      </c>
      <c r="AK55" s="1">
        <v>20230228</v>
      </c>
      <c r="AL55" s="1">
        <v>20230222</v>
      </c>
      <c r="AM55" s="6">
        <v>530150</v>
      </c>
      <c r="AN55" s="6">
        <v>530150</v>
      </c>
      <c r="AO55" s="1"/>
      <c r="AP55" s="1">
        <v>20232903</v>
      </c>
    </row>
    <row r="56" spans="1:42" x14ac:dyDescent="0.25">
      <c r="A56" s="1">
        <v>830025149</v>
      </c>
      <c r="B56" s="1" t="s">
        <v>33</v>
      </c>
      <c r="C56" s="1"/>
      <c r="D56" s="1">
        <v>4128522372</v>
      </c>
      <c r="E56" s="1" t="s">
        <v>34</v>
      </c>
      <c r="F56" s="1">
        <v>4128522372</v>
      </c>
      <c r="G56" s="1" t="s">
        <v>333</v>
      </c>
      <c r="H56" s="1" t="s">
        <v>104</v>
      </c>
      <c r="I56" s="2">
        <v>44911</v>
      </c>
      <c r="J56" s="6">
        <v>530150</v>
      </c>
      <c r="K56" s="6">
        <v>530150</v>
      </c>
      <c r="L56" s="1" t="s">
        <v>40</v>
      </c>
      <c r="M56" s="1" t="s">
        <v>517</v>
      </c>
      <c r="N56" s="1"/>
      <c r="O56" s="1"/>
      <c r="P56" s="1"/>
      <c r="Q56" s="1" t="s">
        <v>37</v>
      </c>
      <c r="R56" s="6">
        <v>530150</v>
      </c>
      <c r="S56" s="6">
        <v>530150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1"/>
      <c r="Z56" s="1"/>
      <c r="AA56" s="1"/>
      <c r="AB56" s="8"/>
      <c r="AC56" s="6"/>
      <c r="AD56" s="1"/>
      <c r="AE56" s="2">
        <v>45001</v>
      </c>
      <c r="AF56" s="1"/>
      <c r="AG56" s="1">
        <v>2</v>
      </c>
      <c r="AH56" s="1"/>
      <c r="AI56" s="1" t="s">
        <v>38</v>
      </c>
      <c r="AJ56" s="1">
        <v>1</v>
      </c>
      <c r="AK56" s="1">
        <v>20230228</v>
      </c>
      <c r="AL56" s="1">
        <v>20230222</v>
      </c>
      <c r="AM56" s="6">
        <v>530150</v>
      </c>
      <c r="AN56" s="6">
        <v>530150</v>
      </c>
      <c r="AO56" s="1"/>
      <c r="AP56" s="1">
        <v>20232903</v>
      </c>
    </row>
    <row r="57" spans="1:42" x14ac:dyDescent="0.25">
      <c r="A57" s="1">
        <v>830025149</v>
      </c>
      <c r="B57" s="1" t="s">
        <v>33</v>
      </c>
      <c r="C57" s="1"/>
      <c r="D57" s="1">
        <v>4128522373</v>
      </c>
      <c r="E57" s="1" t="s">
        <v>34</v>
      </c>
      <c r="F57" s="1">
        <v>4128522373</v>
      </c>
      <c r="G57" s="1" t="s">
        <v>334</v>
      </c>
      <c r="H57" s="1" t="s">
        <v>105</v>
      </c>
      <c r="I57" s="2">
        <v>44911</v>
      </c>
      <c r="J57" s="6">
        <v>1800000</v>
      </c>
      <c r="K57" s="6">
        <v>1800000</v>
      </c>
      <c r="L57" s="1" t="s">
        <v>40</v>
      </c>
      <c r="M57" s="1" t="s">
        <v>517</v>
      </c>
      <c r="N57" s="1"/>
      <c r="O57" s="1"/>
      <c r="P57" s="1"/>
      <c r="Q57" s="1" t="s">
        <v>37</v>
      </c>
      <c r="R57" s="6">
        <v>1800000</v>
      </c>
      <c r="S57" s="6">
        <v>1800000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1"/>
      <c r="Z57" s="1"/>
      <c r="AA57" s="1"/>
      <c r="AB57" s="8"/>
      <c r="AC57" s="6"/>
      <c r="AD57" s="1"/>
      <c r="AE57" s="2">
        <v>45001</v>
      </c>
      <c r="AF57" s="1"/>
      <c r="AG57" s="1">
        <v>2</v>
      </c>
      <c r="AH57" s="1"/>
      <c r="AI57" s="1" t="s">
        <v>38</v>
      </c>
      <c r="AJ57" s="1">
        <v>1</v>
      </c>
      <c r="AK57" s="1">
        <v>20230228</v>
      </c>
      <c r="AL57" s="1">
        <v>20230222</v>
      </c>
      <c r="AM57" s="6">
        <v>1800000</v>
      </c>
      <c r="AN57" s="6">
        <v>1800000</v>
      </c>
      <c r="AO57" s="1"/>
      <c r="AP57" s="1">
        <v>20232903</v>
      </c>
    </row>
    <row r="58" spans="1:42" x14ac:dyDescent="0.25">
      <c r="A58" s="1">
        <v>830025149</v>
      </c>
      <c r="B58" s="1" t="s">
        <v>33</v>
      </c>
      <c r="C58" s="1"/>
      <c r="D58" s="1">
        <v>4128522375</v>
      </c>
      <c r="E58" s="1" t="s">
        <v>34</v>
      </c>
      <c r="F58" s="1">
        <v>4128522375</v>
      </c>
      <c r="G58" s="1" t="s">
        <v>335</v>
      </c>
      <c r="H58" s="1" t="s">
        <v>106</v>
      </c>
      <c r="I58" s="2">
        <v>44911</v>
      </c>
      <c r="J58" s="6">
        <v>1800000</v>
      </c>
      <c r="K58" s="6">
        <v>1800000</v>
      </c>
      <c r="L58" s="1" t="s">
        <v>40</v>
      </c>
      <c r="M58" s="1" t="s">
        <v>517</v>
      </c>
      <c r="N58" s="1"/>
      <c r="O58" s="1"/>
      <c r="P58" s="1"/>
      <c r="Q58" s="1" t="s">
        <v>37</v>
      </c>
      <c r="R58" s="6">
        <v>1800000</v>
      </c>
      <c r="S58" s="6">
        <v>1800000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1"/>
      <c r="Z58" s="1"/>
      <c r="AA58" s="1"/>
      <c r="AB58" s="8"/>
      <c r="AC58" s="6"/>
      <c r="AD58" s="1"/>
      <c r="AE58" s="2">
        <v>45001</v>
      </c>
      <c r="AF58" s="1"/>
      <c r="AG58" s="1">
        <v>2</v>
      </c>
      <c r="AH58" s="1"/>
      <c r="AI58" s="1" t="s">
        <v>38</v>
      </c>
      <c r="AJ58" s="1">
        <v>1</v>
      </c>
      <c r="AK58" s="1">
        <v>20230228</v>
      </c>
      <c r="AL58" s="1">
        <v>20230222</v>
      </c>
      <c r="AM58" s="6">
        <v>1800000</v>
      </c>
      <c r="AN58" s="6">
        <v>1800000</v>
      </c>
      <c r="AO58" s="1"/>
      <c r="AP58" s="1">
        <v>20232903</v>
      </c>
    </row>
    <row r="59" spans="1:42" x14ac:dyDescent="0.25">
      <c r="A59" s="1">
        <v>830025149</v>
      </c>
      <c r="B59" s="1" t="s">
        <v>33</v>
      </c>
      <c r="C59" s="1"/>
      <c r="D59" s="1">
        <v>4128522378</v>
      </c>
      <c r="E59" s="1" t="s">
        <v>34</v>
      </c>
      <c r="F59" s="1">
        <v>4128522378</v>
      </c>
      <c r="G59" s="1" t="s">
        <v>336</v>
      </c>
      <c r="H59" s="1" t="s">
        <v>107</v>
      </c>
      <c r="I59" s="2">
        <v>44911</v>
      </c>
      <c r="J59" s="6">
        <v>530150</v>
      </c>
      <c r="K59" s="6">
        <v>530150</v>
      </c>
      <c r="L59" s="1" t="s">
        <v>40</v>
      </c>
      <c r="M59" s="1" t="s">
        <v>517</v>
      </c>
      <c r="N59" s="1"/>
      <c r="O59" s="1"/>
      <c r="P59" s="1"/>
      <c r="Q59" s="1" t="s">
        <v>37</v>
      </c>
      <c r="R59" s="6">
        <v>530150</v>
      </c>
      <c r="S59" s="6">
        <v>530150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1"/>
      <c r="Z59" s="1"/>
      <c r="AA59" s="1"/>
      <c r="AB59" s="8"/>
      <c r="AC59" s="6"/>
      <c r="AD59" s="1"/>
      <c r="AE59" s="2">
        <v>45001</v>
      </c>
      <c r="AF59" s="1"/>
      <c r="AG59" s="1">
        <v>2</v>
      </c>
      <c r="AH59" s="1"/>
      <c r="AI59" s="1" t="s">
        <v>38</v>
      </c>
      <c r="AJ59" s="1">
        <v>1</v>
      </c>
      <c r="AK59" s="1">
        <v>20230228</v>
      </c>
      <c r="AL59" s="1">
        <v>20230222</v>
      </c>
      <c r="AM59" s="6">
        <v>530150</v>
      </c>
      <c r="AN59" s="6">
        <v>530150</v>
      </c>
      <c r="AO59" s="1"/>
      <c r="AP59" s="1">
        <v>20232903</v>
      </c>
    </row>
    <row r="60" spans="1:42" x14ac:dyDescent="0.25">
      <c r="A60" s="1">
        <v>830025149</v>
      </c>
      <c r="B60" s="1" t="s">
        <v>33</v>
      </c>
      <c r="C60" s="1"/>
      <c r="D60" s="1">
        <v>4128522379</v>
      </c>
      <c r="E60" s="1" t="s">
        <v>34</v>
      </c>
      <c r="F60" s="1">
        <v>4128522379</v>
      </c>
      <c r="G60" s="1" t="s">
        <v>337</v>
      </c>
      <c r="H60" s="1" t="s">
        <v>108</v>
      </c>
      <c r="I60" s="2">
        <v>44911</v>
      </c>
      <c r="J60" s="6">
        <v>530150</v>
      </c>
      <c r="K60" s="6">
        <v>530150</v>
      </c>
      <c r="L60" s="1" t="s">
        <v>40</v>
      </c>
      <c r="M60" s="1" t="s">
        <v>517</v>
      </c>
      <c r="N60" s="1"/>
      <c r="O60" s="1"/>
      <c r="P60" s="1"/>
      <c r="Q60" s="1" t="s">
        <v>37</v>
      </c>
      <c r="R60" s="6">
        <v>530150</v>
      </c>
      <c r="S60" s="6">
        <v>530150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1"/>
      <c r="Z60" s="1"/>
      <c r="AA60" s="1"/>
      <c r="AB60" s="8"/>
      <c r="AC60" s="6"/>
      <c r="AD60" s="1"/>
      <c r="AE60" s="2">
        <v>45001</v>
      </c>
      <c r="AF60" s="1"/>
      <c r="AG60" s="1">
        <v>2</v>
      </c>
      <c r="AH60" s="1"/>
      <c r="AI60" s="1" t="s">
        <v>38</v>
      </c>
      <c r="AJ60" s="1">
        <v>1</v>
      </c>
      <c r="AK60" s="1">
        <v>20230228</v>
      </c>
      <c r="AL60" s="1">
        <v>20230222</v>
      </c>
      <c r="AM60" s="6">
        <v>530150</v>
      </c>
      <c r="AN60" s="6">
        <v>530150</v>
      </c>
      <c r="AO60" s="1"/>
      <c r="AP60" s="1">
        <v>20232903</v>
      </c>
    </row>
    <row r="61" spans="1:42" x14ac:dyDescent="0.25">
      <c r="A61" s="1">
        <v>830025149</v>
      </c>
      <c r="B61" s="1" t="s">
        <v>33</v>
      </c>
      <c r="C61" s="1"/>
      <c r="D61" s="1">
        <v>4128522380</v>
      </c>
      <c r="E61" s="1" t="s">
        <v>34</v>
      </c>
      <c r="F61" s="1">
        <v>4128522380</v>
      </c>
      <c r="G61" s="1" t="s">
        <v>338</v>
      </c>
      <c r="H61" s="1" t="s">
        <v>109</v>
      </c>
      <c r="I61" s="2">
        <v>44911</v>
      </c>
      <c r="J61" s="6">
        <v>530150</v>
      </c>
      <c r="K61" s="6">
        <v>530150</v>
      </c>
      <c r="L61" s="1" t="s">
        <v>40</v>
      </c>
      <c r="M61" s="1" t="s">
        <v>517</v>
      </c>
      <c r="N61" s="1"/>
      <c r="O61" s="1"/>
      <c r="P61" s="1"/>
      <c r="Q61" s="1" t="s">
        <v>37</v>
      </c>
      <c r="R61" s="6">
        <v>530150</v>
      </c>
      <c r="S61" s="6">
        <v>530150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1"/>
      <c r="Z61" s="1"/>
      <c r="AA61" s="1"/>
      <c r="AB61" s="8"/>
      <c r="AC61" s="6"/>
      <c r="AD61" s="1"/>
      <c r="AE61" s="2">
        <v>45001</v>
      </c>
      <c r="AF61" s="1"/>
      <c r="AG61" s="1">
        <v>2</v>
      </c>
      <c r="AH61" s="1"/>
      <c r="AI61" s="1" t="s">
        <v>38</v>
      </c>
      <c r="AJ61" s="1">
        <v>1</v>
      </c>
      <c r="AK61" s="1">
        <v>20230228</v>
      </c>
      <c r="AL61" s="1">
        <v>20230222</v>
      </c>
      <c r="AM61" s="6">
        <v>530150</v>
      </c>
      <c r="AN61" s="6">
        <v>530150</v>
      </c>
      <c r="AO61" s="1"/>
      <c r="AP61" s="1">
        <v>20232903</v>
      </c>
    </row>
    <row r="62" spans="1:42" x14ac:dyDescent="0.25">
      <c r="A62" s="1">
        <v>830025149</v>
      </c>
      <c r="B62" s="1" t="s">
        <v>33</v>
      </c>
      <c r="C62" s="1"/>
      <c r="D62" s="1">
        <v>4128522382</v>
      </c>
      <c r="E62" s="1" t="s">
        <v>34</v>
      </c>
      <c r="F62" s="1">
        <v>4128522382</v>
      </c>
      <c r="G62" s="1" t="s">
        <v>339</v>
      </c>
      <c r="H62" s="1" t="s">
        <v>110</v>
      </c>
      <c r="I62" s="2">
        <v>44911</v>
      </c>
      <c r="J62" s="6">
        <v>1800000</v>
      </c>
      <c r="K62" s="6">
        <v>1800000</v>
      </c>
      <c r="L62" s="1" t="s">
        <v>40</v>
      </c>
      <c r="M62" s="1" t="s">
        <v>517</v>
      </c>
      <c r="N62" s="1"/>
      <c r="O62" s="1"/>
      <c r="P62" s="1"/>
      <c r="Q62" s="1" t="s">
        <v>37</v>
      </c>
      <c r="R62" s="6">
        <v>1800000</v>
      </c>
      <c r="S62" s="6">
        <v>1800000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1"/>
      <c r="Z62" s="1"/>
      <c r="AA62" s="1"/>
      <c r="AB62" s="8"/>
      <c r="AC62" s="6"/>
      <c r="AD62" s="1"/>
      <c r="AE62" s="2">
        <v>45001</v>
      </c>
      <c r="AF62" s="1"/>
      <c r="AG62" s="1">
        <v>2</v>
      </c>
      <c r="AH62" s="1"/>
      <c r="AI62" s="1" t="s">
        <v>38</v>
      </c>
      <c r="AJ62" s="1">
        <v>1</v>
      </c>
      <c r="AK62" s="1">
        <v>20230228</v>
      </c>
      <c r="AL62" s="1">
        <v>20230222</v>
      </c>
      <c r="AM62" s="6">
        <v>1800000</v>
      </c>
      <c r="AN62" s="6">
        <v>1800000</v>
      </c>
      <c r="AO62" s="1"/>
      <c r="AP62" s="1">
        <v>20232903</v>
      </c>
    </row>
    <row r="63" spans="1:42" x14ac:dyDescent="0.25">
      <c r="A63" s="1">
        <v>830025149</v>
      </c>
      <c r="B63" s="1" t="s">
        <v>33</v>
      </c>
      <c r="C63" s="1"/>
      <c r="D63" s="1">
        <v>4128522385</v>
      </c>
      <c r="E63" s="1" t="s">
        <v>34</v>
      </c>
      <c r="F63" s="1">
        <v>4128522385</v>
      </c>
      <c r="G63" s="1" t="s">
        <v>340</v>
      </c>
      <c r="H63" s="1" t="s">
        <v>111</v>
      </c>
      <c r="I63" s="2">
        <v>44911</v>
      </c>
      <c r="J63" s="6">
        <v>513150</v>
      </c>
      <c r="K63" s="6">
        <v>513150</v>
      </c>
      <c r="L63" s="1" t="s">
        <v>40</v>
      </c>
      <c r="M63" s="1" t="s">
        <v>517</v>
      </c>
      <c r="N63" s="1"/>
      <c r="O63" s="1"/>
      <c r="P63" s="1"/>
      <c r="Q63" s="1" t="s">
        <v>37</v>
      </c>
      <c r="R63" s="6">
        <v>513150</v>
      </c>
      <c r="S63" s="6">
        <v>513150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1"/>
      <c r="Z63" s="1"/>
      <c r="AA63" s="1"/>
      <c r="AB63" s="8"/>
      <c r="AC63" s="6"/>
      <c r="AD63" s="1"/>
      <c r="AE63" s="2">
        <v>45001</v>
      </c>
      <c r="AF63" s="1"/>
      <c r="AG63" s="1">
        <v>2</v>
      </c>
      <c r="AH63" s="1"/>
      <c r="AI63" s="1" t="s">
        <v>38</v>
      </c>
      <c r="AJ63" s="1">
        <v>1</v>
      </c>
      <c r="AK63" s="1">
        <v>20230228</v>
      </c>
      <c r="AL63" s="1">
        <v>20230222</v>
      </c>
      <c r="AM63" s="6">
        <v>513150</v>
      </c>
      <c r="AN63" s="6">
        <v>513150</v>
      </c>
      <c r="AO63" s="1"/>
      <c r="AP63" s="1">
        <v>20232903</v>
      </c>
    </row>
    <row r="64" spans="1:42" x14ac:dyDescent="0.25">
      <c r="A64" s="1">
        <v>830025149</v>
      </c>
      <c r="B64" s="1" t="s">
        <v>33</v>
      </c>
      <c r="C64" s="1"/>
      <c r="D64" s="1">
        <v>4128522386</v>
      </c>
      <c r="E64" s="1" t="s">
        <v>34</v>
      </c>
      <c r="F64" s="1">
        <v>4128522386</v>
      </c>
      <c r="G64" s="1" t="s">
        <v>341</v>
      </c>
      <c r="H64" s="1" t="s">
        <v>112</v>
      </c>
      <c r="I64" s="2">
        <v>44911</v>
      </c>
      <c r="J64" s="6">
        <v>1800000</v>
      </c>
      <c r="K64" s="6">
        <v>1800000</v>
      </c>
      <c r="L64" s="1" t="s">
        <v>40</v>
      </c>
      <c r="M64" s="1" t="s">
        <v>517</v>
      </c>
      <c r="N64" s="1"/>
      <c r="O64" s="1"/>
      <c r="P64" s="1"/>
      <c r="Q64" s="1" t="s">
        <v>37</v>
      </c>
      <c r="R64" s="6">
        <v>1800000</v>
      </c>
      <c r="S64" s="6">
        <v>1800000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1"/>
      <c r="Z64" s="1"/>
      <c r="AA64" s="1"/>
      <c r="AB64" s="8"/>
      <c r="AC64" s="6"/>
      <c r="AD64" s="1"/>
      <c r="AE64" s="2">
        <v>45001</v>
      </c>
      <c r="AF64" s="1"/>
      <c r="AG64" s="1">
        <v>2</v>
      </c>
      <c r="AH64" s="1"/>
      <c r="AI64" s="1" t="s">
        <v>38</v>
      </c>
      <c r="AJ64" s="1">
        <v>1</v>
      </c>
      <c r="AK64" s="1">
        <v>20230228</v>
      </c>
      <c r="AL64" s="1">
        <v>20230222</v>
      </c>
      <c r="AM64" s="6">
        <v>1800000</v>
      </c>
      <c r="AN64" s="6">
        <v>1800000</v>
      </c>
      <c r="AO64" s="1"/>
      <c r="AP64" s="1">
        <v>20232903</v>
      </c>
    </row>
    <row r="65" spans="1:42" x14ac:dyDescent="0.25">
      <c r="A65" s="1">
        <v>830025149</v>
      </c>
      <c r="B65" s="1" t="s">
        <v>33</v>
      </c>
      <c r="C65" s="1"/>
      <c r="D65" s="1">
        <v>4128522387</v>
      </c>
      <c r="E65" s="1" t="s">
        <v>34</v>
      </c>
      <c r="F65" s="1">
        <v>4128522387</v>
      </c>
      <c r="G65" s="1" t="s">
        <v>342</v>
      </c>
      <c r="H65" s="1" t="s">
        <v>113</v>
      </c>
      <c r="I65" s="2">
        <v>44911</v>
      </c>
      <c r="J65" s="6">
        <v>530150</v>
      </c>
      <c r="K65" s="6">
        <v>530150</v>
      </c>
      <c r="L65" s="1" t="s">
        <v>40</v>
      </c>
      <c r="M65" s="1" t="s">
        <v>517</v>
      </c>
      <c r="N65" s="1"/>
      <c r="O65" s="1"/>
      <c r="P65" s="1"/>
      <c r="Q65" s="1" t="s">
        <v>37</v>
      </c>
      <c r="R65" s="6">
        <v>530150</v>
      </c>
      <c r="S65" s="6">
        <v>530150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1"/>
      <c r="Z65" s="1"/>
      <c r="AA65" s="1"/>
      <c r="AB65" s="8"/>
      <c r="AC65" s="6"/>
      <c r="AD65" s="1"/>
      <c r="AE65" s="2">
        <v>45001</v>
      </c>
      <c r="AF65" s="1"/>
      <c r="AG65" s="1">
        <v>2</v>
      </c>
      <c r="AH65" s="1"/>
      <c r="AI65" s="1" t="s">
        <v>38</v>
      </c>
      <c r="AJ65" s="1">
        <v>1</v>
      </c>
      <c r="AK65" s="1">
        <v>20230228</v>
      </c>
      <c r="AL65" s="1">
        <v>20230222</v>
      </c>
      <c r="AM65" s="6">
        <v>530150</v>
      </c>
      <c r="AN65" s="6">
        <v>530150</v>
      </c>
      <c r="AO65" s="1"/>
      <c r="AP65" s="1">
        <v>20232903</v>
      </c>
    </row>
    <row r="66" spans="1:42" x14ac:dyDescent="0.25">
      <c r="A66" s="1">
        <v>830025149</v>
      </c>
      <c r="B66" s="1" t="s">
        <v>33</v>
      </c>
      <c r="C66" s="1"/>
      <c r="D66" s="1">
        <v>4128522388</v>
      </c>
      <c r="E66" s="1" t="s">
        <v>34</v>
      </c>
      <c r="F66" s="1">
        <v>4128522388</v>
      </c>
      <c r="G66" s="1" t="s">
        <v>343</v>
      </c>
      <c r="H66" s="1" t="s">
        <v>114</v>
      </c>
      <c r="I66" s="2">
        <v>44911</v>
      </c>
      <c r="J66" s="6">
        <v>530150</v>
      </c>
      <c r="K66" s="6">
        <v>530150</v>
      </c>
      <c r="L66" s="1" t="s">
        <v>40</v>
      </c>
      <c r="M66" s="1" t="s">
        <v>517</v>
      </c>
      <c r="N66" s="1"/>
      <c r="O66" s="1"/>
      <c r="P66" s="1"/>
      <c r="Q66" s="1" t="s">
        <v>37</v>
      </c>
      <c r="R66" s="6">
        <v>530150</v>
      </c>
      <c r="S66" s="6">
        <v>530150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1"/>
      <c r="Z66" s="1"/>
      <c r="AA66" s="1"/>
      <c r="AB66" s="8"/>
      <c r="AC66" s="6"/>
      <c r="AD66" s="1"/>
      <c r="AE66" s="2">
        <v>45001</v>
      </c>
      <c r="AF66" s="1"/>
      <c r="AG66" s="1">
        <v>2</v>
      </c>
      <c r="AH66" s="1"/>
      <c r="AI66" s="1" t="s">
        <v>38</v>
      </c>
      <c r="AJ66" s="1">
        <v>1</v>
      </c>
      <c r="AK66" s="1">
        <v>20230228</v>
      </c>
      <c r="AL66" s="1">
        <v>20230222</v>
      </c>
      <c r="AM66" s="6">
        <v>530150</v>
      </c>
      <c r="AN66" s="6">
        <v>530150</v>
      </c>
      <c r="AO66" s="1"/>
      <c r="AP66" s="1">
        <v>20232903</v>
      </c>
    </row>
    <row r="67" spans="1:42" x14ac:dyDescent="0.25">
      <c r="A67" s="1">
        <v>830025149</v>
      </c>
      <c r="B67" s="1" t="s">
        <v>33</v>
      </c>
      <c r="C67" s="1"/>
      <c r="D67" s="1">
        <v>4128522389</v>
      </c>
      <c r="E67" s="1" t="s">
        <v>34</v>
      </c>
      <c r="F67" s="1">
        <v>4128522389</v>
      </c>
      <c r="G67" s="1" t="s">
        <v>344</v>
      </c>
      <c r="H67" s="1" t="s">
        <v>115</v>
      </c>
      <c r="I67" s="2">
        <v>44911</v>
      </c>
      <c r="J67" s="6">
        <v>1800000</v>
      </c>
      <c r="K67" s="6">
        <v>1800000</v>
      </c>
      <c r="L67" s="1" t="s">
        <v>40</v>
      </c>
      <c r="M67" s="1" t="s">
        <v>517</v>
      </c>
      <c r="N67" s="1"/>
      <c r="O67" s="1"/>
      <c r="P67" s="1"/>
      <c r="Q67" s="1" t="s">
        <v>37</v>
      </c>
      <c r="R67" s="6">
        <v>1800000</v>
      </c>
      <c r="S67" s="6">
        <v>1800000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1"/>
      <c r="Z67" s="1"/>
      <c r="AA67" s="1"/>
      <c r="AB67" s="8"/>
      <c r="AC67" s="6"/>
      <c r="AD67" s="1"/>
      <c r="AE67" s="2">
        <v>45001</v>
      </c>
      <c r="AF67" s="1"/>
      <c r="AG67" s="1">
        <v>2</v>
      </c>
      <c r="AH67" s="1"/>
      <c r="AI67" s="1" t="s">
        <v>38</v>
      </c>
      <c r="AJ67" s="1">
        <v>1</v>
      </c>
      <c r="AK67" s="1">
        <v>20230228</v>
      </c>
      <c r="AL67" s="1">
        <v>20230222</v>
      </c>
      <c r="AM67" s="6">
        <v>1800000</v>
      </c>
      <c r="AN67" s="6">
        <v>1800000</v>
      </c>
      <c r="AO67" s="1"/>
      <c r="AP67" s="1">
        <v>20232903</v>
      </c>
    </row>
    <row r="68" spans="1:42" x14ac:dyDescent="0.25">
      <c r="A68" s="1">
        <v>830025149</v>
      </c>
      <c r="B68" s="1" t="s">
        <v>33</v>
      </c>
      <c r="C68" s="1"/>
      <c r="D68" s="1">
        <v>4128522391</v>
      </c>
      <c r="E68" s="1" t="s">
        <v>34</v>
      </c>
      <c r="F68" s="1">
        <v>4128522391</v>
      </c>
      <c r="G68" s="1" t="s">
        <v>345</v>
      </c>
      <c r="H68" s="1" t="s">
        <v>116</v>
      </c>
      <c r="I68" s="2">
        <v>44911</v>
      </c>
      <c r="J68" s="6">
        <v>1800000</v>
      </c>
      <c r="K68" s="6">
        <v>1800000</v>
      </c>
      <c r="L68" s="1" t="s">
        <v>40</v>
      </c>
      <c r="M68" s="1" t="s">
        <v>517</v>
      </c>
      <c r="N68" s="1"/>
      <c r="O68" s="1"/>
      <c r="P68" s="1"/>
      <c r="Q68" s="1" t="s">
        <v>37</v>
      </c>
      <c r="R68" s="6">
        <v>1800000</v>
      </c>
      <c r="S68" s="6">
        <v>1800000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1"/>
      <c r="Z68" s="1"/>
      <c r="AA68" s="1"/>
      <c r="AB68" s="8"/>
      <c r="AC68" s="6"/>
      <c r="AD68" s="1"/>
      <c r="AE68" s="2">
        <v>45001</v>
      </c>
      <c r="AF68" s="1"/>
      <c r="AG68" s="1">
        <v>2</v>
      </c>
      <c r="AH68" s="1"/>
      <c r="AI68" s="1" t="s">
        <v>38</v>
      </c>
      <c r="AJ68" s="1">
        <v>1</v>
      </c>
      <c r="AK68" s="1">
        <v>20230228</v>
      </c>
      <c r="AL68" s="1">
        <v>20230222</v>
      </c>
      <c r="AM68" s="6">
        <v>1800000</v>
      </c>
      <c r="AN68" s="6">
        <v>1800000</v>
      </c>
      <c r="AO68" s="1"/>
      <c r="AP68" s="1">
        <v>20232903</v>
      </c>
    </row>
    <row r="69" spans="1:42" x14ac:dyDescent="0.25">
      <c r="A69" s="1">
        <v>830025149</v>
      </c>
      <c r="B69" s="1" t="s">
        <v>33</v>
      </c>
      <c r="C69" s="1"/>
      <c r="D69" s="1">
        <v>4128522393</v>
      </c>
      <c r="E69" s="1" t="s">
        <v>34</v>
      </c>
      <c r="F69" s="1">
        <v>4128522393</v>
      </c>
      <c r="G69" s="1" t="s">
        <v>346</v>
      </c>
      <c r="H69" s="1" t="s">
        <v>117</v>
      </c>
      <c r="I69" s="2">
        <v>44911</v>
      </c>
      <c r="J69" s="6">
        <v>530150</v>
      </c>
      <c r="K69" s="6">
        <v>530150</v>
      </c>
      <c r="L69" s="1" t="s">
        <v>40</v>
      </c>
      <c r="M69" s="1" t="s">
        <v>517</v>
      </c>
      <c r="N69" s="1"/>
      <c r="O69" s="1"/>
      <c r="P69" s="1"/>
      <c r="Q69" s="1" t="s">
        <v>37</v>
      </c>
      <c r="R69" s="6">
        <v>530150</v>
      </c>
      <c r="S69" s="6">
        <v>530150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1"/>
      <c r="Z69" s="1"/>
      <c r="AA69" s="1"/>
      <c r="AB69" s="8"/>
      <c r="AC69" s="6"/>
      <c r="AD69" s="1"/>
      <c r="AE69" s="2">
        <v>45001</v>
      </c>
      <c r="AF69" s="1"/>
      <c r="AG69" s="1">
        <v>2</v>
      </c>
      <c r="AH69" s="1"/>
      <c r="AI69" s="1" t="s">
        <v>38</v>
      </c>
      <c r="AJ69" s="1">
        <v>1</v>
      </c>
      <c r="AK69" s="1">
        <v>20230228</v>
      </c>
      <c r="AL69" s="1">
        <v>20230222</v>
      </c>
      <c r="AM69" s="6">
        <v>530150</v>
      </c>
      <c r="AN69" s="6">
        <v>530150</v>
      </c>
      <c r="AO69" s="1"/>
      <c r="AP69" s="1">
        <v>20232903</v>
      </c>
    </row>
    <row r="70" spans="1:42" x14ac:dyDescent="0.25">
      <c r="A70" s="1">
        <v>830025149</v>
      </c>
      <c r="B70" s="1" t="s">
        <v>33</v>
      </c>
      <c r="C70" s="1"/>
      <c r="D70" s="1">
        <v>4128522394</v>
      </c>
      <c r="E70" s="1" t="s">
        <v>34</v>
      </c>
      <c r="F70" s="1">
        <v>4128522394</v>
      </c>
      <c r="G70" s="1" t="s">
        <v>347</v>
      </c>
      <c r="H70" s="1" t="s">
        <v>118</v>
      </c>
      <c r="I70" s="2">
        <v>44911</v>
      </c>
      <c r="J70" s="6">
        <v>513150</v>
      </c>
      <c r="K70" s="6">
        <v>513150</v>
      </c>
      <c r="L70" s="1" t="s">
        <v>40</v>
      </c>
      <c r="M70" s="1" t="s">
        <v>517</v>
      </c>
      <c r="N70" s="1"/>
      <c r="O70" s="1"/>
      <c r="P70" s="1"/>
      <c r="Q70" s="1" t="s">
        <v>37</v>
      </c>
      <c r="R70" s="6">
        <v>513150</v>
      </c>
      <c r="S70" s="6">
        <v>513150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1"/>
      <c r="Z70" s="1"/>
      <c r="AA70" s="1"/>
      <c r="AB70" s="8"/>
      <c r="AC70" s="6"/>
      <c r="AD70" s="1"/>
      <c r="AE70" s="2">
        <v>45001</v>
      </c>
      <c r="AF70" s="1"/>
      <c r="AG70" s="1">
        <v>2</v>
      </c>
      <c r="AH70" s="1"/>
      <c r="AI70" s="1" t="s">
        <v>38</v>
      </c>
      <c r="AJ70" s="1">
        <v>1</v>
      </c>
      <c r="AK70" s="1">
        <v>20230228</v>
      </c>
      <c r="AL70" s="1">
        <v>20230222</v>
      </c>
      <c r="AM70" s="6">
        <v>513150</v>
      </c>
      <c r="AN70" s="6">
        <v>513150</v>
      </c>
      <c r="AO70" s="1"/>
      <c r="AP70" s="1">
        <v>20232903</v>
      </c>
    </row>
    <row r="71" spans="1:42" x14ac:dyDescent="0.25">
      <c r="A71" s="1">
        <v>830025149</v>
      </c>
      <c r="B71" s="1" t="s">
        <v>33</v>
      </c>
      <c r="C71" s="1"/>
      <c r="D71" s="1">
        <v>4128522395</v>
      </c>
      <c r="E71" s="1" t="s">
        <v>34</v>
      </c>
      <c r="F71" s="1">
        <v>4128522395</v>
      </c>
      <c r="G71" s="1" t="s">
        <v>348</v>
      </c>
      <c r="H71" s="1" t="s">
        <v>119</v>
      </c>
      <c r="I71" s="2">
        <v>44911</v>
      </c>
      <c r="J71" s="6">
        <v>1800000</v>
      </c>
      <c r="K71" s="6">
        <v>1800000</v>
      </c>
      <c r="L71" s="1" t="s">
        <v>40</v>
      </c>
      <c r="M71" s="1" t="s">
        <v>517</v>
      </c>
      <c r="N71" s="1"/>
      <c r="O71" s="1"/>
      <c r="P71" s="1"/>
      <c r="Q71" s="1" t="s">
        <v>37</v>
      </c>
      <c r="R71" s="6">
        <v>1800000</v>
      </c>
      <c r="S71" s="6">
        <v>1800000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1"/>
      <c r="Z71" s="1"/>
      <c r="AA71" s="1"/>
      <c r="AB71" s="8"/>
      <c r="AC71" s="6"/>
      <c r="AD71" s="1"/>
      <c r="AE71" s="2">
        <v>45001</v>
      </c>
      <c r="AF71" s="1"/>
      <c r="AG71" s="1">
        <v>2</v>
      </c>
      <c r="AH71" s="1"/>
      <c r="AI71" s="1" t="s">
        <v>38</v>
      </c>
      <c r="AJ71" s="1">
        <v>1</v>
      </c>
      <c r="AK71" s="1">
        <v>20230228</v>
      </c>
      <c r="AL71" s="1">
        <v>20230222</v>
      </c>
      <c r="AM71" s="6">
        <v>1800000</v>
      </c>
      <c r="AN71" s="6">
        <v>1800000</v>
      </c>
      <c r="AO71" s="1"/>
      <c r="AP71" s="1">
        <v>20232903</v>
      </c>
    </row>
    <row r="72" spans="1:42" x14ac:dyDescent="0.25">
      <c r="A72" s="1">
        <v>830025149</v>
      </c>
      <c r="B72" s="1" t="s">
        <v>33</v>
      </c>
      <c r="C72" s="1"/>
      <c r="D72" s="1">
        <v>4128522396</v>
      </c>
      <c r="E72" s="1" t="s">
        <v>34</v>
      </c>
      <c r="F72" s="1">
        <v>4128522396</v>
      </c>
      <c r="G72" s="1" t="s">
        <v>349</v>
      </c>
      <c r="H72" s="1" t="s">
        <v>120</v>
      </c>
      <c r="I72" s="2">
        <v>44911</v>
      </c>
      <c r="J72" s="6">
        <v>513150</v>
      </c>
      <c r="K72" s="6">
        <v>513150</v>
      </c>
      <c r="L72" s="1" t="s">
        <v>40</v>
      </c>
      <c r="M72" s="1" t="s">
        <v>517</v>
      </c>
      <c r="N72" s="1"/>
      <c r="O72" s="1"/>
      <c r="P72" s="1"/>
      <c r="Q72" s="1" t="s">
        <v>37</v>
      </c>
      <c r="R72" s="6">
        <v>513150</v>
      </c>
      <c r="S72" s="6">
        <v>513150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1"/>
      <c r="Z72" s="1"/>
      <c r="AA72" s="1"/>
      <c r="AB72" s="8"/>
      <c r="AC72" s="6"/>
      <c r="AD72" s="1"/>
      <c r="AE72" s="2">
        <v>45001</v>
      </c>
      <c r="AF72" s="1"/>
      <c r="AG72" s="1">
        <v>2</v>
      </c>
      <c r="AH72" s="1"/>
      <c r="AI72" s="1" t="s">
        <v>38</v>
      </c>
      <c r="AJ72" s="1">
        <v>1</v>
      </c>
      <c r="AK72" s="1">
        <v>20230228</v>
      </c>
      <c r="AL72" s="1">
        <v>20230222</v>
      </c>
      <c r="AM72" s="6">
        <v>513150</v>
      </c>
      <c r="AN72" s="6">
        <v>513150</v>
      </c>
      <c r="AO72" s="1"/>
      <c r="AP72" s="1">
        <v>20232903</v>
      </c>
    </row>
    <row r="73" spans="1:42" x14ac:dyDescent="0.25">
      <c r="A73" s="1">
        <v>830025149</v>
      </c>
      <c r="B73" s="1" t="s">
        <v>33</v>
      </c>
      <c r="C73" s="1"/>
      <c r="D73" s="1">
        <v>4128522401</v>
      </c>
      <c r="E73" s="1" t="s">
        <v>34</v>
      </c>
      <c r="F73" s="1">
        <v>4128522401</v>
      </c>
      <c r="G73" s="1" t="s">
        <v>350</v>
      </c>
      <c r="H73" s="1" t="s">
        <v>121</v>
      </c>
      <c r="I73" s="2">
        <v>44911</v>
      </c>
      <c r="J73" s="6">
        <v>1800000</v>
      </c>
      <c r="K73" s="6">
        <v>1800000</v>
      </c>
      <c r="L73" s="1" t="s">
        <v>40</v>
      </c>
      <c r="M73" s="1" t="s">
        <v>517</v>
      </c>
      <c r="N73" s="1"/>
      <c r="O73" s="1"/>
      <c r="P73" s="1"/>
      <c r="Q73" s="1" t="s">
        <v>37</v>
      </c>
      <c r="R73" s="6">
        <v>1800000</v>
      </c>
      <c r="S73" s="6">
        <v>1800000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1"/>
      <c r="Z73" s="1"/>
      <c r="AA73" s="1"/>
      <c r="AB73" s="8"/>
      <c r="AC73" s="6"/>
      <c r="AD73" s="1"/>
      <c r="AE73" s="2">
        <v>45001</v>
      </c>
      <c r="AF73" s="1"/>
      <c r="AG73" s="1">
        <v>2</v>
      </c>
      <c r="AH73" s="1"/>
      <c r="AI73" s="1" t="s">
        <v>38</v>
      </c>
      <c r="AJ73" s="1">
        <v>1</v>
      </c>
      <c r="AK73" s="1">
        <v>20230228</v>
      </c>
      <c r="AL73" s="1">
        <v>20230222</v>
      </c>
      <c r="AM73" s="6">
        <v>1800000</v>
      </c>
      <c r="AN73" s="6">
        <v>1800000</v>
      </c>
      <c r="AO73" s="1"/>
      <c r="AP73" s="1">
        <v>20232903</v>
      </c>
    </row>
    <row r="74" spans="1:42" x14ac:dyDescent="0.25">
      <c r="A74" s="1">
        <v>830025149</v>
      </c>
      <c r="B74" s="1" t="s">
        <v>33</v>
      </c>
      <c r="C74" s="1"/>
      <c r="D74" s="1">
        <v>4128522770</v>
      </c>
      <c r="E74" s="1" t="s">
        <v>34</v>
      </c>
      <c r="F74" s="1">
        <v>4128522770</v>
      </c>
      <c r="G74" s="1" t="s">
        <v>351</v>
      </c>
      <c r="H74" s="1" t="s">
        <v>122</v>
      </c>
      <c r="I74" s="2">
        <v>44914</v>
      </c>
      <c r="J74" s="6">
        <v>1800000</v>
      </c>
      <c r="K74" s="6">
        <v>1800000</v>
      </c>
      <c r="L74" s="1" t="s">
        <v>40</v>
      </c>
      <c r="M74" s="1" t="s">
        <v>517</v>
      </c>
      <c r="N74" s="1"/>
      <c r="O74" s="1"/>
      <c r="P74" s="1"/>
      <c r="Q74" s="1" t="s">
        <v>37</v>
      </c>
      <c r="R74" s="6">
        <v>1800000</v>
      </c>
      <c r="S74" s="6">
        <v>1800000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1"/>
      <c r="Z74" s="1"/>
      <c r="AA74" s="1"/>
      <c r="AB74" s="8"/>
      <c r="AC74" s="6"/>
      <c r="AD74" s="1"/>
      <c r="AE74" s="2">
        <v>45004</v>
      </c>
      <c r="AF74" s="1"/>
      <c r="AG74" s="1">
        <v>2</v>
      </c>
      <c r="AH74" s="1"/>
      <c r="AI74" s="1" t="s">
        <v>38</v>
      </c>
      <c r="AJ74" s="1">
        <v>1</v>
      </c>
      <c r="AK74" s="1">
        <v>20230228</v>
      </c>
      <c r="AL74" s="1">
        <v>20230222</v>
      </c>
      <c r="AM74" s="6">
        <v>1800000</v>
      </c>
      <c r="AN74" s="6">
        <v>1800000</v>
      </c>
      <c r="AO74" s="1"/>
      <c r="AP74" s="1">
        <v>20232903</v>
      </c>
    </row>
    <row r="75" spans="1:42" x14ac:dyDescent="0.25">
      <c r="A75" s="1">
        <v>830025149</v>
      </c>
      <c r="B75" s="1" t="s">
        <v>33</v>
      </c>
      <c r="C75" s="1"/>
      <c r="D75" s="1">
        <v>4128522772</v>
      </c>
      <c r="E75" s="1" t="s">
        <v>34</v>
      </c>
      <c r="F75" s="1">
        <v>4128522772</v>
      </c>
      <c r="G75" s="1" t="s">
        <v>352</v>
      </c>
      <c r="H75" s="1" t="s">
        <v>123</v>
      </c>
      <c r="I75" s="2">
        <v>44914</v>
      </c>
      <c r="J75" s="6">
        <v>530150</v>
      </c>
      <c r="K75" s="6">
        <v>530150</v>
      </c>
      <c r="L75" s="1" t="s">
        <v>40</v>
      </c>
      <c r="M75" s="1" t="s">
        <v>517</v>
      </c>
      <c r="N75" s="1"/>
      <c r="O75" s="1"/>
      <c r="P75" s="1"/>
      <c r="Q75" s="1" t="s">
        <v>37</v>
      </c>
      <c r="R75" s="6">
        <v>530150</v>
      </c>
      <c r="S75" s="6">
        <v>530150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1"/>
      <c r="Z75" s="1"/>
      <c r="AA75" s="1"/>
      <c r="AB75" s="8"/>
      <c r="AC75" s="6"/>
      <c r="AD75" s="1"/>
      <c r="AE75" s="2">
        <v>45004</v>
      </c>
      <c r="AF75" s="1"/>
      <c r="AG75" s="1">
        <v>2</v>
      </c>
      <c r="AH75" s="1"/>
      <c r="AI75" s="1" t="s">
        <v>38</v>
      </c>
      <c r="AJ75" s="1">
        <v>1</v>
      </c>
      <c r="AK75" s="1">
        <v>20230228</v>
      </c>
      <c r="AL75" s="1">
        <v>20230222</v>
      </c>
      <c r="AM75" s="6">
        <v>530150</v>
      </c>
      <c r="AN75" s="6">
        <v>530150</v>
      </c>
      <c r="AO75" s="1"/>
      <c r="AP75" s="1">
        <v>20232903</v>
      </c>
    </row>
    <row r="76" spans="1:42" x14ac:dyDescent="0.25">
      <c r="A76" s="1">
        <v>830025149</v>
      </c>
      <c r="B76" s="1" t="s">
        <v>33</v>
      </c>
      <c r="C76" s="1"/>
      <c r="D76" s="1">
        <v>4128522776</v>
      </c>
      <c r="E76" s="1" t="s">
        <v>34</v>
      </c>
      <c r="F76" s="1">
        <v>4128522776</v>
      </c>
      <c r="G76" s="1" t="s">
        <v>353</v>
      </c>
      <c r="H76" s="1" t="s">
        <v>124</v>
      </c>
      <c r="I76" s="2">
        <v>44914</v>
      </c>
      <c r="J76" s="6">
        <v>1800000</v>
      </c>
      <c r="K76" s="6">
        <v>1800000</v>
      </c>
      <c r="L76" s="1" t="s">
        <v>40</v>
      </c>
      <c r="M76" s="1" t="s">
        <v>517</v>
      </c>
      <c r="N76" s="1"/>
      <c r="O76" s="1"/>
      <c r="P76" s="1"/>
      <c r="Q76" s="1" t="s">
        <v>37</v>
      </c>
      <c r="R76" s="6">
        <v>1800000</v>
      </c>
      <c r="S76" s="6">
        <v>1800000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1"/>
      <c r="Z76" s="1"/>
      <c r="AA76" s="1"/>
      <c r="AB76" s="8"/>
      <c r="AC76" s="6"/>
      <c r="AD76" s="1"/>
      <c r="AE76" s="2">
        <v>45004</v>
      </c>
      <c r="AF76" s="1"/>
      <c r="AG76" s="1">
        <v>2</v>
      </c>
      <c r="AH76" s="1"/>
      <c r="AI76" s="1" t="s">
        <v>38</v>
      </c>
      <c r="AJ76" s="1">
        <v>1</v>
      </c>
      <c r="AK76" s="1">
        <v>20230228</v>
      </c>
      <c r="AL76" s="1">
        <v>20230222</v>
      </c>
      <c r="AM76" s="6">
        <v>1800000</v>
      </c>
      <c r="AN76" s="6">
        <v>1800000</v>
      </c>
      <c r="AO76" s="1"/>
      <c r="AP76" s="1">
        <v>20232903</v>
      </c>
    </row>
    <row r="77" spans="1:42" x14ac:dyDescent="0.25">
      <c r="A77" s="1">
        <v>830025149</v>
      </c>
      <c r="B77" s="1" t="s">
        <v>33</v>
      </c>
      <c r="C77" s="1"/>
      <c r="D77" s="1">
        <v>4128522778</v>
      </c>
      <c r="E77" s="1" t="s">
        <v>34</v>
      </c>
      <c r="F77" s="1">
        <v>4128522778</v>
      </c>
      <c r="G77" s="1" t="s">
        <v>354</v>
      </c>
      <c r="H77" s="1" t="s">
        <v>125</v>
      </c>
      <c r="I77" s="2">
        <v>44914</v>
      </c>
      <c r="J77" s="6">
        <v>1800000</v>
      </c>
      <c r="K77" s="6">
        <v>1800000</v>
      </c>
      <c r="L77" s="1" t="s">
        <v>40</v>
      </c>
      <c r="M77" s="1" t="s">
        <v>517</v>
      </c>
      <c r="N77" s="1"/>
      <c r="O77" s="1"/>
      <c r="P77" s="1"/>
      <c r="Q77" s="1" t="s">
        <v>37</v>
      </c>
      <c r="R77" s="6">
        <v>1800000</v>
      </c>
      <c r="S77" s="6">
        <v>1800000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1"/>
      <c r="Z77" s="1"/>
      <c r="AA77" s="1"/>
      <c r="AB77" s="8"/>
      <c r="AC77" s="6"/>
      <c r="AD77" s="1"/>
      <c r="AE77" s="2">
        <v>45004</v>
      </c>
      <c r="AF77" s="1"/>
      <c r="AG77" s="1">
        <v>2</v>
      </c>
      <c r="AH77" s="1"/>
      <c r="AI77" s="1" t="s">
        <v>38</v>
      </c>
      <c r="AJ77" s="1">
        <v>1</v>
      </c>
      <c r="AK77" s="1">
        <v>20230228</v>
      </c>
      <c r="AL77" s="1">
        <v>20230222</v>
      </c>
      <c r="AM77" s="6">
        <v>1800000</v>
      </c>
      <c r="AN77" s="6">
        <v>1800000</v>
      </c>
      <c r="AO77" s="1"/>
      <c r="AP77" s="1">
        <v>20232903</v>
      </c>
    </row>
    <row r="78" spans="1:42" x14ac:dyDescent="0.25">
      <c r="A78" s="1">
        <v>830025149</v>
      </c>
      <c r="B78" s="1" t="s">
        <v>33</v>
      </c>
      <c r="C78" s="1"/>
      <c r="D78" s="1">
        <v>4128522779</v>
      </c>
      <c r="E78" s="1" t="s">
        <v>34</v>
      </c>
      <c r="F78" s="1">
        <v>4128522779</v>
      </c>
      <c r="G78" s="1" t="s">
        <v>355</v>
      </c>
      <c r="H78" s="1" t="s">
        <v>126</v>
      </c>
      <c r="I78" s="2">
        <v>44914</v>
      </c>
      <c r="J78" s="6">
        <v>882650</v>
      </c>
      <c r="K78" s="6">
        <v>882650</v>
      </c>
      <c r="L78" s="1" t="s">
        <v>40</v>
      </c>
      <c r="M78" s="1" t="s">
        <v>517</v>
      </c>
      <c r="N78" s="1"/>
      <c r="O78" s="1"/>
      <c r="P78" s="1"/>
      <c r="Q78" s="1" t="s">
        <v>37</v>
      </c>
      <c r="R78" s="6">
        <v>882650</v>
      </c>
      <c r="S78" s="6">
        <v>882650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1"/>
      <c r="Z78" s="1"/>
      <c r="AA78" s="1"/>
      <c r="AB78" s="8"/>
      <c r="AC78" s="6"/>
      <c r="AD78" s="1"/>
      <c r="AE78" s="2">
        <v>45004</v>
      </c>
      <c r="AF78" s="1"/>
      <c r="AG78" s="1">
        <v>2</v>
      </c>
      <c r="AH78" s="1"/>
      <c r="AI78" s="1" t="s">
        <v>38</v>
      </c>
      <c r="AJ78" s="1">
        <v>1</v>
      </c>
      <c r="AK78" s="1">
        <v>20230228</v>
      </c>
      <c r="AL78" s="1">
        <v>20230222</v>
      </c>
      <c r="AM78" s="6">
        <v>882650</v>
      </c>
      <c r="AN78" s="6">
        <v>882650</v>
      </c>
      <c r="AO78" s="1"/>
      <c r="AP78" s="1">
        <v>20232903</v>
      </c>
    </row>
    <row r="79" spans="1:42" x14ac:dyDescent="0.25">
      <c r="A79" s="1">
        <v>830025149</v>
      </c>
      <c r="B79" s="1" t="s">
        <v>33</v>
      </c>
      <c r="C79" s="1"/>
      <c r="D79" s="1">
        <v>4128522792</v>
      </c>
      <c r="E79" s="1" t="s">
        <v>34</v>
      </c>
      <c r="F79" s="1">
        <v>4128522792</v>
      </c>
      <c r="G79" s="1" t="s">
        <v>356</v>
      </c>
      <c r="H79" s="1" t="s">
        <v>127</v>
      </c>
      <c r="I79" s="2">
        <v>44914</v>
      </c>
      <c r="J79" s="6">
        <v>530150</v>
      </c>
      <c r="K79" s="6">
        <v>530150</v>
      </c>
      <c r="L79" s="1" t="s">
        <v>40</v>
      </c>
      <c r="M79" s="1" t="s">
        <v>517</v>
      </c>
      <c r="N79" s="1"/>
      <c r="O79" s="1"/>
      <c r="P79" s="1"/>
      <c r="Q79" s="1" t="s">
        <v>37</v>
      </c>
      <c r="R79" s="6">
        <v>530150</v>
      </c>
      <c r="S79" s="6">
        <v>530150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1"/>
      <c r="Z79" s="1"/>
      <c r="AA79" s="1"/>
      <c r="AB79" s="8"/>
      <c r="AC79" s="6"/>
      <c r="AD79" s="1"/>
      <c r="AE79" s="2">
        <v>45004</v>
      </c>
      <c r="AF79" s="1"/>
      <c r="AG79" s="1">
        <v>2</v>
      </c>
      <c r="AH79" s="1"/>
      <c r="AI79" s="1" t="s">
        <v>38</v>
      </c>
      <c r="AJ79" s="1">
        <v>1</v>
      </c>
      <c r="AK79" s="1">
        <v>20230228</v>
      </c>
      <c r="AL79" s="1">
        <v>20230222</v>
      </c>
      <c r="AM79" s="6">
        <v>530150</v>
      </c>
      <c r="AN79" s="6">
        <v>530150</v>
      </c>
      <c r="AO79" s="1"/>
      <c r="AP79" s="1">
        <v>20232903</v>
      </c>
    </row>
    <row r="80" spans="1:42" x14ac:dyDescent="0.25">
      <c r="A80" s="1">
        <v>830025149</v>
      </c>
      <c r="B80" s="1" t="s">
        <v>33</v>
      </c>
      <c r="C80" s="1"/>
      <c r="D80" s="1">
        <v>4128522795</v>
      </c>
      <c r="E80" s="1" t="s">
        <v>34</v>
      </c>
      <c r="F80" s="1">
        <v>4128522795</v>
      </c>
      <c r="G80" s="1" t="s">
        <v>357</v>
      </c>
      <c r="H80" s="1" t="s">
        <v>128</v>
      </c>
      <c r="I80" s="2">
        <v>44914</v>
      </c>
      <c r="J80" s="6">
        <v>1800000</v>
      </c>
      <c r="K80" s="6">
        <v>1800000</v>
      </c>
      <c r="L80" s="1" t="s">
        <v>40</v>
      </c>
      <c r="M80" s="1" t="s">
        <v>517</v>
      </c>
      <c r="N80" s="1"/>
      <c r="O80" s="1"/>
      <c r="P80" s="1"/>
      <c r="Q80" s="1" t="s">
        <v>37</v>
      </c>
      <c r="R80" s="6">
        <v>1800000</v>
      </c>
      <c r="S80" s="6">
        <v>1800000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1"/>
      <c r="Z80" s="1"/>
      <c r="AA80" s="1"/>
      <c r="AB80" s="8"/>
      <c r="AC80" s="6"/>
      <c r="AD80" s="1"/>
      <c r="AE80" s="2">
        <v>45004</v>
      </c>
      <c r="AF80" s="1"/>
      <c r="AG80" s="1">
        <v>2</v>
      </c>
      <c r="AH80" s="1"/>
      <c r="AI80" s="1" t="s">
        <v>38</v>
      </c>
      <c r="AJ80" s="1">
        <v>1</v>
      </c>
      <c r="AK80" s="1">
        <v>20230228</v>
      </c>
      <c r="AL80" s="1">
        <v>20230222</v>
      </c>
      <c r="AM80" s="6">
        <v>1800000</v>
      </c>
      <c r="AN80" s="6">
        <v>1800000</v>
      </c>
      <c r="AO80" s="1"/>
      <c r="AP80" s="1">
        <v>20232903</v>
      </c>
    </row>
    <row r="81" spans="1:42" x14ac:dyDescent="0.25">
      <c r="A81" s="1">
        <v>830025149</v>
      </c>
      <c r="B81" s="1" t="s">
        <v>33</v>
      </c>
      <c r="C81" s="1"/>
      <c r="D81" s="1">
        <v>4128522799</v>
      </c>
      <c r="E81" s="1" t="s">
        <v>34</v>
      </c>
      <c r="F81" s="1">
        <v>4128522799</v>
      </c>
      <c r="G81" s="1" t="s">
        <v>358</v>
      </c>
      <c r="H81" s="1" t="s">
        <v>129</v>
      </c>
      <c r="I81" s="2">
        <v>44914</v>
      </c>
      <c r="J81" s="6">
        <v>14510000</v>
      </c>
      <c r="K81" s="6">
        <v>14510000</v>
      </c>
      <c r="L81" s="1" t="s">
        <v>40</v>
      </c>
      <c r="M81" s="1" t="s">
        <v>517</v>
      </c>
      <c r="N81" s="1"/>
      <c r="O81" s="1"/>
      <c r="P81" s="1"/>
      <c r="Q81" s="1" t="s">
        <v>37</v>
      </c>
      <c r="R81" s="6">
        <v>14510000</v>
      </c>
      <c r="S81" s="6">
        <v>14510000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1"/>
      <c r="Z81" s="1"/>
      <c r="AA81" s="1"/>
      <c r="AB81" s="8"/>
      <c r="AC81" s="6"/>
      <c r="AD81" s="1"/>
      <c r="AE81" s="2">
        <v>45004</v>
      </c>
      <c r="AF81" s="1"/>
      <c r="AG81" s="1">
        <v>2</v>
      </c>
      <c r="AH81" s="1"/>
      <c r="AI81" s="1" t="s">
        <v>38</v>
      </c>
      <c r="AJ81" s="1">
        <v>1</v>
      </c>
      <c r="AK81" s="1">
        <v>20230228</v>
      </c>
      <c r="AL81" s="1">
        <v>20230222</v>
      </c>
      <c r="AM81" s="6">
        <v>14510000</v>
      </c>
      <c r="AN81" s="6">
        <v>14510000</v>
      </c>
      <c r="AO81" s="1"/>
      <c r="AP81" s="1">
        <v>20232903</v>
      </c>
    </row>
    <row r="82" spans="1:42" x14ac:dyDescent="0.25">
      <c r="A82" s="1">
        <v>830025149</v>
      </c>
      <c r="B82" s="1" t="s">
        <v>33</v>
      </c>
      <c r="C82" s="1"/>
      <c r="D82" s="1">
        <v>4128522802</v>
      </c>
      <c r="E82" s="1" t="s">
        <v>34</v>
      </c>
      <c r="F82" s="1">
        <v>4128522802</v>
      </c>
      <c r="G82" s="1" t="s">
        <v>359</v>
      </c>
      <c r="H82" s="1" t="s">
        <v>130</v>
      </c>
      <c r="I82" s="2">
        <v>44914</v>
      </c>
      <c r="J82" s="6">
        <v>3448276</v>
      </c>
      <c r="K82" s="6">
        <v>3448276</v>
      </c>
      <c r="L82" s="1" t="s">
        <v>40</v>
      </c>
      <c r="M82" s="1" t="s">
        <v>517</v>
      </c>
      <c r="N82" s="1"/>
      <c r="O82" s="1"/>
      <c r="P82" s="1"/>
      <c r="Q82" s="1" t="s">
        <v>37</v>
      </c>
      <c r="R82" s="6">
        <v>3448276</v>
      </c>
      <c r="S82" s="6">
        <v>3448276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1"/>
      <c r="Z82" s="1"/>
      <c r="AA82" s="1"/>
      <c r="AB82" s="8"/>
      <c r="AC82" s="6"/>
      <c r="AD82" s="1"/>
      <c r="AE82" s="2">
        <v>45004</v>
      </c>
      <c r="AF82" s="1"/>
      <c r="AG82" s="1">
        <v>2</v>
      </c>
      <c r="AH82" s="1"/>
      <c r="AI82" s="1" t="s">
        <v>38</v>
      </c>
      <c r="AJ82" s="1">
        <v>1</v>
      </c>
      <c r="AK82" s="1">
        <v>20230228</v>
      </c>
      <c r="AL82" s="1">
        <v>20230222</v>
      </c>
      <c r="AM82" s="6">
        <v>3448276</v>
      </c>
      <c r="AN82" s="6">
        <v>3448276</v>
      </c>
      <c r="AO82" s="1"/>
      <c r="AP82" s="1">
        <v>20232903</v>
      </c>
    </row>
    <row r="83" spans="1:42" x14ac:dyDescent="0.25">
      <c r="A83" s="1">
        <v>830025149</v>
      </c>
      <c r="B83" s="1" t="s">
        <v>33</v>
      </c>
      <c r="C83" s="1"/>
      <c r="D83" s="1">
        <v>4128522805</v>
      </c>
      <c r="E83" s="1" t="s">
        <v>34</v>
      </c>
      <c r="F83" s="1">
        <v>4128522805</v>
      </c>
      <c r="G83" s="1" t="s">
        <v>360</v>
      </c>
      <c r="H83" s="1" t="s">
        <v>131</v>
      </c>
      <c r="I83" s="2">
        <v>44914</v>
      </c>
      <c r="J83" s="6">
        <v>1800000</v>
      </c>
      <c r="K83" s="6">
        <v>1800000</v>
      </c>
      <c r="L83" s="1" t="s">
        <v>40</v>
      </c>
      <c r="M83" s="1" t="s">
        <v>517</v>
      </c>
      <c r="N83" s="1"/>
      <c r="O83" s="1"/>
      <c r="P83" s="1"/>
      <c r="Q83" s="1" t="s">
        <v>37</v>
      </c>
      <c r="R83" s="6">
        <v>1800000</v>
      </c>
      <c r="S83" s="6">
        <v>1800000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1"/>
      <c r="Z83" s="1"/>
      <c r="AA83" s="1"/>
      <c r="AB83" s="8"/>
      <c r="AC83" s="6"/>
      <c r="AD83" s="1"/>
      <c r="AE83" s="2">
        <v>45004</v>
      </c>
      <c r="AF83" s="1"/>
      <c r="AG83" s="1">
        <v>2</v>
      </c>
      <c r="AH83" s="1"/>
      <c r="AI83" s="1" t="s">
        <v>38</v>
      </c>
      <c r="AJ83" s="1">
        <v>1</v>
      </c>
      <c r="AK83" s="1">
        <v>20230228</v>
      </c>
      <c r="AL83" s="1">
        <v>20230222</v>
      </c>
      <c r="AM83" s="6">
        <v>1800000</v>
      </c>
      <c r="AN83" s="6">
        <v>1800000</v>
      </c>
      <c r="AO83" s="1"/>
      <c r="AP83" s="1">
        <v>20232903</v>
      </c>
    </row>
    <row r="84" spans="1:42" x14ac:dyDescent="0.25">
      <c r="A84" s="1">
        <v>830025149</v>
      </c>
      <c r="B84" s="1" t="s">
        <v>33</v>
      </c>
      <c r="C84" s="1"/>
      <c r="D84" s="1">
        <v>4128522806</v>
      </c>
      <c r="E84" s="1" t="s">
        <v>34</v>
      </c>
      <c r="F84" s="1">
        <v>4128522806</v>
      </c>
      <c r="G84" s="1" t="s">
        <v>361</v>
      </c>
      <c r="H84" s="1" t="s">
        <v>132</v>
      </c>
      <c r="I84" s="2">
        <v>44914</v>
      </c>
      <c r="J84" s="6">
        <v>530150</v>
      </c>
      <c r="K84" s="6">
        <v>530150</v>
      </c>
      <c r="L84" s="1" t="s">
        <v>40</v>
      </c>
      <c r="M84" s="1" t="s">
        <v>517</v>
      </c>
      <c r="N84" s="1"/>
      <c r="O84" s="1"/>
      <c r="P84" s="1"/>
      <c r="Q84" s="1" t="s">
        <v>37</v>
      </c>
      <c r="R84" s="6">
        <v>530150</v>
      </c>
      <c r="S84" s="6">
        <v>530150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1"/>
      <c r="Z84" s="1"/>
      <c r="AA84" s="1"/>
      <c r="AB84" s="8"/>
      <c r="AC84" s="6"/>
      <c r="AD84" s="1"/>
      <c r="AE84" s="2">
        <v>45004</v>
      </c>
      <c r="AF84" s="1"/>
      <c r="AG84" s="1">
        <v>2</v>
      </c>
      <c r="AH84" s="1"/>
      <c r="AI84" s="1" t="s">
        <v>38</v>
      </c>
      <c r="AJ84" s="1">
        <v>1</v>
      </c>
      <c r="AK84" s="1">
        <v>20230228</v>
      </c>
      <c r="AL84" s="1">
        <v>20230222</v>
      </c>
      <c r="AM84" s="6">
        <v>530150</v>
      </c>
      <c r="AN84" s="6">
        <v>530150</v>
      </c>
      <c r="AO84" s="1"/>
      <c r="AP84" s="1">
        <v>20232903</v>
      </c>
    </row>
    <row r="85" spans="1:42" x14ac:dyDescent="0.25">
      <c r="A85" s="1">
        <v>830025149</v>
      </c>
      <c r="B85" s="1" t="s">
        <v>33</v>
      </c>
      <c r="C85" s="1"/>
      <c r="D85" s="1">
        <v>4128522810</v>
      </c>
      <c r="E85" s="1" t="s">
        <v>34</v>
      </c>
      <c r="F85" s="1">
        <v>4128522810</v>
      </c>
      <c r="G85" s="1" t="s">
        <v>362</v>
      </c>
      <c r="H85" s="1" t="s">
        <v>133</v>
      </c>
      <c r="I85" s="2">
        <v>44914</v>
      </c>
      <c r="J85" s="6">
        <v>595600</v>
      </c>
      <c r="K85" s="6">
        <v>595600</v>
      </c>
      <c r="L85" s="1" t="s">
        <v>40</v>
      </c>
      <c r="M85" s="1" t="s">
        <v>517</v>
      </c>
      <c r="N85" s="1"/>
      <c r="O85" s="1"/>
      <c r="P85" s="1"/>
      <c r="Q85" s="1" t="s">
        <v>37</v>
      </c>
      <c r="R85" s="6">
        <v>595600</v>
      </c>
      <c r="S85" s="6">
        <v>595600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1"/>
      <c r="Z85" s="1"/>
      <c r="AA85" s="1"/>
      <c r="AB85" s="8"/>
      <c r="AC85" s="6"/>
      <c r="AD85" s="1"/>
      <c r="AE85" s="2">
        <v>45004</v>
      </c>
      <c r="AF85" s="1"/>
      <c r="AG85" s="1">
        <v>2</v>
      </c>
      <c r="AH85" s="1"/>
      <c r="AI85" s="1" t="s">
        <v>38</v>
      </c>
      <c r="AJ85" s="1">
        <v>1</v>
      </c>
      <c r="AK85" s="1">
        <v>20230228</v>
      </c>
      <c r="AL85" s="1">
        <v>20230222</v>
      </c>
      <c r="AM85" s="6">
        <v>595600</v>
      </c>
      <c r="AN85" s="6">
        <v>595600</v>
      </c>
      <c r="AO85" s="1"/>
      <c r="AP85" s="1">
        <v>20232903</v>
      </c>
    </row>
    <row r="86" spans="1:42" x14ac:dyDescent="0.25">
      <c r="A86" s="1">
        <v>830025149</v>
      </c>
      <c r="B86" s="1" t="s">
        <v>33</v>
      </c>
      <c r="C86" s="1"/>
      <c r="D86" s="1">
        <v>4128522818</v>
      </c>
      <c r="E86" s="1" t="s">
        <v>34</v>
      </c>
      <c r="F86" s="1">
        <v>4128522818</v>
      </c>
      <c r="G86" s="1" t="s">
        <v>363</v>
      </c>
      <c r="H86" s="1" t="s">
        <v>134</v>
      </c>
      <c r="I86" s="2">
        <v>44914</v>
      </c>
      <c r="J86" s="6">
        <v>1800000</v>
      </c>
      <c r="K86" s="6">
        <v>1800000</v>
      </c>
      <c r="L86" s="1" t="s">
        <v>40</v>
      </c>
      <c r="M86" s="1" t="s">
        <v>517</v>
      </c>
      <c r="N86" s="1"/>
      <c r="O86" s="1"/>
      <c r="P86" s="1"/>
      <c r="Q86" s="1" t="s">
        <v>37</v>
      </c>
      <c r="R86" s="6">
        <v>1800000</v>
      </c>
      <c r="S86" s="6">
        <v>1800000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1"/>
      <c r="Z86" s="1"/>
      <c r="AA86" s="1"/>
      <c r="AB86" s="8"/>
      <c r="AC86" s="6"/>
      <c r="AD86" s="1"/>
      <c r="AE86" s="2">
        <v>45004</v>
      </c>
      <c r="AF86" s="1"/>
      <c r="AG86" s="1">
        <v>2</v>
      </c>
      <c r="AH86" s="1"/>
      <c r="AI86" s="1" t="s">
        <v>38</v>
      </c>
      <c r="AJ86" s="1">
        <v>1</v>
      </c>
      <c r="AK86" s="1">
        <v>20230228</v>
      </c>
      <c r="AL86" s="1">
        <v>20230222</v>
      </c>
      <c r="AM86" s="6">
        <v>1800000</v>
      </c>
      <c r="AN86" s="6">
        <v>1800000</v>
      </c>
      <c r="AO86" s="1"/>
      <c r="AP86" s="1">
        <v>20232903</v>
      </c>
    </row>
    <row r="87" spans="1:42" x14ac:dyDescent="0.25">
      <c r="A87" s="1">
        <v>830025149</v>
      </c>
      <c r="B87" s="1" t="s">
        <v>33</v>
      </c>
      <c r="C87" s="1"/>
      <c r="D87" s="1">
        <v>4128522827</v>
      </c>
      <c r="E87" s="1" t="s">
        <v>34</v>
      </c>
      <c r="F87" s="1">
        <v>4128522827</v>
      </c>
      <c r="G87" s="1" t="s">
        <v>364</v>
      </c>
      <c r="H87" s="1" t="s">
        <v>135</v>
      </c>
      <c r="I87" s="2">
        <v>44914</v>
      </c>
      <c r="J87" s="6">
        <v>1800000</v>
      </c>
      <c r="K87" s="6">
        <v>1800000</v>
      </c>
      <c r="L87" s="1" t="s">
        <v>40</v>
      </c>
      <c r="M87" s="1" t="s">
        <v>517</v>
      </c>
      <c r="N87" s="1"/>
      <c r="O87" s="1"/>
      <c r="P87" s="1"/>
      <c r="Q87" s="1" t="s">
        <v>37</v>
      </c>
      <c r="R87" s="6">
        <v>1800000</v>
      </c>
      <c r="S87" s="6">
        <v>1800000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1"/>
      <c r="Z87" s="1"/>
      <c r="AA87" s="1"/>
      <c r="AB87" s="8"/>
      <c r="AC87" s="6"/>
      <c r="AD87" s="1"/>
      <c r="AE87" s="2">
        <v>45004</v>
      </c>
      <c r="AF87" s="1"/>
      <c r="AG87" s="1">
        <v>2</v>
      </c>
      <c r="AH87" s="1"/>
      <c r="AI87" s="1" t="s">
        <v>38</v>
      </c>
      <c r="AJ87" s="1">
        <v>1</v>
      </c>
      <c r="AK87" s="1">
        <v>20230228</v>
      </c>
      <c r="AL87" s="1">
        <v>20230222</v>
      </c>
      <c r="AM87" s="6">
        <v>1800000</v>
      </c>
      <c r="AN87" s="6">
        <v>1800000</v>
      </c>
      <c r="AO87" s="1"/>
      <c r="AP87" s="1">
        <v>20232903</v>
      </c>
    </row>
    <row r="88" spans="1:42" x14ac:dyDescent="0.25">
      <c r="A88" s="1">
        <v>830025149</v>
      </c>
      <c r="B88" s="1" t="s">
        <v>33</v>
      </c>
      <c r="C88" s="1"/>
      <c r="D88" s="1">
        <v>4128522829</v>
      </c>
      <c r="E88" s="1" t="s">
        <v>34</v>
      </c>
      <c r="F88" s="1">
        <v>4128522829</v>
      </c>
      <c r="G88" s="1" t="s">
        <v>365</v>
      </c>
      <c r="H88" s="1" t="s">
        <v>136</v>
      </c>
      <c r="I88" s="2">
        <v>44914</v>
      </c>
      <c r="J88" s="6">
        <v>530150</v>
      </c>
      <c r="K88" s="6">
        <v>530150</v>
      </c>
      <c r="L88" s="1" t="s">
        <v>40</v>
      </c>
      <c r="M88" s="1" t="s">
        <v>517</v>
      </c>
      <c r="N88" s="1"/>
      <c r="O88" s="1"/>
      <c r="P88" s="1"/>
      <c r="Q88" s="1" t="s">
        <v>37</v>
      </c>
      <c r="R88" s="6">
        <v>530150</v>
      </c>
      <c r="S88" s="6">
        <v>530150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1"/>
      <c r="Z88" s="1"/>
      <c r="AA88" s="1"/>
      <c r="AB88" s="8"/>
      <c r="AC88" s="6"/>
      <c r="AD88" s="1"/>
      <c r="AE88" s="2">
        <v>45004</v>
      </c>
      <c r="AF88" s="1"/>
      <c r="AG88" s="1">
        <v>2</v>
      </c>
      <c r="AH88" s="1"/>
      <c r="AI88" s="1" t="s">
        <v>38</v>
      </c>
      <c r="AJ88" s="1">
        <v>1</v>
      </c>
      <c r="AK88" s="1">
        <v>20230228</v>
      </c>
      <c r="AL88" s="1">
        <v>20230222</v>
      </c>
      <c r="AM88" s="6">
        <v>530150</v>
      </c>
      <c r="AN88" s="6">
        <v>530150</v>
      </c>
      <c r="AO88" s="1"/>
      <c r="AP88" s="1">
        <v>20232903</v>
      </c>
    </row>
    <row r="89" spans="1:42" x14ac:dyDescent="0.25">
      <c r="A89" s="1">
        <v>830025149</v>
      </c>
      <c r="B89" s="1" t="s">
        <v>33</v>
      </c>
      <c r="C89" s="1"/>
      <c r="D89" s="1">
        <v>4128522832</v>
      </c>
      <c r="E89" s="1" t="s">
        <v>34</v>
      </c>
      <c r="F89" s="1">
        <v>4128522832</v>
      </c>
      <c r="G89" s="1" t="s">
        <v>366</v>
      </c>
      <c r="H89" s="1" t="s">
        <v>137</v>
      </c>
      <c r="I89" s="2">
        <v>44914</v>
      </c>
      <c r="J89" s="6">
        <v>1026300</v>
      </c>
      <c r="K89" s="6">
        <v>1026300</v>
      </c>
      <c r="L89" s="1" t="s">
        <v>40</v>
      </c>
      <c r="M89" s="1" t="s">
        <v>517</v>
      </c>
      <c r="N89" s="1"/>
      <c r="O89" s="1"/>
      <c r="P89" s="1"/>
      <c r="Q89" s="1" t="s">
        <v>37</v>
      </c>
      <c r="R89" s="6">
        <v>1026300</v>
      </c>
      <c r="S89" s="6">
        <v>1026300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1"/>
      <c r="Z89" s="1"/>
      <c r="AA89" s="1"/>
      <c r="AB89" s="8"/>
      <c r="AC89" s="6"/>
      <c r="AD89" s="1"/>
      <c r="AE89" s="2">
        <v>45004</v>
      </c>
      <c r="AF89" s="1"/>
      <c r="AG89" s="1">
        <v>2</v>
      </c>
      <c r="AH89" s="1"/>
      <c r="AI89" s="1" t="s">
        <v>38</v>
      </c>
      <c r="AJ89" s="1">
        <v>1</v>
      </c>
      <c r="AK89" s="1">
        <v>20230228</v>
      </c>
      <c r="AL89" s="1">
        <v>20230222</v>
      </c>
      <c r="AM89" s="6">
        <v>1026300</v>
      </c>
      <c r="AN89" s="6">
        <v>1026300</v>
      </c>
      <c r="AO89" s="1"/>
      <c r="AP89" s="1">
        <v>20232903</v>
      </c>
    </row>
    <row r="90" spans="1:42" x14ac:dyDescent="0.25">
      <c r="A90" s="1">
        <v>830025149</v>
      </c>
      <c r="B90" s="1" t="s">
        <v>33</v>
      </c>
      <c r="C90" s="1"/>
      <c r="D90" s="1">
        <v>4128522834</v>
      </c>
      <c r="E90" s="1" t="s">
        <v>34</v>
      </c>
      <c r="F90" s="1">
        <v>4128522834</v>
      </c>
      <c r="G90" s="1" t="s">
        <v>367</v>
      </c>
      <c r="H90" s="1" t="s">
        <v>138</v>
      </c>
      <c r="I90" s="2">
        <v>44914</v>
      </c>
      <c r="J90" s="6">
        <v>530150</v>
      </c>
      <c r="K90" s="6">
        <v>530150</v>
      </c>
      <c r="L90" s="1" t="s">
        <v>40</v>
      </c>
      <c r="M90" s="1" t="s">
        <v>517</v>
      </c>
      <c r="N90" s="1"/>
      <c r="O90" s="1"/>
      <c r="P90" s="1"/>
      <c r="Q90" s="1" t="s">
        <v>37</v>
      </c>
      <c r="R90" s="6">
        <v>530150</v>
      </c>
      <c r="S90" s="6">
        <v>530150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1"/>
      <c r="Z90" s="1"/>
      <c r="AA90" s="1"/>
      <c r="AB90" s="8"/>
      <c r="AC90" s="6"/>
      <c r="AD90" s="1"/>
      <c r="AE90" s="2">
        <v>45004</v>
      </c>
      <c r="AF90" s="1"/>
      <c r="AG90" s="1">
        <v>2</v>
      </c>
      <c r="AH90" s="1"/>
      <c r="AI90" s="1" t="s">
        <v>38</v>
      </c>
      <c r="AJ90" s="1">
        <v>1</v>
      </c>
      <c r="AK90" s="1">
        <v>20230228</v>
      </c>
      <c r="AL90" s="1">
        <v>20230222</v>
      </c>
      <c r="AM90" s="6">
        <v>530150</v>
      </c>
      <c r="AN90" s="6">
        <v>530150</v>
      </c>
      <c r="AO90" s="1"/>
      <c r="AP90" s="1">
        <v>20232903</v>
      </c>
    </row>
    <row r="91" spans="1:42" x14ac:dyDescent="0.25">
      <c r="A91" s="1">
        <v>830025149</v>
      </c>
      <c r="B91" s="1" t="s">
        <v>33</v>
      </c>
      <c r="C91" s="1"/>
      <c r="D91" s="1">
        <v>4128522840</v>
      </c>
      <c r="E91" s="1" t="s">
        <v>34</v>
      </c>
      <c r="F91" s="1">
        <v>4128522840</v>
      </c>
      <c r="G91" s="1" t="s">
        <v>368</v>
      </c>
      <c r="H91" s="1" t="s">
        <v>139</v>
      </c>
      <c r="I91" s="2">
        <v>44914</v>
      </c>
      <c r="J91" s="6">
        <v>1800000</v>
      </c>
      <c r="K91" s="6">
        <v>1800000</v>
      </c>
      <c r="L91" s="1" t="s">
        <v>40</v>
      </c>
      <c r="M91" s="1" t="s">
        <v>517</v>
      </c>
      <c r="N91" s="1"/>
      <c r="O91" s="1"/>
      <c r="P91" s="1"/>
      <c r="Q91" s="1" t="s">
        <v>37</v>
      </c>
      <c r="R91" s="6">
        <v>1800000</v>
      </c>
      <c r="S91" s="6">
        <v>1800000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1"/>
      <c r="Z91" s="1"/>
      <c r="AA91" s="1"/>
      <c r="AB91" s="8"/>
      <c r="AC91" s="6"/>
      <c r="AD91" s="1"/>
      <c r="AE91" s="2">
        <v>45004</v>
      </c>
      <c r="AF91" s="1"/>
      <c r="AG91" s="1">
        <v>2</v>
      </c>
      <c r="AH91" s="1"/>
      <c r="AI91" s="1" t="s">
        <v>38</v>
      </c>
      <c r="AJ91" s="1">
        <v>1</v>
      </c>
      <c r="AK91" s="1">
        <v>20230228</v>
      </c>
      <c r="AL91" s="1">
        <v>20230222</v>
      </c>
      <c r="AM91" s="6">
        <v>1800000</v>
      </c>
      <c r="AN91" s="6">
        <v>1800000</v>
      </c>
      <c r="AO91" s="1"/>
      <c r="AP91" s="1">
        <v>20232903</v>
      </c>
    </row>
    <row r="92" spans="1:42" x14ac:dyDescent="0.25">
      <c r="A92" s="1">
        <v>830025149</v>
      </c>
      <c r="B92" s="1" t="s">
        <v>33</v>
      </c>
      <c r="C92" s="1"/>
      <c r="D92" s="1">
        <v>4128522844</v>
      </c>
      <c r="E92" s="1" t="s">
        <v>34</v>
      </c>
      <c r="F92" s="1">
        <v>4128522844</v>
      </c>
      <c r="G92" s="1" t="s">
        <v>369</v>
      </c>
      <c r="H92" s="1" t="s">
        <v>140</v>
      </c>
      <c r="I92" s="2">
        <v>44914</v>
      </c>
      <c r="J92" s="6">
        <v>583165</v>
      </c>
      <c r="K92" s="6">
        <v>583165</v>
      </c>
      <c r="L92" s="1" t="s">
        <v>40</v>
      </c>
      <c r="M92" s="1" t="s">
        <v>517</v>
      </c>
      <c r="N92" s="1"/>
      <c r="O92" s="1"/>
      <c r="P92" s="1"/>
      <c r="Q92" s="1" t="s">
        <v>37</v>
      </c>
      <c r="R92" s="6">
        <v>583165</v>
      </c>
      <c r="S92" s="6">
        <v>583165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1"/>
      <c r="Z92" s="1"/>
      <c r="AA92" s="1"/>
      <c r="AB92" s="8"/>
      <c r="AC92" s="6"/>
      <c r="AD92" s="1"/>
      <c r="AE92" s="2">
        <v>45004</v>
      </c>
      <c r="AF92" s="1"/>
      <c r="AG92" s="1">
        <v>2</v>
      </c>
      <c r="AH92" s="1"/>
      <c r="AI92" s="1" t="s">
        <v>38</v>
      </c>
      <c r="AJ92" s="1">
        <v>1</v>
      </c>
      <c r="AK92" s="1">
        <v>20230228</v>
      </c>
      <c r="AL92" s="1">
        <v>20230222</v>
      </c>
      <c r="AM92" s="6">
        <v>583165</v>
      </c>
      <c r="AN92" s="6">
        <v>583165</v>
      </c>
      <c r="AO92" s="1"/>
      <c r="AP92" s="1">
        <v>20232903</v>
      </c>
    </row>
    <row r="93" spans="1:42" x14ac:dyDescent="0.25">
      <c r="A93" s="1">
        <v>830025149</v>
      </c>
      <c r="B93" s="1" t="s">
        <v>33</v>
      </c>
      <c r="C93" s="1"/>
      <c r="D93" s="1">
        <v>4128522846</v>
      </c>
      <c r="E93" s="1" t="s">
        <v>34</v>
      </c>
      <c r="F93" s="1">
        <v>4128522846</v>
      </c>
      <c r="G93" s="1" t="s">
        <v>370</v>
      </c>
      <c r="H93" s="1" t="s">
        <v>141</v>
      </c>
      <c r="I93" s="2">
        <v>44914</v>
      </c>
      <c r="J93" s="6">
        <v>530150</v>
      </c>
      <c r="K93" s="6">
        <v>530150</v>
      </c>
      <c r="L93" s="1" t="s">
        <v>40</v>
      </c>
      <c r="M93" s="1" t="s">
        <v>517</v>
      </c>
      <c r="N93" s="1"/>
      <c r="O93" s="1"/>
      <c r="P93" s="1"/>
      <c r="Q93" s="1" t="s">
        <v>37</v>
      </c>
      <c r="R93" s="6">
        <v>530150</v>
      </c>
      <c r="S93" s="6">
        <v>530150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1"/>
      <c r="Z93" s="1"/>
      <c r="AA93" s="1"/>
      <c r="AB93" s="8"/>
      <c r="AC93" s="6"/>
      <c r="AD93" s="1"/>
      <c r="AE93" s="2">
        <v>45004</v>
      </c>
      <c r="AF93" s="1"/>
      <c r="AG93" s="1">
        <v>2</v>
      </c>
      <c r="AH93" s="1"/>
      <c r="AI93" s="1" t="s">
        <v>38</v>
      </c>
      <c r="AJ93" s="1">
        <v>1</v>
      </c>
      <c r="AK93" s="1">
        <v>20230228</v>
      </c>
      <c r="AL93" s="1">
        <v>20230222</v>
      </c>
      <c r="AM93" s="6">
        <v>530150</v>
      </c>
      <c r="AN93" s="6">
        <v>530150</v>
      </c>
      <c r="AO93" s="1"/>
      <c r="AP93" s="1">
        <v>20232903</v>
      </c>
    </row>
    <row r="94" spans="1:42" x14ac:dyDescent="0.25">
      <c r="A94" s="1">
        <v>830025149</v>
      </c>
      <c r="B94" s="1" t="s">
        <v>33</v>
      </c>
      <c r="C94" s="1"/>
      <c r="D94" s="1">
        <v>4128522848</v>
      </c>
      <c r="E94" s="1" t="s">
        <v>34</v>
      </c>
      <c r="F94" s="1">
        <v>4128522848</v>
      </c>
      <c r="G94" s="1" t="s">
        <v>371</v>
      </c>
      <c r="H94" s="1" t="s">
        <v>142</v>
      </c>
      <c r="I94" s="2">
        <v>44914</v>
      </c>
      <c r="J94" s="6">
        <v>3448276</v>
      </c>
      <c r="K94" s="6">
        <v>3448276</v>
      </c>
      <c r="L94" s="1" t="s">
        <v>40</v>
      </c>
      <c r="M94" s="1" t="s">
        <v>517</v>
      </c>
      <c r="N94" s="1"/>
      <c r="O94" s="1"/>
      <c r="P94" s="1"/>
      <c r="Q94" s="1" t="s">
        <v>37</v>
      </c>
      <c r="R94" s="6">
        <v>3448276</v>
      </c>
      <c r="S94" s="6">
        <v>3448276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1"/>
      <c r="Z94" s="1"/>
      <c r="AA94" s="1"/>
      <c r="AB94" s="8"/>
      <c r="AC94" s="6"/>
      <c r="AD94" s="1"/>
      <c r="AE94" s="2">
        <v>45004</v>
      </c>
      <c r="AF94" s="1"/>
      <c r="AG94" s="1">
        <v>2</v>
      </c>
      <c r="AH94" s="1"/>
      <c r="AI94" s="1" t="s">
        <v>38</v>
      </c>
      <c r="AJ94" s="1">
        <v>1</v>
      </c>
      <c r="AK94" s="1">
        <v>20230228</v>
      </c>
      <c r="AL94" s="1">
        <v>20230222</v>
      </c>
      <c r="AM94" s="6">
        <v>3448276</v>
      </c>
      <c r="AN94" s="6">
        <v>3448276</v>
      </c>
      <c r="AO94" s="1"/>
      <c r="AP94" s="1">
        <v>20232903</v>
      </c>
    </row>
    <row r="95" spans="1:42" x14ac:dyDescent="0.25">
      <c r="A95" s="1">
        <v>830025149</v>
      </c>
      <c r="B95" s="1" t="s">
        <v>33</v>
      </c>
      <c r="C95" s="1"/>
      <c r="D95" s="1">
        <v>4128522849</v>
      </c>
      <c r="E95" s="1" t="s">
        <v>34</v>
      </c>
      <c r="F95" s="1">
        <v>4128522849</v>
      </c>
      <c r="G95" s="1" t="s">
        <v>372</v>
      </c>
      <c r="H95" s="1" t="s">
        <v>143</v>
      </c>
      <c r="I95" s="2">
        <v>44914</v>
      </c>
      <c r="J95" s="6">
        <v>1800000</v>
      </c>
      <c r="K95" s="6">
        <v>1800000</v>
      </c>
      <c r="L95" s="1" t="s">
        <v>40</v>
      </c>
      <c r="M95" s="1" t="s">
        <v>517</v>
      </c>
      <c r="N95" s="1"/>
      <c r="O95" s="1"/>
      <c r="P95" s="1"/>
      <c r="Q95" s="1" t="s">
        <v>37</v>
      </c>
      <c r="R95" s="6">
        <v>1800000</v>
      </c>
      <c r="S95" s="6">
        <v>1800000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1"/>
      <c r="Z95" s="1"/>
      <c r="AA95" s="1"/>
      <c r="AB95" s="8"/>
      <c r="AC95" s="6"/>
      <c r="AD95" s="1"/>
      <c r="AE95" s="2">
        <v>45004</v>
      </c>
      <c r="AF95" s="1"/>
      <c r="AG95" s="1">
        <v>2</v>
      </c>
      <c r="AH95" s="1"/>
      <c r="AI95" s="1" t="s">
        <v>38</v>
      </c>
      <c r="AJ95" s="1">
        <v>1</v>
      </c>
      <c r="AK95" s="1">
        <v>20230228</v>
      </c>
      <c r="AL95" s="1">
        <v>20230222</v>
      </c>
      <c r="AM95" s="6">
        <v>1800000</v>
      </c>
      <c r="AN95" s="6">
        <v>1800000</v>
      </c>
      <c r="AO95" s="1"/>
      <c r="AP95" s="1">
        <v>20232903</v>
      </c>
    </row>
    <row r="96" spans="1:42" x14ac:dyDescent="0.25">
      <c r="A96" s="1">
        <v>830025149</v>
      </c>
      <c r="B96" s="1" t="s">
        <v>33</v>
      </c>
      <c r="C96" s="1"/>
      <c r="D96" s="1">
        <v>4128522850</v>
      </c>
      <c r="E96" s="1" t="s">
        <v>34</v>
      </c>
      <c r="F96" s="1">
        <v>4128522850</v>
      </c>
      <c r="G96" s="1" t="s">
        <v>373</v>
      </c>
      <c r="H96" s="1" t="s">
        <v>144</v>
      </c>
      <c r="I96" s="2">
        <v>44914</v>
      </c>
      <c r="J96" s="6">
        <v>530150</v>
      </c>
      <c r="K96" s="6">
        <v>530150</v>
      </c>
      <c r="L96" s="1" t="s">
        <v>40</v>
      </c>
      <c r="M96" s="1" t="s">
        <v>517</v>
      </c>
      <c r="N96" s="1"/>
      <c r="O96" s="1"/>
      <c r="P96" s="1"/>
      <c r="Q96" s="1" t="s">
        <v>37</v>
      </c>
      <c r="R96" s="6">
        <v>530150</v>
      </c>
      <c r="S96" s="6">
        <v>530150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1"/>
      <c r="Z96" s="1"/>
      <c r="AA96" s="1"/>
      <c r="AB96" s="8"/>
      <c r="AC96" s="6"/>
      <c r="AD96" s="1"/>
      <c r="AE96" s="2">
        <v>45004</v>
      </c>
      <c r="AF96" s="1"/>
      <c r="AG96" s="1">
        <v>2</v>
      </c>
      <c r="AH96" s="1"/>
      <c r="AI96" s="1" t="s">
        <v>38</v>
      </c>
      <c r="AJ96" s="1">
        <v>1</v>
      </c>
      <c r="AK96" s="1">
        <v>20230228</v>
      </c>
      <c r="AL96" s="1">
        <v>20230222</v>
      </c>
      <c r="AM96" s="6">
        <v>530150</v>
      </c>
      <c r="AN96" s="6">
        <v>530150</v>
      </c>
      <c r="AO96" s="1"/>
      <c r="AP96" s="1">
        <v>20232903</v>
      </c>
    </row>
    <row r="97" spans="1:42" x14ac:dyDescent="0.25">
      <c r="A97" s="1">
        <v>830025149</v>
      </c>
      <c r="B97" s="1" t="s">
        <v>33</v>
      </c>
      <c r="C97" s="1"/>
      <c r="D97" s="1">
        <v>4128522851</v>
      </c>
      <c r="E97" s="1" t="s">
        <v>34</v>
      </c>
      <c r="F97" s="1">
        <v>4128522851</v>
      </c>
      <c r="G97" s="1" t="s">
        <v>374</v>
      </c>
      <c r="H97" s="1" t="s">
        <v>145</v>
      </c>
      <c r="I97" s="2">
        <v>44914</v>
      </c>
      <c r="J97" s="6">
        <v>1800000</v>
      </c>
      <c r="K97" s="6">
        <v>1800000</v>
      </c>
      <c r="L97" s="1" t="s">
        <v>40</v>
      </c>
      <c r="M97" s="1" t="s">
        <v>517</v>
      </c>
      <c r="N97" s="1"/>
      <c r="O97" s="1"/>
      <c r="P97" s="1"/>
      <c r="Q97" s="1" t="s">
        <v>37</v>
      </c>
      <c r="R97" s="6">
        <v>1800000</v>
      </c>
      <c r="S97" s="6">
        <v>1800000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1"/>
      <c r="Z97" s="1"/>
      <c r="AA97" s="1"/>
      <c r="AB97" s="8"/>
      <c r="AC97" s="6"/>
      <c r="AD97" s="1"/>
      <c r="AE97" s="2">
        <v>45004</v>
      </c>
      <c r="AF97" s="1"/>
      <c r="AG97" s="1">
        <v>2</v>
      </c>
      <c r="AH97" s="1"/>
      <c r="AI97" s="1" t="s">
        <v>38</v>
      </c>
      <c r="AJ97" s="1">
        <v>1</v>
      </c>
      <c r="AK97" s="1">
        <v>20230228</v>
      </c>
      <c r="AL97" s="1">
        <v>20230222</v>
      </c>
      <c r="AM97" s="6">
        <v>1800000</v>
      </c>
      <c r="AN97" s="6">
        <v>1800000</v>
      </c>
      <c r="AO97" s="1"/>
      <c r="AP97" s="1">
        <v>20232903</v>
      </c>
    </row>
    <row r="98" spans="1:42" x14ac:dyDescent="0.25">
      <c r="A98" s="1">
        <v>830025149</v>
      </c>
      <c r="B98" s="1" t="s">
        <v>33</v>
      </c>
      <c r="C98" s="1"/>
      <c r="D98" s="1">
        <v>4128522853</v>
      </c>
      <c r="E98" s="1" t="s">
        <v>34</v>
      </c>
      <c r="F98" s="1">
        <v>4128522853</v>
      </c>
      <c r="G98" s="1" t="s">
        <v>375</v>
      </c>
      <c r="H98" s="1" t="s">
        <v>146</v>
      </c>
      <c r="I98" s="2">
        <v>44914</v>
      </c>
      <c r="J98" s="6">
        <v>530150</v>
      </c>
      <c r="K98" s="6">
        <v>530150</v>
      </c>
      <c r="L98" s="1" t="s">
        <v>40</v>
      </c>
      <c r="M98" s="1" t="s">
        <v>517</v>
      </c>
      <c r="N98" s="1"/>
      <c r="O98" s="1"/>
      <c r="P98" s="1"/>
      <c r="Q98" s="1" t="s">
        <v>37</v>
      </c>
      <c r="R98" s="6">
        <v>530150</v>
      </c>
      <c r="S98" s="6">
        <v>530150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1"/>
      <c r="Z98" s="1"/>
      <c r="AA98" s="1"/>
      <c r="AB98" s="8"/>
      <c r="AC98" s="6"/>
      <c r="AD98" s="1"/>
      <c r="AE98" s="2">
        <v>45004</v>
      </c>
      <c r="AF98" s="1"/>
      <c r="AG98" s="1">
        <v>2</v>
      </c>
      <c r="AH98" s="1"/>
      <c r="AI98" s="1" t="s">
        <v>38</v>
      </c>
      <c r="AJ98" s="1">
        <v>1</v>
      </c>
      <c r="AK98" s="1">
        <v>20230228</v>
      </c>
      <c r="AL98" s="1">
        <v>20230222</v>
      </c>
      <c r="AM98" s="6">
        <v>530150</v>
      </c>
      <c r="AN98" s="6">
        <v>530150</v>
      </c>
      <c r="AO98" s="1"/>
      <c r="AP98" s="1">
        <v>20232903</v>
      </c>
    </row>
    <row r="99" spans="1:42" x14ac:dyDescent="0.25">
      <c r="A99" s="1">
        <v>830025149</v>
      </c>
      <c r="B99" s="1" t="s">
        <v>33</v>
      </c>
      <c r="C99" s="1"/>
      <c r="D99" s="1">
        <v>4128522857</v>
      </c>
      <c r="E99" s="1" t="s">
        <v>34</v>
      </c>
      <c r="F99" s="1">
        <v>4128522857</v>
      </c>
      <c r="G99" s="1" t="s">
        <v>376</v>
      </c>
      <c r="H99" s="1" t="s">
        <v>147</v>
      </c>
      <c r="I99" s="2">
        <v>44914</v>
      </c>
      <c r="J99" s="6">
        <v>530150</v>
      </c>
      <c r="K99" s="6">
        <v>530150</v>
      </c>
      <c r="L99" s="1" t="s">
        <v>40</v>
      </c>
      <c r="M99" s="1" t="s">
        <v>517</v>
      </c>
      <c r="N99" s="1"/>
      <c r="O99" s="1"/>
      <c r="P99" s="1"/>
      <c r="Q99" s="1" t="s">
        <v>37</v>
      </c>
      <c r="R99" s="6">
        <v>530150</v>
      </c>
      <c r="S99" s="6">
        <v>530150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1"/>
      <c r="Z99" s="1"/>
      <c r="AA99" s="1"/>
      <c r="AB99" s="8"/>
      <c r="AC99" s="6"/>
      <c r="AD99" s="1"/>
      <c r="AE99" s="2">
        <v>45004</v>
      </c>
      <c r="AF99" s="1"/>
      <c r="AG99" s="1">
        <v>2</v>
      </c>
      <c r="AH99" s="1"/>
      <c r="AI99" s="1" t="s">
        <v>38</v>
      </c>
      <c r="AJ99" s="1">
        <v>1</v>
      </c>
      <c r="AK99" s="1">
        <v>20230228</v>
      </c>
      <c r="AL99" s="1">
        <v>20230222</v>
      </c>
      <c r="AM99" s="6">
        <v>530150</v>
      </c>
      <c r="AN99" s="6">
        <v>530150</v>
      </c>
      <c r="AO99" s="1"/>
      <c r="AP99" s="1">
        <v>20232903</v>
      </c>
    </row>
    <row r="100" spans="1:42" x14ac:dyDescent="0.25">
      <c r="A100" s="1">
        <v>830025149</v>
      </c>
      <c r="B100" s="1" t="s">
        <v>33</v>
      </c>
      <c r="C100" s="1"/>
      <c r="D100" s="1">
        <v>4128522863</v>
      </c>
      <c r="E100" s="1" t="s">
        <v>34</v>
      </c>
      <c r="F100" s="1">
        <v>4128522863</v>
      </c>
      <c r="G100" s="1" t="s">
        <v>377</v>
      </c>
      <c r="H100" s="1" t="s">
        <v>148</v>
      </c>
      <c r="I100" s="2">
        <v>44914</v>
      </c>
      <c r="J100" s="6">
        <v>530150</v>
      </c>
      <c r="K100" s="6">
        <v>530150</v>
      </c>
      <c r="L100" s="1" t="s">
        <v>40</v>
      </c>
      <c r="M100" s="1" t="s">
        <v>517</v>
      </c>
      <c r="N100" s="1"/>
      <c r="O100" s="1"/>
      <c r="P100" s="1"/>
      <c r="Q100" s="1" t="s">
        <v>37</v>
      </c>
      <c r="R100" s="6">
        <v>530150</v>
      </c>
      <c r="S100" s="6">
        <v>530150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1"/>
      <c r="Z100" s="1"/>
      <c r="AA100" s="1"/>
      <c r="AB100" s="8"/>
      <c r="AC100" s="6"/>
      <c r="AD100" s="1"/>
      <c r="AE100" s="2">
        <v>45004</v>
      </c>
      <c r="AF100" s="1"/>
      <c r="AG100" s="1">
        <v>2</v>
      </c>
      <c r="AH100" s="1"/>
      <c r="AI100" s="1" t="s">
        <v>38</v>
      </c>
      <c r="AJ100" s="1">
        <v>1</v>
      </c>
      <c r="AK100" s="1">
        <v>20230228</v>
      </c>
      <c r="AL100" s="1">
        <v>20230222</v>
      </c>
      <c r="AM100" s="6">
        <v>530150</v>
      </c>
      <c r="AN100" s="6">
        <v>530150</v>
      </c>
      <c r="AO100" s="1"/>
      <c r="AP100" s="1">
        <v>20232903</v>
      </c>
    </row>
    <row r="101" spans="1:42" x14ac:dyDescent="0.25">
      <c r="A101" s="1">
        <v>830025149</v>
      </c>
      <c r="B101" s="1" t="s">
        <v>33</v>
      </c>
      <c r="C101" s="1"/>
      <c r="D101" s="1">
        <v>4128522867</v>
      </c>
      <c r="E101" s="1" t="s">
        <v>34</v>
      </c>
      <c r="F101" s="1">
        <v>4128522867</v>
      </c>
      <c r="G101" s="1" t="s">
        <v>378</v>
      </c>
      <c r="H101" s="1" t="s">
        <v>149</v>
      </c>
      <c r="I101" s="2">
        <v>44914</v>
      </c>
      <c r="J101" s="6">
        <v>530150</v>
      </c>
      <c r="K101" s="6">
        <v>530150</v>
      </c>
      <c r="L101" s="1" t="s">
        <v>40</v>
      </c>
      <c r="M101" s="1" t="s">
        <v>517</v>
      </c>
      <c r="N101" s="1"/>
      <c r="O101" s="1"/>
      <c r="P101" s="1"/>
      <c r="Q101" s="1" t="s">
        <v>37</v>
      </c>
      <c r="R101" s="6">
        <v>530150</v>
      </c>
      <c r="S101" s="6">
        <v>530150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1"/>
      <c r="Z101" s="1"/>
      <c r="AA101" s="1"/>
      <c r="AB101" s="8"/>
      <c r="AC101" s="6"/>
      <c r="AD101" s="1"/>
      <c r="AE101" s="2">
        <v>45004</v>
      </c>
      <c r="AF101" s="1"/>
      <c r="AG101" s="1">
        <v>2</v>
      </c>
      <c r="AH101" s="1"/>
      <c r="AI101" s="1" t="s">
        <v>38</v>
      </c>
      <c r="AJ101" s="1">
        <v>1</v>
      </c>
      <c r="AK101" s="1">
        <v>20230228</v>
      </c>
      <c r="AL101" s="1">
        <v>20230222</v>
      </c>
      <c r="AM101" s="6">
        <v>530150</v>
      </c>
      <c r="AN101" s="6">
        <v>530150</v>
      </c>
      <c r="AO101" s="1"/>
      <c r="AP101" s="1">
        <v>20232903</v>
      </c>
    </row>
    <row r="102" spans="1:42" x14ac:dyDescent="0.25">
      <c r="A102" s="1">
        <v>830025149</v>
      </c>
      <c r="B102" s="1" t="s">
        <v>33</v>
      </c>
      <c r="C102" s="1"/>
      <c r="D102" s="1">
        <v>4128522869</v>
      </c>
      <c r="E102" s="1" t="s">
        <v>34</v>
      </c>
      <c r="F102" s="1">
        <v>4128522869</v>
      </c>
      <c r="G102" s="1" t="s">
        <v>379</v>
      </c>
      <c r="H102" s="1" t="s">
        <v>150</v>
      </c>
      <c r="I102" s="2">
        <v>44914</v>
      </c>
      <c r="J102" s="6">
        <v>1800000</v>
      </c>
      <c r="K102" s="6">
        <v>1800000</v>
      </c>
      <c r="L102" s="1" t="s">
        <v>40</v>
      </c>
      <c r="M102" s="1" t="s">
        <v>517</v>
      </c>
      <c r="N102" s="1"/>
      <c r="O102" s="1"/>
      <c r="P102" s="1"/>
      <c r="Q102" s="1" t="s">
        <v>37</v>
      </c>
      <c r="R102" s="6">
        <v>1800000</v>
      </c>
      <c r="S102" s="6">
        <v>1800000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1"/>
      <c r="Z102" s="1"/>
      <c r="AA102" s="1"/>
      <c r="AB102" s="8"/>
      <c r="AC102" s="6"/>
      <c r="AD102" s="1"/>
      <c r="AE102" s="2">
        <v>45004</v>
      </c>
      <c r="AF102" s="1"/>
      <c r="AG102" s="1">
        <v>2</v>
      </c>
      <c r="AH102" s="1"/>
      <c r="AI102" s="1" t="s">
        <v>38</v>
      </c>
      <c r="AJ102" s="1">
        <v>1</v>
      </c>
      <c r="AK102" s="1">
        <v>20230228</v>
      </c>
      <c r="AL102" s="1">
        <v>20230222</v>
      </c>
      <c r="AM102" s="6">
        <v>1800000</v>
      </c>
      <c r="AN102" s="6">
        <v>1800000</v>
      </c>
      <c r="AO102" s="1"/>
      <c r="AP102" s="1">
        <v>20232903</v>
      </c>
    </row>
    <row r="103" spans="1:42" x14ac:dyDescent="0.25">
      <c r="A103" s="1">
        <v>830025149</v>
      </c>
      <c r="B103" s="1" t="s">
        <v>33</v>
      </c>
      <c r="C103" s="1"/>
      <c r="D103" s="1">
        <v>4128522870</v>
      </c>
      <c r="E103" s="1" t="s">
        <v>34</v>
      </c>
      <c r="F103" s="1">
        <v>4128522870</v>
      </c>
      <c r="G103" s="1" t="s">
        <v>380</v>
      </c>
      <c r="H103" s="1" t="s">
        <v>151</v>
      </c>
      <c r="I103" s="2">
        <v>44914</v>
      </c>
      <c r="J103" s="6">
        <v>1800000</v>
      </c>
      <c r="K103" s="6">
        <v>1800000</v>
      </c>
      <c r="L103" s="1" t="s">
        <v>40</v>
      </c>
      <c r="M103" s="1" t="s">
        <v>517</v>
      </c>
      <c r="N103" s="1"/>
      <c r="O103" s="1"/>
      <c r="P103" s="1"/>
      <c r="Q103" s="1" t="s">
        <v>37</v>
      </c>
      <c r="R103" s="6">
        <v>1800000</v>
      </c>
      <c r="S103" s="6">
        <v>1800000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1"/>
      <c r="Z103" s="1"/>
      <c r="AA103" s="1"/>
      <c r="AB103" s="8"/>
      <c r="AC103" s="6"/>
      <c r="AD103" s="1"/>
      <c r="AE103" s="2">
        <v>45004</v>
      </c>
      <c r="AF103" s="1"/>
      <c r="AG103" s="1">
        <v>2</v>
      </c>
      <c r="AH103" s="1"/>
      <c r="AI103" s="1" t="s">
        <v>38</v>
      </c>
      <c r="AJ103" s="1">
        <v>1</v>
      </c>
      <c r="AK103" s="1">
        <v>20230228</v>
      </c>
      <c r="AL103" s="1">
        <v>20230222</v>
      </c>
      <c r="AM103" s="6">
        <v>1800000</v>
      </c>
      <c r="AN103" s="6">
        <v>1800000</v>
      </c>
      <c r="AO103" s="1"/>
      <c r="AP103" s="1">
        <v>20232903</v>
      </c>
    </row>
    <row r="104" spans="1:42" x14ac:dyDescent="0.25">
      <c r="A104" s="1">
        <v>830025149</v>
      </c>
      <c r="B104" s="1" t="s">
        <v>33</v>
      </c>
      <c r="C104" s="1"/>
      <c r="D104" s="1">
        <v>4128522875</v>
      </c>
      <c r="E104" s="1" t="s">
        <v>34</v>
      </c>
      <c r="F104" s="1">
        <v>4128522875</v>
      </c>
      <c r="G104" s="1" t="s">
        <v>381</v>
      </c>
      <c r="H104" s="1" t="s">
        <v>152</v>
      </c>
      <c r="I104" s="2">
        <v>44914</v>
      </c>
      <c r="J104" s="6">
        <v>352500</v>
      </c>
      <c r="K104" s="6">
        <v>352500</v>
      </c>
      <c r="L104" s="1" t="s">
        <v>40</v>
      </c>
      <c r="M104" s="1" t="s">
        <v>517</v>
      </c>
      <c r="N104" s="1"/>
      <c r="O104" s="1"/>
      <c r="P104" s="1"/>
      <c r="Q104" s="1" t="s">
        <v>37</v>
      </c>
      <c r="R104" s="6">
        <v>352500</v>
      </c>
      <c r="S104" s="6">
        <v>352500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1"/>
      <c r="Z104" s="1"/>
      <c r="AA104" s="1"/>
      <c r="AB104" s="8"/>
      <c r="AC104" s="6"/>
      <c r="AD104" s="1"/>
      <c r="AE104" s="2">
        <v>45004</v>
      </c>
      <c r="AF104" s="1"/>
      <c r="AG104" s="1">
        <v>2</v>
      </c>
      <c r="AH104" s="1"/>
      <c r="AI104" s="1" t="s">
        <v>38</v>
      </c>
      <c r="AJ104" s="1">
        <v>1</v>
      </c>
      <c r="AK104" s="1">
        <v>20230228</v>
      </c>
      <c r="AL104" s="1">
        <v>20230222</v>
      </c>
      <c r="AM104" s="6">
        <v>352500</v>
      </c>
      <c r="AN104" s="6">
        <v>352500</v>
      </c>
      <c r="AO104" s="1"/>
      <c r="AP104" s="1">
        <v>20232903</v>
      </c>
    </row>
    <row r="105" spans="1:42" x14ac:dyDescent="0.25">
      <c r="A105" s="1">
        <v>830025149</v>
      </c>
      <c r="B105" s="1" t="s">
        <v>33</v>
      </c>
      <c r="C105" s="1"/>
      <c r="D105" s="1">
        <v>4128522889</v>
      </c>
      <c r="E105" s="1" t="s">
        <v>34</v>
      </c>
      <c r="F105" s="1">
        <v>4128522889</v>
      </c>
      <c r="G105" s="1" t="s">
        <v>382</v>
      </c>
      <c r="H105" s="1" t="s">
        <v>153</v>
      </c>
      <c r="I105" s="2">
        <v>44914</v>
      </c>
      <c r="J105" s="6">
        <v>1800000</v>
      </c>
      <c r="K105" s="6">
        <v>1800000</v>
      </c>
      <c r="L105" s="1" t="s">
        <v>40</v>
      </c>
      <c r="M105" s="1" t="s">
        <v>517</v>
      </c>
      <c r="N105" s="1"/>
      <c r="O105" s="1"/>
      <c r="P105" s="1"/>
      <c r="Q105" s="1" t="s">
        <v>37</v>
      </c>
      <c r="R105" s="6">
        <v>1800000</v>
      </c>
      <c r="S105" s="6">
        <v>1800000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1"/>
      <c r="Z105" s="1"/>
      <c r="AA105" s="1"/>
      <c r="AB105" s="8"/>
      <c r="AC105" s="6"/>
      <c r="AD105" s="1"/>
      <c r="AE105" s="2">
        <v>45004</v>
      </c>
      <c r="AF105" s="1"/>
      <c r="AG105" s="1">
        <v>2</v>
      </c>
      <c r="AH105" s="1"/>
      <c r="AI105" s="1" t="s">
        <v>38</v>
      </c>
      <c r="AJ105" s="1">
        <v>1</v>
      </c>
      <c r="AK105" s="1">
        <v>20230228</v>
      </c>
      <c r="AL105" s="1">
        <v>20230222</v>
      </c>
      <c r="AM105" s="6">
        <v>1800000</v>
      </c>
      <c r="AN105" s="6">
        <v>1800000</v>
      </c>
      <c r="AO105" s="1"/>
      <c r="AP105" s="1">
        <v>20232903</v>
      </c>
    </row>
    <row r="106" spans="1:42" x14ac:dyDescent="0.25">
      <c r="A106" s="1">
        <v>830025149</v>
      </c>
      <c r="B106" s="1" t="s">
        <v>33</v>
      </c>
      <c r="C106" s="1"/>
      <c r="D106" s="1">
        <v>4128522891</v>
      </c>
      <c r="E106" s="1" t="s">
        <v>34</v>
      </c>
      <c r="F106" s="1">
        <v>4128522891</v>
      </c>
      <c r="G106" s="1" t="s">
        <v>383</v>
      </c>
      <c r="H106" s="1" t="s">
        <v>154</v>
      </c>
      <c r="I106" s="2">
        <v>44914</v>
      </c>
      <c r="J106" s="6">
        <v>1800000</v>
      </c>
      <c r="K106" s="6">
        <v>1800000</v>
      </c>
      <c r="L106" s="1" t="s">
        <v>40</v>
      </c>
      <c r="M106" s="1" t="s">
        <v>517</v>
      </c>
      <c r="N106" s="1"/>
      <c r="O106" s="1"/>
      <c r="P106" s="1"/>
      <c r="Q106" s="1" t="s">
        <v>37</v>
      </c>
      <c r="R106" s="6">
        <v>1800000</v>
      </c>
      <c r="S106" s="6">
        <v>1800000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1"/>
      <c r="Z106" s="1"/>
      <c r="AA106" s="1"/>
      <c r="AB106" s="8"/>
      <c r="AC106" s="6"/>
      <c r="AD106" s="1"/>
      <c r="AE106" s="2">
        <v>45004</v>
      </c>
      <c r="AF106" s="1"/>
      <c r="AG106" s="1">
        <v>2</v>
      </c>
      <c r="AH106" s="1"/>
      <c r="AI106" s="1" t="s">
        <v>38</v>
      </c>
      <c r="AJ106" s="1">
        <v>1</v>
      </c>
      <c r="AK106" s="1">
        <v>20230228</v>
      </c>
      <c r="AL106" s="1">
        <v>20230222</v>
      </c>
      <c r="AM106" s="6">
        <v>1800000</v>
      </c>
      <c r="AN106" s="6">
        <v>1800000</v>
      </c>
      <c r="AO106" s="1"/>
      <c r="AP106" s="1">
        <v>20232903</v>
      </c>
    </row>
    <row r="107" spans="1:42" x14ac:dyDescent="0.25">
      <c r="A107" s="1">
        <v>830025149</v>
      </c>
      <c r="B107" s="1" t="s">
        <v>33</v>
      </c>
      <c r="C107" s="1"/>
      <c r="D107" s="1">
        <v>4128522892</v>
      </c>
      <c r="E107" s="1" t="s">
        <v>34</v>
      </c>
      <c r="F107" s="1">
        <v>4128522892</v>
      </c>
      <c r="G107" s="1" t="s">
        <v>384</v>
      </c>
      <c r="H107" s="1" t="s">
        <v>155</v>
      </c>
      <c r="I107" s="2">
        <v>44914</v>
      </c>
      <c r="J107" s="6">
        <v>530150</v>
      </c>
      <c r="K107" s="6">
        <v>530150</v>
      </c>
      <c r="L107" s="1" t="s">
        <v>40</v>
      </c>
      <c r="M107" s="1" t="s">
        <v>517</v>
      </c>
      <c r="N107" s="1"/>
      <c r="O107" s="1"/>
      <c r="P107" s="1"/>
      <c r="Q107" s="1" t="s">
        <v>37</v>
      </c>
      <c r="R107" s="6">
        <v>530150</v>
      </c>
      <c r="S107" s="6">
        <v>530150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1"/>
      <c r="Z107" s="1"/>
      <c r="AA107" s="1"/>
      <c r="AB107" s="8"/>
      <c r="AC107" s="6"/>
      <c r="AD107" s="1"/>
      <c r="AE107" s="2">
        <v>45004</v>
      </c>
      <c r="AF107" s="1"/>
      <c r="AG107" s="1">
        <v>2</v>
      </c>
      <c r="AH107" s="1"/>
      <c r="AI107" s="1" t="s">
        <v>38</v>
      </c>
      <c r="AJ107" s="1">
        <v>1</v>
      </c>
      <c r="AK107" s="1">
        <v>20230228</v>
      </c>
      <c r="AL107" s="1">
        <v>20230222</v>
      </c>
      <c r="AM107" s="6">
        <v>530150</v>
      </c>
      <c r="AN107" s="6">
        <v>530150</v>
      </c>
      <c r="AO107" s="1"/>
      <c r="AP107" s="1">
        <v>20232903</v>
      </c>
    </row>
    <row r="108" spans="1:42" x14ac:dyDescent="0.25">
      <c r="A108" s="1">
        <v>830025149</v>
      </c>
      <c r="B108" s="1" t="s">
        <v>33</v>
      </c>
      <c r="C108" s="1"/>
      <c r="D108" s="1">
        <v>4128522894</v>
      </c>
      <c r="E108" s="1" t="s">
        <v>34</v>
      </c>
      <c r="F108" s="1">
        <v>4128522894</v>
      </c>
      <c r="G108" s="1" t="s">
        <v>385</v>
      </c>
      <c r="H108" s="1" t="s">
        <v>156</v>
      </c>
      <c r="I108" s="2">
        <v>44914</v>
      </c>
      <c r="J108" s="6">
        <v>530150</v>
      </c>
      <c r="K108" s="6">
        <v>530150</v>
      </c>
      <c r="L108" s="1" t="s">
        <v>40</v>
      </c>
      <c r="M108" s="1" t="s">
        <v>517</v>
      </c>
      <c r="N108" s="1"/>
      <c r="O108" s="1"/>
      <c r="P108" s="1"/>
      <c r="Q108" s="1" t="s">
        <v>37</v>
      </c>
      <c r="R108" s="6">
        <v>530150</v>
      </c>
      <c r="S108" s="6">
        <v>530150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1"/>
      <c r="Z108" s="1"/>
      <c r="AA108" s="1"/>
      <c r="AB108" s="8"/>
      <c r="AC108" s="6"/>
      <c r="AD108" s="1"/>
      <c r="AE108" s="2">
        <v>45004</v>
      </c>
      <c r="AF108" s="1"/>
      <c r="AG108" s="1">
        <v>2</v>
      </c>
      <c r="AH108" s="1"/>
      <c r="AI108" s="1" t="s">
        <v>38</v>
      </c>
      <c r="AJ108" s="1">
        <v>1</v>
      </c>
      <c r="AK108" s="1">
        <v>20230228</v>
      </c>
      <c r="AL108" s="1">
        <v>20230222</v>
      </c>
      <c r="AM108" s="6">
        <v>530150</v>
      </c>
      <c r="AN108" s="6">
        <v>530150</v>
      </c>
      <c r="AO108" s="1"/>
      <c r="AP108" s="1">
        <v>20232903</v>
      </c>
    </row>
    <row r="109" spans="1:42" x14ac:dyDescent="0.25">
      <c r="A109" s="1">
        <v>830025149</v>
      </c>
      <c r="B109" s="1" t="s">
        <v>33</v>
      </c>
      <c r="C109" s="1"/>
      <c r="D109" s="1">
        <v>4128523249</v>
      </c>
      <c r="E109" s="1" t="s">
        <v>34</v>
      </c>
      <c r="F109" s="1">
        <v>4128523249</v>
      </c>
      <c r="G109" s="1" t="s">
        <v>386</v>
      </c>
      <c r="H109" s="1" t="s">
        <v>157</v>
      </c>
      <c r="I109" s="2">
        <v>44915</v>
      </c>
      <c r="J109" s="6">
        <v>1800000</v>
      </c>
      <c r="K109" s="6">
        <v>1800000</v>
      </c>
      <c r="L109" s="1" t="s">
        <v>40</v>
      </c>
      <c r="M109" s="1" t="s">
        <v>517</v>
      </c>
      <c r="N109" s="1"/>
      <c r="O109" s="1"/>
      <c r="P109" s="1"/>
      <c r="Q109" s="1" t="s">
        <v>37</v>
      </c>
      <c r="R109" s="6">
        <v>1800000</v>
      </c>
      <c r="S109" s="6">
        <v>1800000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1"/>
      <c r="Z109" s="1"/>
      <c r="AA109" s="1"/>
      <c r="AB109" s="8"/>
      <c r="AC109" s="6"/>
      <c r="AD109" s="1"/>
      <c r="AE109" s="2">
        <v>45005</v>
      </c>
      <c r="AF109" s="1"/>
      <c r="AG109" s="1">
        <v>2</v>
      </c>
      <c r="AH109" s="1"/>
      <c r="AI109" s="1" t="s">
        <v>38</v>
      </c>
      <c r="AJ109" s="1">
        <v>1</v>
      </c>
      <c r="AK109" s="1">
        <v>20230228</v>
      </c>
      <c r="AL109" s="1">
        <v>20230222</v>
      </c>
      <c r="AM109" s="6">
        <v>1800000</v>
      </c>
      <c r="AN109" s="6">
        <v>1800000</v>
      </c>
      <c r="AO109" s="1"/>
      <c r="AP109" s="1">
        <v>20232903</v>
      </c>
    </row>
    <row r="110" spans="1:42" x14ac:dyDescent="0.25">
      <c r="A110" s="1">
        <v>830025149</v>
      </c>
      <c r="B110" s="1" t="s">
        <v>33</v>
      </c>
      <c r="C110" s="1"/>
      <c r="D110" s="1">
        <v>4128523250</v>
      </c>
      <c r="E110" s="1" t="s">
        <v>34</v>
      </c>
      <c r="F110" s="1">
        <v>4128523250</v>
      </c>
      <c r="G110" s="1" t="s">
        <v>387</v>
      </c>
      <c r="H110" s="1" t="s">
        <v>158</v>
      </c>
      <c r="I110" s="2">
        <v>44915</v>
      </c>
      <c r="J110" s="6">
        <v>1800000</v>
      </c>
      <c r="K110" s="6">
        <v>1800000</v>
      </c>
      <c r="L110" s="1" t="s">
        <v>40</v>
      </c>
      <c r="M110" s="1" t="s">
        <v>517</v>
      </c>
      <c r="N110" s="1"/>
      <c r="O110" s="1"/>
      <c r="P110" s="1"/>
      <c r="Q110" s="1" t="s">
        <v>37</v>
      </c>
      <c r="R110" s="6">
        <v>1800000</v>
      </c>
      <c r="S110" s="6">
        <v>1800000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1"/>
      <c r="Z110" s="1"/>
      <c r="AA110" s="1"/>
      <c r="AB110" s="8"/>
      <c r="AC110" s="6"/>
      <c r="AD110" s="1"/>
      <c r="AE110" s="2">
        <v>45005</v>
      </c>
      <c r="AF110" s="1"/>
      <c r="AG110" s="1">
        <v>2</v>
      </c>
      <c r="AH110" s="1"/>
      <c r="AI110" s="1" t="s">
        <v>38</v>
      </c>
      <c r="AJ110" s="1">
        <v>1</v>
      </c>
      <c r="AK110" s="1">
        <v>20230228</v>
      </c>
      <c r="AL110" s="1">
        <v>20230222</v>
      </c>
      <c r="AM110" s="6">
        <v>1800000</v>
      </c>
      <c r="AN110" s="6">
        <v>1800000</v>
      </c>
      <c r="AO110" s="1"/>
      <c r="AP110" s="1">
        <v>20232903</v>
      </c>
    </row>
    <row r="111" spans="1:42" x14ac:dyDescent="0.25">
      <c r="A111" s="1">
        <v>830025149</v>
      </c>
      <c r="B111" s="1" t="s">
        <v>33</v>
      </c>
      <c r="C111" s="1"/>
      <c r="D111" s="1">
        <v>4128523251</v>
      </c>
      <c r="E111" s="1" t="s">
        <v>34</v>
      </c>
      <c r="F111" s="1">
        <v>4128523251</v>
      </c>
      <c r="G111" s="1" t="s">
        <v>388</v>
      </c>
      <c r="H111" s="1" t="s">
        <v>159</v>
      </c>
      <c r="I111" s="2">
        <v>44915</v>
      </c>
      <c r="J111" s="6">
        <v>1800000</v>
      </c>
      <c r="K111" s="6">
        <v>1800000</v>
      </c>
      <c r="L111" s="1" t="s">
        <v>40</v>
      </c>
      <c r="M111" s="1" t="s">
        <v>517</v>
      </c>
      <c r="N111" s="1"/>
      <c r="O111" s="1"/>
      <c r="P111" s="1"/>
      <c r="Q111" s="1" t="s">
        <v>37</v>
      </c>
      <c r="R111" s="6">
        <v>1800000</v>
      </c>
      <c r="S111" s="6">
        <v>1800000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1"/>
      <c r="Z111" s="1"/>
      <c r="AA111" s="1"/>
      <c r="AB111" s="8"/>
      <c r="AC111" s="6"/>
      <c r="AD111" s="1"/>
      <c r="AE111" s="2">
        <v>45005</v>
      </c>
      <c r="AF111" s="1"/>
      <c r="AG111" s="1">
        <v>2</v>
      </c>
      <c r="AH111" s="1"/>
      <c r="AI111" s="1" t="s">
        <v>38</v>
      </c>
      <c r="AJ111" s="1">
        <v>1</v>
      </c>
      <c r="AK111" s="1">
        <v>20230228</v>
      </c>
      <c r="AL111" s="1">
        <v>20230222</v>
      </c>
      <c r="AM111" s="6">
        <v>1800000</v>
      </c>
      <c r="AN111" s="6">
        <v>1800000</v>
      </c>
      <c r="AO111" s="1"/>
      <c r="AP111" s="1">
        <v>20232903</v>
      </c>
    </row>
    <row r="112" spans="1:42" x14ac:dyDescent="0.25">
      <c r="A112" s="1">
        <v>830025149</v>
      </c>
      <c r="B112" s="1" t="s">
        <v>33</v>
      </c>
      <c r="C112" s="1"/>
      <c r="D112" s="1">
        <v>4128523253</v>
      </c>
      <c r="E112" s="1" t="s">
        <v>34</v>
      </c>
      <c r="F112" s="1">
        <v>4128523253</v>
      </c>
      <c r="G112" s="1" t="s">
        <v>389</v>
      </c>
      <c r="H112" s="1" t="s">
        <v>160</v>
      </c>
      <c r="I112" s="2">
        <v>44915</v>
      </c>
      <c r="J112" s="6">
        <v>530150</v>
      </c>
      <c r="K112" s="6">
        <v>530150</v>
      </c>
      <c r="L112" s="1" t="s">
        <v>40</v>
      </c>
      <c r="M112" s="1" t="s">
        <v>517</v>
      </c>
      <c r="N112" s="1"/>
      <c r="O112" s="1"/>
      <c r="P112" s="1"/>
      <c r="Q112" s="1" t="s">
        <v>37</v>
      </c>
      <c r="R112" s="6">
        <v>530150</v>
      </c>
      <c r="S112" s="6">
        <v>530150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1"/>
      <c r="Z112" s="1"/>
      <c r="AA112" s="1"/>
      <c r="AB112" s="8"/>
      <c r="AC112" s="6"/>
      <c r="AD112" s="1"/>
      <c r="AE112" s="2">
        <v>45005</v>
      </c>
      <c r="AF112" s="1"/>
      <c r="AG112" s="1">
        <v>2</v>
      </c>
      <c r="AH112" s="1"/>
      <c r="AI112" s="1" t="s">
        <v>38</v>
      </c>
      <c r="AJ112" s="1">
        <v>1</v>
      </c>
      <c r="AK112" s="1">
        <v>20230228</v>
      </c>
      <c r="AL112" s="1">
        <v>20230222</v>
      </c>
      <c r="AM112" s="6">
        <v>530150</v>
      </c>
      <c r="AN112" s="6">
        <v>530150</v>
      </c>
      <c r="AO112" s="1"/>
      <c r="AP112" s="1">
        <v>20232903</v>
      </c>
    </row>
    <row r="113" spans="1:42" x14ac:dyDescent="0.25">
      <c r="A113" s="1">
        <v>830025149</v>
      </c>
      <c r="B113" s="1" t="s">
        <v>33</v>
      </c>
      <c r="C113" s="1"/>
      <c r="D113" s="1">
        <v>4128523255</v>
      </c>
      <c r="E113" s="1" t="s">
        <v>34</v>
      </c>
      <c r="F113" s="1">
        <v>4128523255</v>
      </c>
      <c r="G113" s="1" t="s">
        <v>390</v>
      </c>
      <c r="H113" s="1" t="s">
        <v>161</v>
      </c>
      <c r="I113" s="2">
        <v>44915</v>
      </c>
      <c r="J113" s="6">
        <v>2330150</v>
      </c>
      <c r="K113" s="6">
        <v>2330150</v>
      </c>
      <c r="L113" s="1" t="s">
        <v>40</v>
      </c>
      <c r="M113" s="1" t="s">
        <v>517</v>
      </c>
      <c r="N113" s="1"/>
      <c r="O113" s="1"/>
      <c r="P113" s="1"/>
      <c r="Q113" s="1" t="s">
        <v>37</v>
      </c>
      <c r="R113" s="6">
        <v>2330150</v>
      </c>
      <c r="S113" s="6">
        <v>2330150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1"/>
      <c r="Z113" s="1"/>
      <c r="AA113" s="1"/>
      <c r="AB113" s="8"/>
      <c r="AC113" s="6"/>
      <c r="AD113" s="1"/>
      <c r="AE113" s="2">
        <v>45005</v>
      </c>
      <c r="AF113" s="1"/>
      <c r="AG113" s="1">
        <v>2</v>
      </c>
      <c r="AH113" s="1"/>
      <c r="AI113" s="1" t="s">
        <v>38</v>
      </c>
      <c r="AJ113" s="1">
        <v>1</v>
      </c>
      <c r="AK113" s="1">
        <v>20230228</v>
      </c>
      <c r="AL113" s="1">
        <v>20230222</v>
      </c>
      <c r="AM113" s="6">
        <v>2330150</v>
      </c>
      <c r="AN113" s="6">
        <v>2330150</v>
      </c>
      <c r="AO113" s="1"/>
      <c r="AP113" s="1">
        <v>20232903</v>
      </c>
    </row>
    <row r="114" spans="1:42" x14ac:dyDescent="0.25">
      <c r="A114" s="1">
        <v>830025149</v>
      </c>
      <c r="B114" s="1" t="s">
        <v>33</v>
      </c>
      <c r="C114" s="1"/>
      <c r="D114" s="1">
        <v>4128523256</v>
      </c>
      <c r="E114" s="1" t="s">
        <v>34</v>
      </c>
      <c r="F114" s="1">
        <v>4128523256</v>
      </c>
      <c r="G114" s="1" t="s">
        <v>391</v>
      </c>
      <c r="H114" s="1" t="s">
        <v>162</v>
      </c>
      <c r="I114" s="2">
        <v>44915</v>
      </c>
      <c r="J114" s="6">
        <v>1800000</v>
      </c>
      <c r="K114" s="6">
        <v>1800000</v>
      </c>
      <c r="L114" s="1" t="s">
        <v>40</v>
      </c>
      <c r="M114" s="1" t="s">
        <v>517</v>
      </c>
      <c r="N114" s="1"/>
      <c r="O114" s="1"/>
      <c r="P114" s="1"/>
      <c r="Q114" s="1" t="s">
        <v>37</v>
      </c>
      <c r="R114" s="6">
        <v>1800000</v>
      </c>
      <c r="S114" s="6">
        <v>1800000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1"/>
      <c r="Z114" s="1"/>
      <c r="AA114" s="1"/>
      <c r="AB114" s="8"/>
      <c r="AC114" s="6"/>
      <c r="AD114" s="1"/>
      <c r="AE114" s="2">
        <v>45005</v>
      </c>
      <c r="AF114" s="1"/>
      <c r="AG114" s="1">
        <v>2</v>
      </c>
      <c r="AH114" s="1"/>
      <c r="AI114" s="1" t="s">
        <v>38</v>
      </c>
      <c r="AJ114" s="1">
        <v>1</v>
      </c>
      <c r="AK114" s="1">
        <v>20230228</v>
      </c>
      <c r="AL114" s="1">
        <v>20230222</v>
      </c>
      <c r="AM114" s="6">
        <v>1800000</v>
      </c>
      <c r="AN114" s="6">
        <v>1800000</v>
      </c>
      <c r="AO114" s="1"/>
      <c r="AP114" s="1">
        <v>20232903</v>
      </c>
    </row>
    <row r="115" spans="1:42" x14ac:dyDescent="0.25">
      <c r="A115" s="1">
        <v>830025149</v>
      </c>
      <c r="B115" s="1" t="s">
        <v>33</v>
      </c>
      <c r="C115" s="1"/>
      <c r="D115" s="1">
        <v>4128523257</v>
      </c>
      <c r="E115" s="1" t="s">
        <v>34</v>
      </c>
      <c r="F115" s="1">
        <v>4128523257</v>
      </c>
      <c r="G115" s="1" t="s">
        <v>392</v>
      </c>
      <c r="H115" s="1" t="s">
        <v>163</v>
      </c>
      <c r="I115" s="2">
        <v>44915</v>
      </c>
      <c r="J115" s="6">
        <v>530150</v>
      </c>
      <c r="K115" s="6">
        <v>530150</v>
      </c>
      <c r="L115" s="1" t="s">
        <v>40</v>
      </c>
      <c r="M115" s="1" t="s">
        <v>517</v>
      </c>
      <c r="N115" s="1"/>
      <c r="O115" s="1"/>
      <c r="P115" s="1"/>
      <c r="Q115" s="1" t="s">
        <v>37</v>
      </c>
      <c r="R115" s="6">
        <v>530150</v>
      </c>
      <c r="S115" s="6">
        <v>530150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1"/>
      <c r="Z115" s="1"/>
      <c r="AA115" s="1"/>
      <c r="AB115" s="8"/>
      <c r="AC115" s="6"/>
      <c r="AD115" s="1"/>
      <c r="AE115" s="2">
        <v>45005</v>
      </c>
      <c r="AF115" s="1"/>
      <c r="AG115" s="1">
        <v>2</v>
      </c>
      <c r="AH115" s="1"/>
      <c r="AI115" s="1" t="s">
        <v>38</v>
      </c>
      <c r="AJ115" s="1">
        <v>1</v>
      </c>
      <c r="AK115" s="1">
        <v>20230228</v>
      </c>
      <c r="AL115" s="1">
        <v>20230222</v>
      </c>
      <c r="AM115" s="6">
        <v>530150</v>
      </c>
      <c r="AN115" s="6">
        <v>530150</v>
      </c>
      <c r="AO115" s="1"/>
      <c r="AP115" s="1">
        <v>20232903</v>
      </c>
    </row>
    <row r="116" spans="1:42" x14ac:dyDescent="0.25">
      <c r="A116" s="1">
        <v>830025149</v>
      </c>
      <c r="B116" s="1" t="s">
        <v>33</v>
      </c>
      <c r="C116" s="1"/>
      <c r="D116" s="1">
        <v>4128523259</v>
      </c>
      <c r="E116" s="1" t="s">
        <v>34</v>
      </c>
      <c r="F116" s="1">
        <v>4128523259</v>
      </c>
      <c r="G116" s="1" t="s">
        <v>393</v>
      </c>
      <c r="H116" s="1" t="s">
        <v>164</v>
      </c>
      <c r="I116" s="2">
        <v>44915</v>
      </c>
      <c r="J116" s="6">
        <v>1800000</v>
      </c>
      <c r="K116" s="6">
        <v>1800000</v>
      </c>
      <c r="L116" s="1" t="s">
        <v>40</v>
      </c>
      <c r="M116" s="1" t="s">
        <v>517</v>
      </c>
      <c r="N116" s="1"/>
      <c r="O116" s="1"/>
      <c r="P116" s="1"/>
      <c r="Q116" s="1" t="s">
        <v>37</v>
      </c>
      <c r="R116" s="6">
        <v>1800000</v>
      </c>
      <c r="S116" s="6">
        <v>1800000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1"/>
      <c r="Z116" s="1"/>
      <c r="AA116" s="1"/>
      <c r="AB116" s="8"/>
      <c r="AC116" s="6"/>
      <c r="AD116" s="1"/>
      <c r="AE116" s="2">
        <v>45005</v>
      </c>
      <c r="AF116" s="1"/>
      <c r="AG116" s="1">
        <v>2</v>
      </c>
      <c r="AH116" s="1"/>
      <c r="AI116" s="1" t="s">
        <v>38</v>
      </c>
      <c r="AJ116" s="1">
        <v>1</v>
      </c>
      <c r="AK116" s="1">
        <v>20230228</v>
      </c>
      <c r="AL116" s="1">
        <v>20230222</v>
      </c>
      <c r="AM116" s="6">
        <v>1800000</v>
      </c>
      <c r="AN116" s="6">
        <v>1800000</v>
      </c>
      <c r="AO116" s="1"/>
      <c r="AP116" s="1">
        <v>20232903</v>
      </c>
    </row>
    <row r="117" spans="1:42" x14ac:dyDescent="0.25">
      <c r="A117" s="1">
        <v>830025149</v>
      </c>
      <c r="B117" s="1" t="s">
        <v>33</v>
      </c>
      <c r="C117" s="1"/>
      <c r="D117" s="1">
        <v>4128523261</v>
      </c>
      <c r="E117" s="1" t="s">
        <v>34</v>
      </c>
      <c r="F117" s="1">
        <v>4128523261</v>
      </c>
      <c r="G117" s="1" t="s">
        <v>394</v>
      </c>
      <c r="H117" s="1" t="s">
        <v>165</v>
      </c>
      <c r="I117" s="2">
        <v>44915</v>
      </c>
      <c r="J117" s="6">
        <v>530150</v>
      </c>
      <c r="K117" s="6">
        <v>530150</v>
      </c>
      <c r="L117" s="1" t="s">
        <v>40</v>
      </c>
      <c r="M117" s="1" t="s">
        <v>517</v>
      </c>
      <c r="N117" s="1"/>
      <c r="O117" s="1"/>
      <c r="P117" s="1"/>
      <c r="Q117" s="1" t="s">
        <v>37</v>
      </c>
      <c r="R117" s="6">
        <v>530150</v>
      </c>
      <c r="S117" s="6">
        <v>530150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1"/>
      <c r="Z117" s="1"/>
      <c r="AA117" s="1"/>
      <c r="AB117" s="8"/>
      <c r="AC117" s="6"/>
      <c r="AD117" s="1"/>
      <c r="AE117" s="2">
        <v>45005</v>
      </c>
      <c r="AF117" s="1"/>
      <c r="AG117" s="1">
        <v>2</v>
      </c>
      <c r="AH117" s="1"/>
      <c r="AI117" s="1" t="s">
        <v>38</v>
      </c>
      <c r="AJ117" s="1">
        <v>1</v>
      </c>
      <c r="AK117" s="1">
        <v>20230228</v>
      </c>
      <c r="AL117" s="1">
        <v>20230222</v>
      </c>
      <c r="AM117" s="6">
        <v>530150</v>
      </c>
      <c r="AN117" s="6">
        <v>530150</v>
      </c>
      <c r="AO117" s="1"/>
      <c r="AP117" s="1">
        <v>20232903</v>
      </c>
    </row>
    <row r="118" spans="1:42" x14ac:dyDescent="0.25">
      <c r="A118" s="1">
        <v>830025149</v>
      </c>
      <c r="B118" s="1" t="s">
        <v>33</v>
      </c>
      <c r="C118" s="1"/>
      <c r="D118" s="1">
        <v>4128523262</v>
      </c>
      <c r="E118" s="1" t="s">
        <v>34</v>
      </c>
      <c r="F118" s="1">
        <v>4128523262</v>
      </c>
      <c r="G118" s="1" t="s">
        <v>395</v>
      </c>
      <c r="H118" s="1" t="s">
        <v>166</v>
      </c>
      <c r="I118" s="2">
        <v>44915</v>
      </c>
      <c r="J118" s="6">
        <v>530150</v>
      </c>
      <c r="K118" s="6">
        <v>530150</v>
      </c>
      <c r="L118" s="1" t="s">
        <v>40</v>
      </c>
      <c r="M118" s="1" t="s">
        <v>517</v>
      </c>
      <c r="N118" s="1"/>
      <c r="O118" s="1"/>
      <c r="P118" s="1"/>
      <c r="Q118" s="1" t="s">
        <v>37</v>
      </c>
      <c r="R118" s="6">
        <v>530150</v>
      </c>
      <c r="S118" s="6">
        <v>530150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1"/>
      <c r="Z118" s="1"/>
      <c r="AA118" s="1"/>
      <c r="AB118" s="8"/>
      <c r="AC118" s="6"/>
      <c r="AD118" s="1"/>
      <c r="AE118" s="2">
        <v>45005</v>
      </c>
      <c r="AF118" s="1"/>
      <c r="AG118" s="1">
        <v>2</v>
      </c>
      <c r="AH118" s="1"/>
      <c r="AI118" s="1" t="s">
        <v>38</v>
      </c>
      <c r="AJ118" s="1">
        <v>1</v>
      </c>
      <c r="AK118" s="1">
        <v>20230228</v>
      </c>
      <c r="AL118" s="1">
        <v>20230222</v>
      </c>
      <c r="AM118" s="6">
        <v>530150</v>
      </c>
      <c r="AN118" s="6">
        <v>530150</v>
      </c>
      <c r="AO118" s="1"/>
      <c r="AP118" s="1">
        <v>20232903</v>
      </c>
    </row>
    <row r="119" spans="1:42" x14ac:dyDescent="0.25">
      <c r="A119" s="1">
        <v>830025149</v>
      </c>
      <c r="B119" s="1" t="s">
        <v>33</v>
      </c>
      <c r="C119" s="1"/>
      <c r="D119" s="1">
        <v>4128523590</v>
      </c>
      <c r="E119" s="1" t="s">
        <v>34</v>
      </c>
      <c r="F119" s="1">
        <v>4128523590</v>
      </c>
      <c r="G119" s="1" t="s">
        <v>396</v>
      </c>
      <c r="H119" s="1" t="s">
        <v>167</v>
      </c>
      <c r="I119" s="2">
        <v>44915</v>
      </c>
      <c r="J119" s="6">
        <v>14510000</v>
      </c>
      <c r="K119" s="6">
        <v>14510000</v>
      </c>
      <c r="L119" s="1" t="s">
        <v>40</v>
      </c>
      <c r="M119" s="1" t="s">
        <v>517</v>
      </c>
      <c r="N119" s="1"/>
      <c r="O119" s="1"/>
      <c r="P119" s="1"/>
      <c r="Q119" s="1" t="s">
        <v>37</v>
      </c>
      <c r="R119" s="6">
        <v>14510000</v>
      </c>
      <c r="S119" s="6">
        <v>14510000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1"/>
      <c r="Z119" s="1"/>
      <c r="AA119" s="1"/>
      <c r="AB119" s="8"/>
      <c r="AC119" s="6"/>
      <c r="AD119" s="1"/>
      <c r="AE119" s="2">
        <v>45005</v>
      </c>
      <c r="AF119" s="1"/>
      <c r="AG119" s="1">
        <v>2</v>
      </c>
      <c r="AH119" s="1"/>
      <c r="AI119" s="1" t="s">
        <v>38</v>
      </c>
      <c r="AJ119" s="1">
        <v>1</v>
      </c>
      <c r="AK119" s="1">
        <v>20230228</v>
      </c>
      <c r="AL119" s="1">
        <v>20230222</v>
      </c>
      <c r="AM119" s="6">
        <v>14510000</v>
      </c>
      <c r="AN119" s="6">
        <v>14510000</v>
      </c>
      <c r="AO119" s="1"/>
      <c r="AP119" s="1">
        <v>20232903</v>
      </c>
    </row>
    <row r="120" spans="1:42" x14ac:dyDescent="0.25">
      <c r="A120" s="1">
        <v>830025149</v>
      </c>
      <c r="B120" s="1" t="s">
        <v>33</v>
      </c>
      <c r="C120" s="1"/>
      <c r="D120" s="1">
        <v>4128523592</v>
      </c>
      <c r="E120" s="1" t="s">
        <v>34</v>
      </c>
      <c r="F120" s="1">
        <v>4128523592</v>
      </c>
      <c r="G120" s="1" t="s">
        <v>397</v>
      </c>
      <c r="H120" s="1" t="s">
        <v>168</v>
      </c>
      <c r="I120" s="2">
        <v>44915</v>
      </c>
      <c r="J120" s="6">
        <v>1800000</v>
      </c>
      <c r="K120" s="6">
        <v>1800000</v>
      </c>
      <c r="L120" s="1" t="s">
        <v>40</v>
      </c>
      <c r="M120" s="1" t="s">
        <v>517</v>
      </c>
      <c r="N120" s="1"/>
      <c r="O120" s="1"/>
      <c r="P120" s="1"/>
      <c r="Q120" s="1" t="s">
        <v>37</v>
      </c>
      <c r="R120" s="6">
        <v>1800000</v>
      </c>
      <c r="S120" s="6">
        <v>1800000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1"/>
      <c r="Z120" s="1"/>
      <c r="AA120" s="1"/>
      <c r="AB120" s="8"/>
      <c r="AC120" s="6"/>
      <c r="AD120" s="1"/>
      <c r="AE120" s="2">
        <v>45005</v>
      </c>
      <c r="AF120" s="1"/>
      <c r="AG120" s="1">
        <v>2</v>
      </c>
      <c r="AH120" s="1"/>
      <c r="AI120" s="1" t="s">
        <v>38</v>
      </c>
      <c r="AJ120" s="1">
        <v>1</v>
      </c>
      <c r="AK120" s="1">
        <v>20230228</v>
      </c>
      <c r="AL120" s="1">
        <v>20230222</v>
      </c>
      <c r="AM120" s="6">
        <v>1800000</v>
      </c>
      <c r="AN120" s="6">
        <v>1800000</v>
      </c>
      <c r="AO120" s="1"/>
      <c r="AP120" s="1">
        <v>20232903</v>
      </c>
    </row>
    <row r="121" spans="1:42" x14ac:dyDescent="0.25">
      <c r="A121" s="1">
        <v>830025149</v>
      </c>
      <c r="B121" s="1" t="s">
        <v>33</v>
      </c>
      <c r="C121" s="1"/>
      <c r="D121" s="1">
        <v>4128523596</v>
      </c>
      <c r="E121" s="1" t="s">
        <v>34</v>
      </c>
      <c r="F121" s="1">
        <v>4128523596</v>
      </c>
      <c r="G121" s="1" t="s">
        <v>398</v>
      </c>
      <c r="H121" s="1" t="s">
        <v>169</v>
      </c>
      <c r="I121" s="2">
        <v>44915</v>
      </c>
      <c r="J121" s="6">
        <v>14510000</v>
      </c>
      <c r="K121" s="6">
        <v>14510000</v>
      </c>
      <c r="L121" s="1" t="s">
        <v>40</v>
      </c>
      <c r="M121" s="1" t="s">
        <v>517</v>
      </c>
      <c r="N121" s="1"/>
      <c r="O121" s="1"/>
      <c r="P121" s="1"/>
      <c r="Q121" s="1" t="s">
        <v>37</v>
      </c>
      <c r="R121" s="6">
        <v>14510000</v>
      </c>
      <c r="S121" s="6">
        <v>14510000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1"/>
      <c r="Z121" s="1"/>
      <c r="AA121" s="1"/>
      <c r="AB121" s="8"/>
      <c r="AC121" s="6"/>
      <c r="AD121" s="1"/>
      <c r="AE121" s="2">
        <v>45005</v>
      </c>
      <c r="AF121" s="1"/>
      <c r="AG121" s="1">
        <v>2</v>
      </c>
      <c r="AH121" s="1"/>
      <c r="AI121" s="1" t="s">
        <v>38</v>
      </c>
      <c r="AJ121" s="1">
        <v>1</v>
      </c>
      <c r="AK121" s="1">
        <v>20230228</v>
      </c>
      <c r="AL121" s="1">
        <v>20230222</v>
      </c>
      <c r="AM121" s="6">
        <v>14510000</v>
      </c>
      <c r="AN121" s="6">
        <v>14510000</v>
      </c>
      <c r="AO121" s="1"/>
      <c r="AP121" s="1">
        <v>20232903</v>
      </c>
    </row>
    <row r="122" spans="1:42" x14ac:dyDescent="0.25">
      <c r="A122" s="1">
        <v>830025149</v>
      </c>
      <c r="B122" s="1" t="s">
        <v>33</v>
      </c>
      <c r="C122" s="1"/>
      <c r="D122" s="1">
        <v>4128523599</v>
      </c>
      <c r="E122" s="1" t="s">
        <v>34</v>
      </c>
      <c r="F122" s="1">
        <v>4128523599</v>
      </c>
      <c r="G122" s="1" t="s">
        <v>399</v>
      </c>
      <c r="H122" s="1" t="s">
        <v>170</v>
      </c>
      <c r="I122" s="2">
        <v>44915</v>
      </c>
      <c r="J122" s="6">
        <v>595600</v>
      </c>
      <c r="K122" s="6">
        <v>595600</v>
      </c>
      <c r="L122" s="1" t="s">
        <v>40</v>
      </c>
      <c r="M122" s="1" t="s">
        <v>517</v>
      </c>
      <c r="N122" s="1"/>
      <c r="O122" s="1"/>
      <c r="P122" s="1"/>
      <c r="Q122" s="1" t="s">
        <v>37</v>
      </c>
      <c r="R122" s="6">
        <v>595600</v>
      </c>
      <c r="S122" s="6">
        <v>595600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1"/>
      <c r="Z122" s="1"/>
      <c r="AA122" s="1"/>
      <c r="AB122" s="8"/>
      <c r="AC122" s="6"/>
      <c r="AD122" s="1"/>
      <c r="AE122" s="2">
        <v>45005</v>
      </c>
      <c r="AF122" s="1"/>
      <c r="AG122" s="1">
        <v>2</v>
      </c>
      <c r="AH122" s="1"/>
      <c r="AI122" s="1" t="s">
        <v>38</v>
      </c>
      <c r="AJ122" s="1">
        <v>1</v>
      </c>
      <c r="AK122" s="1">
        <v>20230228</v>
      </c>
      <c r="AL122" s="1">
        <v>20230222</v>
      </c>
      <c r="AM122" s="6">
        <v>595600</v>
      </c>
      <c r="AN122" s="6">
        <v>595600</v>
      </c>
      <c r="AO122" s="1"/>
      <c r="AP122" s="1">
        <v>20232903</v>
      </c>
    </row>
    <row r="123" spans="1:42" x14ac:dyDescent="0.25">
      <c r="A123" s="1">
        <v>830025149</v>
      </c>
      <c r="B123" s="1" t="s">
        <v>33</v>
      </c>
      <c r="C123" s="1"/>
      <c r="D123" s="1">
        <v>4128523600</v>
      </c>
      <c r="E123" s="1" t="s">
        <v>34</v>
      </c>
      <c r="F123" s="1">
        <v>4128523600</v>
      </c>
      <c r="G123" s="1" t="s">
        <v>400</v>
      </c>
      <c r="H123" s="1" t="s">
        <v>171</v>
      </c>
      <c r="I123" s="2">
        <v>44915</v>
      </c>
      <c r="J123" s="6">
        <v>1381600</v>
      </c>
      <c r="K123" s="6">
        <v>1381600</v>
      </c>
      <c r="L123" s="1" t="s">
        <v>40</v>
      </c>
      <c r="M123" s="1" t="s">
        <v>517</v>
      </c>
      <c r="N123" s="1"/>
      <c r="O123" s="1"/>
      <c r="P123" s="1"/>
      <c r="Q123" s="1" t="s">
        <v>37</v>
      </c>
      <c r="R123" s="6">
        <v>1381600</v>
      </c>
      <c r="S123" s="6">
        <v>1381600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1"/>
      <c r="Z123" s="1"/>
      <c r="AA123" s="1"/>
      <c r="AB123" s="8"/>
      <c r="AC123" s="6"/>
      <c r="AD123" s="1"/>
      <c r="AE123" s="2">
        <v>45005</v>
      </c>
      <c r="AF123" s="1"/>
      <c r="AG123" s="1">
        <v>2</v>
      </c>
      <c r="AH123" s="1"/>
      <c r="AI123" s="1" t="s">
        <v>38</v>
      </c>
      <c r="AJ123" s="1">
        <v>1</v>
      </c>
      <c r="AK123" s="1">
        <v>20230228</v>
      </c>
      <c r="AL123" s="1">
        <v>20230222</v>
      </c>
      <c r="AM123" s="6">
        <v>1381600</v>
      </c>
      <c r="AN123" s="6">
        <v>1381600</v>
      </c>
      <c r="AO123" s="1"/>
      <c r="AP123" s="1">
        <v>20232903</v>
      </c>
    </row>
    <row r="124" spans="1:42" x14ac:dyDescent="0.25">
      <c r="A124" s="1">
        <v>830025149</v>
      </c>
      <c r="B124" s="1" t="s">
        <v>33</v>
      </c>
      <c r="C124" s="1"/>
      <c r="D124" s="1">
        <v>4128523604</v>
      </c>
      <c r="E124" s="1" t="s">
        <v>34</v>
      </c>
      <c r="F124" s="1">
        <v>4128523604</v>
      </c>
      <c r="G124" s="1" t="s">
        <v>401</v>
      </c>
      <c r="H124" s="1" t="s">
        <v>172</v>
      </c>
      <c r="I124" s="2">
        <v>44915</v>
      </c>
      <c r="J124" s="6">
        <v>3600000</v>
      </c>
      <c r="K124" s="6">
        <v>3600000</v>
      </c>
      <c r="L124" s="1" t="s">
        <v>40</v>
      </c>
      <c r="M124" s="1" t="s">
        <v>517</v>
      </c>
      <c r="N124" s="1"/>
      <c r="O124" s="1"/>
      <c r="P124" s="1"/>
      <c r="Q124" s="1" t="s">
        <v>37</v>
      </c>
      <c r="R124" s="6">
        <v>3600000</v>
      </c>
      <c r="S124" s="6">
        <v>3600000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1"/>
      <c r="Z124" s="1"/>
      <c r="AA124" s="1"/>
      <c r="AB124" s="8"/>
      <c r="AC124" s="6"/>
      <c r="AD124" s="1"/>
      <c r="AE124" s="2">
        <v>45005</v>
      </c>
      <c r="AF124" s="1"/>
      <c r="AG124" s="1">
        <v>2</v>
      </c>
      <c r="AH124" s="1"/>
      <c r="AI124" s="1" t="s">
        <v>38</v>
      </c>
      <c r="AJ124" s="1">
        <v>1</v>
      </c>
      <c r="AK124" s="1">
        <v>20230228</v>
      </c>
      <c r="AL124" s="1">
        <v>20230222</v>
      </c>
      <c r="AM124" s="6">
        <v>3600000</v>
      </c>
      <c r="AN124" s="6">
        <v>3600000</v>
      </c>
      <c r="AO124" s="1"/>
      <c r="AP124" s="1">
        <v>20232903</v>
      </c>
    </row>
    <row r="125" spans="1:42" x14ac:dyDescent="0.25">
      <c r="A125" s="1">
        <v>830025149</v>
      </c>
      <c r="B125" s="1" t="s">
        <v>33</v>
      </c>
      <c r="C125" s="1"/>
      <c r="D125" s="1">
        <v>4128523607</v>
      </c>
      <c r="E125" s="1" t="s">
        <v>34</v>
      </c>
      <c r="F125" s="1">
        <v>4128523607</v>
      </c>
      <c r="G125" s="1" t="s">
        <v>402</v>
      </c>
      <c r="H125" s="1" t="s">
        <v>173</v>
      </c>
      <c r="I125" s="2">
        <v>44915</v>
      </c>
      <c r="J125" s="6">
        <v>4103448</v>
      </c>
      <c r="K125" s="6">
        <v>4103448</v>
      </c>
      <c r="L125" s="1" t="s">
        <v>40</v>
      </c>
      <c r="M125" s="1" t="s">
        <v>517</v>
      </c>
      <c r="N125" s="1"/>
      <c r="O125" s="1"/>
      <c r="P125" s="1"/>
      <c r="Q125" s="1" t="s">
        <v>37</v>
      </c>
      <c r="R125" s="6">
        <v>4103448</v>
      </c>
      <c r="S125" s="6">
        <v>4103448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1"/>
      <c r="Z125" s="1"/>
      <c r="AA125" s="1"/>
      <c r="AB125" s="8"/>
      <c r="AC125" s="6"/>
      <c r="AD125" s="1"/>
      <c r="AE125" s="2">
        <v>45005</v>
      </c>
      <c r="AF125" s="1"/>
      <c r="AG125" s="1">
        <v>2</v>
      </c>
      <c r="AH125" s="1"/>
      <c r="AI125" s="1" t="s">
        <v>38</v>
      </c>
      <c r="AJ125" s="1">
        <v>1</v>
      </c>
      <c r="AK125" s="1">
        <v>20230228</v>
      </c>
      <c r="AL125" s="1">
        <v>20230222</v>
      </c>
      <c r="AM125" s="6">
        <v>4103448</v>
      </c>
      <c r="AN125" s="6">
        <v>4103448</v>
      </c>
      <c r="AO125" s="1"/>
      <c r="AP125" s="1">
        <v>20232903</v>
      </c>
    </row>
    <row r="126" spans="1:42" x14ac:dyDescent="0.25">
      <c r="A126" s="1">
        <v>830025149</v>
      </c>
      <c r="B126" s="1" t="s">
        <v>33</v>
      </c>
      <c r="C126" s="1"/>
      <c r="D126" s="1">
        <v>4128523609</v>
      </c>
      <c r="E126" s="1" t="s">
        <v>34</v>
      </c>
      <c r="F126" s="1">
        <v>4128523609</v>
      </c>
      <c r="G126" s="1" t="s">
        <v>403</v>
      </c>
      <c r="H126" s="1" t="s">
        <v>174</v>
      </c>
      <c r="I126" s="2">
        <v>44915</v>
      </c>
      <c r="J126" s="6">
        <v>160650</v>
      </c>
      <c r="K126" s="6">
        <v>160650</v>
      </c>
      <c r="L126" s="1" t="s">
        <v>40</v>
      </c>
      <c r="M126" s="1" t="s">
        <v>517</v>
      </c>
      <c r="N126" s="1"/>
      <c r="O126" s="1"/>
      <c r="P126" s="1"/>
      <c r="Q126" s="1" t="s">
        <v>37</v>
      </c>
      <c r="R126" s="6">
        <v>160650</v>
      </c>
      <c r="S126" s="6">
        <v>160650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1"/>
      <c r="Z126" s="1"/>
      <c r="AA126" s="1"/>
      <c r="AB126" s="8"/>
      <c r="AC126" s="6"/>
      <c r="AD126" s="1"/>
      <c r="AE126" s="2">
        <v>45005</v>
      </c>
      <c r="AF126" s="1"/>
      <c r="AG126" s="1">
        <v>2</v>
      </c>
      <c r="AH126" s="1"/>
      <c r="AI126" s="1" t="s">
        <v>38</v>
      </c>
      <c r="AJ126" s="1">
        <v>1</v>
      </c>
      <c r="AK126" s="1">
        <v>20230228</v>
      </c>
      <c r="AL126" s="1">
        <v>20230222</v>
      </c>
      <c r="AM126" s="6">
        <v>160650</v>
      </c>
      <c r="AN126" s="6">
        <v>160650</v>
      </c>
      <c r="AO126" s="1"/>
      <c r="AP126" s="1">
        <v>20232903</v>
      </c>
    </row>
    <row r="127" spans="1:42" x14ac:dyDescent="0.25">
      <c r="A127" s="1">
        <v>830025149</v>
      </c>
      <c r="B127" s="1" t="s">
        <v>33</v>
      </c>
      <c r="C127" s="1"/>
      <c r="D127" s="1">
        <v>4128523611</v>
      </c>
      <c r="E127" s="1" t="s">
        <v>34</v>
      </c>
      <c r="F127" s="1">
        <v>4128523611</v>
      </c>
      <c r="G127" s="1" t="s">
        <v>404</v>
      </c>
      <c r="H127" s="1" t="s">
        <v>175</v>
      </c>
      <c r="I127" s="2">
        <v>44915</v>
      </c>
      <c r="J127" s="6">
        <v>352500</v>
      </c>
      <c r="K127" s="6">
        <v>352500</v>
      </c>
      <c r="L127" s="1" t="s">
        <v>40</v>
      </c>
      <c r="M127" s="1" t="s">
        <v>517</v>
      </c>
      <c r="N127" s="1"/>
      <c r="O127" s="1"/>
      <c r="P127" s="1"/>
      <c r="Q127" s="1" t="s">
        <v>37</v>
      </c>
      <c r="R127" s="6">
        <v>352500</v>
      </c>
      <c r="S127" s="6">
        <v>352500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1"/>
      <c r="Z127" s="1"/>
      <c r="AA127" s="1"/>
      <c r="AB127" s="8"/>
      <c r="AC127" s="6"/>
      <c r="AD127" s="1"/>
      <c r="AE127" s="2">
        <v>45005</v>
      </c>
      <c r="AF127" s="1"/>
      <c r="AG127" s="1">
        <v>2</v>
      </c>
      <c r="AH127" s="1"/>
      <c r="AI127" s="1" t="s">
        <v>38</v>
      </c>
      <c r="AJ127" s="1">
        <v>1</v>
      </c>
      <c r="AK127" s="1">
        <v>20230228</v>
      </c>
      <c r="AL127" s="1">
        <v>20230222</v>
      </c>
      <c r="AM127" s="6">
        <v>352500</v>
      </c>
      <c r="AN127" s="6">
        <v>352500</v>
      </c>
      <c r="AO127" s="1"/>
      <c r="AP127" s="1">
        <v>20232903</v>
      </c>
    </row>
    <row r="128" spans="1:42" x14ac:dyDescent="0.25">
      <c r="A128" s="1">
        <v>830025149</v>
      </c>
      <c r="B128" s="1" t="s">
        <v>33</v>
      </c>
      <c r="C128" s="1"/>
      <c r="D128" s="1">
        <v>4128523613</v>
      </c>
      <c r="E128" s="1" t="s">
        <v>34</v>
      </c>
      <c r="F128" s="1">
        <v>4128523613</v>
      </c>
      <c r="G128" s="1" t="s">
        <v>405</v>
      </c>
      <c r="H128" s="1" t="s">
        <v>176</v>
      </c>
      <c r="I128" s="2">
        <v>44915</v>
      </c>
      <c r="J128" s="6">
        <v>19192048</v>
      </c>
      <c r="K128" s="6">
        <v>19192048</v>
      </c>
      <c r="L128" s="1" t="s">
        <v>40</v>
      </c>
      <c r="M128" s="1" t="s">
        <v>517</v>
      </c>
      <c r="N128" s="1"/>
      <c r="O128" s="1"/>
      <c r="P128" s="1"/>
      <c r="Q128" s="1" t="s">
        <v>37</v>
      </c>
      <c r="R128" s="6">
        <v>19192048</v>
      </c>
      <c r="S128" s="6">
        <v>19192048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1"/>
      <c r="Z128" s="1"/>
      <c r="AA128" s="1"/>
      <c r="AB128" s="8"/>
      <c r="AC128" s="6"/>
      <c r="AD128" s="1"/>
      <c r="AE128" s="2">
        <v>45005</v>
      </c>
      <c r="AF128" s="1"/>
      <c r="AG128" s="1">
        <v>2</v>
      </c>
      <c r="AH128" s="1"/>
      <c r="AI128" s="1" t="s">
        <v>38</v>
      </c>
      <c r="AJ128" s="1">
        <v>1</v>
      </c>
      <c r="AK128" s="1">
        <v>20230228</v>
      </c>
      <c r="AL128" s="1">
        <v>20230222</v>
      </c>
      <c r="AM128" s="6">
        <v>19192048</v>
      </c>
      <c r="AN128" s="6">
        <v>19192048</v>
      </c>
      <c r="AO128" s="1"/>
      <c r="AP128" s="1">
        <v>20232903</v>
      </c>
    </row>
    <row r="129" spans="1:42" x14ac:dyDescent="0.25">
      <c r="A129" s="1">
        <v>830025149</v>
      </c>
      <c r="B129" s="1" t="s">
        <v>33</v>
      </c>
      <c r="C129" s="1"/>
      <c r="D129" s="1">
        <v>4128524004</v>
      </c>
      <c r="E129" s="1" t="s">
        <v>34</v>
      </c>
      <c r="F129" s="1">
        <v>4128524004</v>
      </c>
      <c r="G129" s="1" t="s">
        <v>406</v>
      </c>
      <c r="H129" s="1" t="s">
        <v>177</v>
      </c>
      <c r="I129" s="2">
        <v>44916</v>
      </c>
      <c r="J129" s="6">
        <v>2330150</v>
      </c>
      <c r="K129" s="6">
        <v>2330150</v>
      </c>
      <c r="L129" s="1" t="s">
        <v>40</v>
      </c>
      <c r="M129" s="1" t="s">
        <v>517</v>
      </c>
      <c r="N129" s="1"/>
      <c r="O129" s="1"/>
      <c r="P129" s="1"/>
      <c r="Q129" s="1" t="s">
        <v>37</v>
      </c>
      <c r="R129" s="6">
        <v>2330150</v>
      </c>
      <c r="S129" s="6">
        <v>2330150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1"/>
      <c r="Z129" s="1"/>
      <c r="AA129" s="1"/>
      <c r="AB129" s="8"/>
      <c r="AC129" s="6"/>
      <c r="AD129" s="1"/>
      <c r="AE129" s="2">
        <v>45006</v>
      </c>
      <c r="AF129" s="1"/>
      <c r="AG129" s="1">
        <v>2</v>
      </c>
      <c r="AH129" s="1"/>
      <c r="AI129" s="1" t="s">
        <v>38</v>
      </c>
      <c r="AJ129" s="1">
        <v>1</v>
      </c>
      <c r="AK129" s="1">
        <v>20230228</v>
      </c>
      <c r="AL129" s="1">
        <v>20230222</v>
      </c>
      <c r="AM129" s="6">
        <v>2330150</v>
      </c>
      <c r="AN129" s="6">
        <v>2330150</v>
      </c>
      <c r="AO129" s="1"/>
      <c r="AP129" s="1">
        <v>20232903</v>
      </c>
    </row>
    <row r="130" spans="1:42" x14ac:dyDescent="0.25">
      <c r="A130" s="1">
        <v>830025149</v>
      </c>
      <c r="B130" s="1" t="s">
        <v>33</v>
      </c>
      <c r="C130" s="1"/>
      <c r="D130" s="1">
        <v>4128526870</v>
      </c>
      <c r="E130" s="1" t="s">
        <v>34</v>
      </c>
      <c r="F130" s="1">
        <v>4128526870</v>
      </c>
      <c r="G130" s="1" t="s">
        <v>407</v>
      </c>
      <c r="H130" s="1" t="s">
        <v>178</v>
      </c>
      <c r="I130" s="2">
        <v>44925</v>
      </c>
      <c r="J130" s="6">
        <v>1800000</v>
      </c>
      <c r="K130" s="6">
        <v>1800000</v>
      </c>
      <c r="L130" s="1" t="s">
        <v>40</v>
      </c>
      <c r="M130" s="1" t="s">
        <v>517</v>
      </c>
      <c r="N130" s="1"/>
      <c r="O130" s="1"/>
      <c r="P130" s="1"/>
      <c r="Q130" s="1" t="s">
        <v>37</v>
      </c>
      <c r="R130" s="6">
        <v>1800000</v>
      </c>
      <c r="S130" s="6">
        <v>1800000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1"/>
      <c r="Z130" s="1"/>
      <c r="AA130" s="1"/>
      <c r="AB130" s="8"/>
      <c r="AC130" s="6"/>
      <c r="AD130" s="1"/>
      <c r="AE130" s="2">
        <v>45015</v>
      </c>
      <c r="AF130" s="1"/>
      <c r="AG130" s="1">
        <v>2</v>
      </c>
      <c r="AH130" s="1"/>
      <c r="AI130" s="1" t="s">
        <v>38</v>
      </c>
      <c r="AJ130" s="1">
        <v>1</v>
      </c>
      <c r="AK130" s="1">
        <v>20230228</v>
      </c>
      <c r="AL130" s="1">
        <v>20230222</v>
      </c>
      <c r="AM130" s="6">
        <v>1800000</v>
      </c>
      <c r="AN130" s="6">
        <v>1800000</v>
      </c>
      <c r="AO130" s="1"/>
      <c r="AP130" s="1">
        <v>20232903</v>
      </c>
    </row>
    <row r="131" spans="1:42" x14ac:dyDescent="0.25">
      <c r="A131" s="1">
        <v>830025149</v>
      </c>
      <c r="B131" s="1" t="s">
        <v>33</v>
      </c>
      <c r="C131" s="1"/>
      <c r="D131" s="1">
        <v>4128526873</v>
      </c>
      <c r="E131" s="1" t="s">
        <v>34</v>
      </c>
      <c r="F131" s="1">
        <v>4128526873</v>
      </c>
      <c r="G131" s="1" t="s">
        <v>408</v>
      </c>
      <c r="H131" s="1" t="s">
        <v>179</v>
      </c>
      <c r="I131" s="2">
        <v>44925</v>
      </c>
      <c r="J131" s="6">
        <v>1800000</v>
      </c>
      <c r="K131" s="6">
        <v>1800000</v>
      </c>
      <c r="L131" s="1" t="s">
        <v>40</v>
      </c>
      <c r="M131" s="1" t="s">
        <v>517</v>
      </c>
      <c r="N131" s="1"/>
      <c r="O131" s="1"/>
      <c r="P131" s="1"/>
      <c r="Q131" s="1" t="s">
        <v>37</v>
      </c>
      <c r="R131" s="6">
        <v>1800000</v>
      </c>
      <c r="S131" s="6">
        <v>1800000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1"/>
      <c r="Z131" s="1"/>
      <c r="AA131" s="1"/>
      <c r="AB131" s="8"/>
      <c r="AC131" s="6"/>
      <c r="AD131" s="1"/>
      <c r="AE131" s="2">
        <v>45015</v>
      </c>
      <c r="AF131" s="1"/>
      <c r="AG131" s="1">
        <v>2</v>
      </c>
      <c r="AH131" s="1"/>
      <c r="AI131" s="1" t="s">
        <v>38</v>
      </c>
      <c r="AJ131" s="1">
        <v>1</v>
      </c>
      <c r="AK131" s="1">
        <v>20230228</v>
      </c>
      <c r="AL131" s="1">
        <v>20230222</v>
      </c>
      <c r="AM131" s="6">
        <v>1800000</v>
      </c>
      <c r="AN131" s="6">
        <v>1800000</v>
      </c>
      <c r="AO131" s="1"/>
      <c r="AP131" s="1">
        <v>20232903</v>
      </c>
    </row>
    <row r="132" spans="1:42" x14ac:dyDescent="0.25">
      <c r="A132" s="1">
        <v>830025149</v>
      </c>
      <c r="B132" s="1" t="s">
        <v>33</v>
      </c>
      <c r="C132" s="1"/>
      <c r="D132" s="1">
        <v>4128526875</v>
      </c>
      <c r="E132" s="1" t="s">
        <v>34</v>
      </c>
      <c r="F132" s="1">
        <v>4128526875</v>
      </c>
      <c r="G132" s="1" t="s">
        <v>409</v>
      </c>
      <c r="H132" s="1" t="s">
        <v>180</v>
      </c>
      <c r="I132" s="2">
        <v>44925</v>
      </c>
      <c r="J132" s="6">
        <v>530150</v>
      </c>
      <c r="K132" s="6">
        <v>530150</v>
      </c>
      <c r="L132" s="1" t="s">
        <v>40</v>
      </c>
      <c r="M132" s="1" t="s">
        <v>517</v>
      </c>
      <c r="N132" s="1"/>
      <c r="O132" s="1"/>
      <c r="P132" s="1"/>
      <c r="Q132" s="1" t="s">
        <v>37</v>
      </c>
      <c r="R132" s="6">
        <v>530150</v>
      </c>
      <c r="S132" s="6">
        <v>530150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1"/>
      <c r="Z132" s="1"/>
      <c r="AA132" s="1"/>
      <c r="AB132" s="8"/>
      <c r="AC132" s="6"/>
      <c r="AD132" s="1"/>
      <c r="AE132" s="2">
        <v>45015</v>
      </c>
      <c r="AF132" s="1"/>
      <c r="AG132" s="1">
        <v>2</v>
      </c>
      <c r="AH132" s="1"/>
      <c r="AI132" s="1" t="s">
        <v>38</v>
      </c>
      <c r="AJ132" s="1">
        <v>1</v>
      </c>
      <c r="AK132" s="1">
        <v>20230228</v>
      </c>
      <c r="AL132" s="1">
        <v>20230222</v>
      </c>
      <c r="AM132" s="6">
        <v>530150</v>
      </c>
      <c r="AN132" s="6">
        <v>530150</v>
      </c>
      <c r="AO132" s="1"/>
      <c r="AP132" s="1">
        <v>20232903</v>
      </c>
    </row>
    <row r="133" spans="1:42" x14ac:dyDescent="0.25">
      <c r="A133" s="1">
        <v>830025149</v>
      </c>
      <c r="B133" s="1" t="s">
        <v>33</v>
      </c>
      <c r="C133" s="1"/>
      <c r="D133" s="1">
        <v>4128526876</v>
      </c>
      <c r="E133" s="1" t="s">
        <v>34</v>
      </c>
      <c r="F133" s="1">
        <v>4128526876</v>
      </c>
      <c r="G133" s="1" t="s">
        <v>410</v>
      </c>
      <c r="H133" s="1" t="s">
        <v>181</v>
      </c>
      <c r="I133" s="2">
        <v>44925</v>
      </c>
      <c r="J133" s="6">
        <v>530150</v>
      </c>
      <c r="K133" s="6">
        <v>530150</v>
      </c>
      <c r="L133" s="1" t="s">
        <v>40</v>
      </c>
      <c r="M133" s="1" t="s">
        <v>517</v>
      </c>
      <c r="N133" s="1"/>
      <c r="O133" s="1"/>
      <c r="P133" s="1"/>
      <c r="Q133" s="1" t="s">
        <v>37</v>
      </c>
      <c r="R133" s="6">
        <v>530150</v>
      </c>
      <c r="S133" s="6">
        <v>530150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1"/>
      <c r="Z133" s="1"/>
      <c r="AA133" s="1"/>
      <c r="AB133" s="8"/>
      <c r="AC133" s="6"/>
      <c r="AD133" s="1"/>
      <c r="AE133" s="2">
        <v>45015</v>
      </c>
      <c r="AF133" s="1"/>
      <c r="AG133" s="1">
        <v>2</v>
      </c>
      <c r="AH133" s="1"/>
      <c r="AI133" s="1" t="s">
        <v>38</v>
      </c>
      <c r="AJ133" s="1">
        <v>1</v>
      </c>
      <c r="AK133" s="1">
        <v>20230228</v>
      </c>
      <c r="AL133" s="1">
        <v>20230222</v>
      </c>
      <c r="AM133" s="6">
        <v>530150</v>
      </c>
      <c r="AN133" s="6">
        <v>530150</v>
      </c>
      <c r="AO133" s="1"/>
      <c r="AP133" s="1">
        <v>20232903</v>
      </c>
    </row>
    <row r="134" spans="1:42" x14ac:dyDescent="0.25">
      <c r="A134" s="1">
        <v>830025149</v>
      </c>
      <c r="B134" s="1" t="s">
        <v>33</v>
      </c>
      <c r="C134" s="1"/>
      <c r="D134" s="1">
        <v>4128063146</v>
      </c>
      <c r="E134" s="1" t="s">
        <v>41</v>
      </c>
      <c r="F134" s="1">
        <v>4128063146</v>
      </c>
      <c r="G134" s="1" t="s">
        <v>411</v>
      </c>
      <c r="H134" s="1" t="s">
        <v>182</v>
      </c>
      <c r="I134" s="2">
        <v>43839</v>
      </c>
      <c r="J134" s="6">
        <v>1800000</v>
      </c>
      <c r="K134" s="6">
        <v>1800000</v>
      </c>
      <c r="L134" s="1" t="s">
        <v>40</v>
      </c>
      <c r="M134" s="1" t="s">
        <v>520</v>
      </c>
      <c r="N134" s="1"/>
      <c r="O134" s="1"/>
      <c r="P134" s="1"/>
      <c r="Q134" s="1" t="s">
        <v>37</v>
      </c>
      <c r="R134" s="6">
        <v>1800000</v>
      </c>
      <c r="S134" s="6">
        <v>0</v>
      </c>
      <c r="T134" s="6">
        <v>0</v>
      </c>
      <c r="U134" s="6">
        <v>1800000</v>
      </c>
      <c r="V134" s="6">
        <v>0</v>
      </c>
      <c r="W134" s="6">
        <v>0</v>
      </c>
      <c r="X134" s="6">
        <v>0</v>
      </c>
      <c r="Y134" s="1"/>
      <c r="Z134" s="1"/>
      <c r="AA134" s="1"/>
      <c r="AB134" s="8"/>
      <c r="AC134" s="6"/>
      <c r="AD134" s="1"/>
      <c r="AE134" s="2">
        <v>43929</v>
      </c>
      <c r="AF134" s="1"/>
      <c r="AG134" s="1">
        <v>2</v>
      </c>
      <c r="AH134" s="1"/>
      <c r="AI134" s="1" t="s">
        <v>38</v>
      </c>
      <c r="AJ134" s="1">
        <v>2</v>
      </c>
      <c r="AK134" s="1">
        <v>20220630</v>
      </c>
      <c r="AL134" s="1">
        <v>20220628</v>
      </c>
      <c r="AM134" s="6">
        <v>1800000</v>
      </c>
      <c r="AN134" s="6">
        <v>1800000</v>
      </c>
      <c r="AO134" s="1"/>
      <c r="AP134" s="1">
        <v>20232903</v>
      </c>
    </row>
    <row r="135" spans="1:42" x14ac:dyDescent="0.25">
      <c r="A135" s="1">
        <v>830025149</v>
      </c>
      <c r="B135" s="1" t="s">
        <v>33</v>
      </c>
      <c r="C135" s="1"/>
      <c r="D135" s="1">
        <v>4128063784</v>
      </c>
      <c r="E135" s="1" t="s">
        <v>41</v>
      </c>
      <c r="F135" s="1">
        <v>4128063784</v>
      </c>
      <c r="G135" s="1" t="s">
        <v>412</v>
      </c>
      <c r="H135" s="1" t="s">
        <v>183</v>
      </c>
      <c r="I135" s="2">
        <v>43843</v>
      </c>
      <c r="J135" s="6">
        <v>1800000</v>
      </c>
      <c r="K135" s="6">
        <v>1800000</v>
      </c>
      <c r="L135" s="1" t="s">
        <v>40</v>
      </c>
      <c r="M135" s="1" t="s">
        <v>520</v>
      </c>
      <c r="N135" s="1"/>
      <c r="O135" s="1"/>
      <c r="P135" s="1"/>
      <c r="Q135" s="1" t="s">
        <v>37</v>
      </c>
      <c r="R135" s="6">
        <v>1800000</v>
      </c>
      <c r="S135" s="6">
        <v>0</v>
      </c>
      <c r="T135" s="6">
        <v>0</v>
      </c>
      <c r="U135" s="6">
        <v>1800000</v>
      </c>
      <c r="V135" s="6">
        <v>0</v>
      </c>
      <c r="W135" s="6">
        <v>0</v>
      </c>
      <c r="X135" s="6">
        <v>0</v>
      </c>
      <c r="Y135" s="1"/>
      <c r="Z135" s="1"/>
      <c r="AA135" s="1"/>
      <c r="AB135" s="8"/>
      <c r="AC135" s="6"/>
      <c r="AD135" s="1"/>
      <c r="AE135" s="2">
        <v>43933</v>
      </c>
      <c r="AF135" s="1"/>
      <c r="AG135" s="1">
        <v>2</v>
      </c>
      <c r="AH135" s="1"/>
      <c r="AI135" s="1" t="s">
        <v>38</v>
      </c>
      <c r="AJ135" s="1">
        <v>2</v>
      </c>
      <c r="AK135" s="1">
        <v>20220630</v>
      </c>
      <c r="AL135" s="1">
        <v>20220628</v>
      </c>
      <c r="AM135" s="6">
        <v>1800000</v>
      </c>
      <c r="AN135" s="6">
        <v>1800000</v>
      </c>
      <c r="AO135" s="1"/>
      <c r="AP135" s="1">
        <v>20232903</v>
      </c>
    </row>
    <row r="136" spans="1:42" x14ac:dyDescent="0.25">
      <c r="A136" s="1">
        <v>830025149</v>
      </c>
      <c r="B136" s="1" t="s">
        <v>33</v>
      </c>
      <c r="C136" s="1"/>
      <c r="D136" s="1">
        <v>4128064593</v>
      </c>
      <c r="E136" s="1" t="s">
        <v>41</v>
      </c>
      <c r="F136" s="1">
        <v>4128064593</v>
      </c>
      <c r="G136" s="1" t="s">
        <v>413</v>
      </c>
      <c r="H136" s="1" t="s">
        <v>184</v>
      </c>
      <c r="I136" s="2">
        <v>43845</v>
      </c>
      <c r="J136" s="6">
        <v>1800000</v>
      </c>
      <c r="K136" s="6">
        <v>1800000</v>
      </c>
      <c r="L136" s="1" t="s">
        <v>40</v>
      </c>
      <c r="M136" s="1" t="s">
        <v>520</v>
      </c>
      <c r="N136" s="1"/>
      <c r="O136" s="1"/>
      <c r="P136" s="1"/>
      <c r="Q136" s="1" t="s">
        <v>37</v>
      </c>
      <c r="R136" s="6">
        <v>1800000</v>
      </c>
      <c r="S136" s="6">
        <v>0</v>
      </c>
      <c r="T136" s="6">
        <v>0</v>
      </c>
      <c r="U136" s="6">
        <v>1800000</v>
      </c>
      <c r="V136" s="6">
        <v>0</v>
      </c>
      <c r="W136" s="6">
        <v>0</v>
      </c>
      <c r="X136" s="6">
        <v>0</v>
      </c>
      <c r="Y136" s="1"/>
      <c r="Z136" s="1"/>
      <c r="AA136" s="1"/>
      <c r="AB136" s="8"/>
      <c r="AC136" s="6"/>
      <c r="AD136" s="1"/>
      <c r="AE136" s="2">
        <v>43935</v>
      </c>
      <c r="AF136" s="1"/>
      <c r="AG136" s="1">
        <v>2</v>
      </c>
      <c r="AH136" s="1"/>
      <c r="AI136" s="1" t="s">
        <v>38</v>
      </c>
      <c r="AJ136" s="1">
        <v>2</v>
      </c>
      <c r="AK136" s="1">
        <v>20220630</v>
      </c>
      <c r="AL136" s="1">
        <v>20220628</v>
      </c>
      <c r="AM136" s="6">
        <v>1800000</v>
      </c>
      <c r="AN136" s="6">
        <v>1800000</v>
      </c>
      <c r="AO136" s="1"/>
      <c r="AP136" s="1">
        <v>20232903</v>
      </c>
    </row>
    <row r="137" spans="1:42" x14ac:dyDescent="0.25">
      <c r="A137" s="1">
        <v>830025149</v>
      </c>
      <c r="B137" s="1" t="s">
        <v>33</v>
      </c>
      <c r="C137" s="1"/>
      <c r="D137" s="1">
        <v>4128065341</v>
      </c>
      <c r="E137" s="1" t="s">
        <v>41</v>
      </c>
      <c r="F137" s="1">
        <v>4128065341</v>
      </c>
      <c r="G137" s="1" t="s">
        <v>414</v>
      </c>
      <c r="H137" s="1" t="s">
        <v>185</v>
      </c>
      <c r="I137" s="2">
        <v>43847</v>
      </c>
      <c r="J137" s="6">
        <v>1800000</v>
      </c>
      <c r="K137" s="6">
        <v>1800000</v>
      </c>
      <c r="L137" s="1" t="s">
        <v>40</v>
      </c>
      <c r="M137" s="1" t="s">
        <v>520</v>
      </c>
      <c r="N137" s="1"/>
      <c r="O137" s="1"/>
      <c r="P137" s="1"/>
      <c r="Q137" s="1" t="s">
        <v>37</v>
      </c>
      <c r="R137" s="6">
        <v>1800000</v>
      </c>
      <c r="S137" s="6">
        <v>0</v>
      </c>
      <c r="T137" s="6">
        <v>0</v>
      </c>
      <c r="U137" s="6">
        <v>1800000</v>
      </c>
      <c r="V137" s="6">
        <v>0</v>
      </c>
      <c r="W137" s="6">
        <v>0</v>
      </c>
      <c r="X137" s="6">
        <v>0</v>
      </c>
      <c r="Y137" s="1"/>
      <c r="Z137" s="1"/>
      <c r="AA137" s="1"/>
      <c r="AB137" s="8"/>
      <c r="AC137" s="6"/>
      <c r="AD137" s="1"/>
      <c r="AE137" s="2">
        <v>43937</v>
      </c>
      <c r="AF137" s="1"/>
      <c r="AG137" s="1">
        <v>2</v>
      </c>
      <c r="AH137" s="1"/>
      <c r="AI137" s="1" t="s">
        <v>38</v>
      </c>
      <c r="AJ137" s="1">
        <v>2</v>
      </c>
      <c r="AK137" s="1">
        <v>20220630</v>
      </c>
      <c r="AL137" s="1">
        <v>20220628</v>
      </c>
      <c r="AM137" s="6">
        <v>1800000</v>
      </c>
      <c r="AN137" s="6">
        <v>1800000</v>
      </c>
      <c r="AO137" s="1"/>
      <c r="AP137" s="1">
        <v>20232903</v>
      </c>
    </row>
    <row r="138" spans="1:42" x14ac:dyDescent="0.25">
      <c r="A138" s="1">
        <v>830025149</v>
      </c>
      <c r="B138" s="1" t="s">
        <v>33</v>
      </c>
      <c r="C138" s="1"/>
      <c r="D138" s="1">
        <v>4128065865</v>
      </c>
      <c r="E138" s="1" t="s">
        <v>41</v>
      </c>
      <c r="F138" s="1">
        <v>4128065865</v>
      </c>
      <c r="G138" s="1" t="s">
        <v>415</v>
      </c>
      <c r="H138" s="1" t="s">
        <v>186</v>
      </c>
      <c r="I138" s="2">
        <v>43850</v>
      </c>
      <c r="J138" s="6">
        <v>1800000</v>
      </c>
      <c r="K138" s="6">
        <v>1800000</v>
      </c>
      <c r="L138" s="1" t="s">
        <v>40</v>
      </c>
      <c r="M138" s="1" t="s">
        <v>520</v>
      </c>
      <c r="N138" s="1"/>
      <c r="O138" s="1"/>
      <c r="P138" s="1"/>
      <c r="Q138" s="1" t="s">
        <v>37</v>
      </c>
      <c r="R138" s="6">
        <v>1800000</v>
      </c>
      <c r="S138" s="6">
        <v>0</v>
      </c>
      <c r="T138" s="6">
        <v>0</v>
      </c>
      <c r="U138" s="6">
        <v>1800000</v>
      </c>
      <c r="V138" s="6">
        <v>0</v>
      </c>
      <c r="W138" s="6">
        <v>0</v>
      </c>
      <c r="X138" s="6">
        <v>0</v>
      </c>
      <c r="Y138" s="1"/>
      <c r="Z138" s="1"/>
      <c r="AA138" s="1"/>
      <c r="AB138" s="8"/>
      <c r="AC138" s="6"/>
      <c r="AD138" s="1"/>
      <c r="AE138" s="2">
        <v>43940</v>
      </c>
      <c r="AF138" s="1"/>
      <c r="AG138" s="1">
        <v>2</v>
      </c>
      <c r="AH138" s="1"/>
      <c r="AI138" s="1" t="s">
        <v>38</v>
      </c>
      <c r="AJ138" s="1">
        <v>2</v>
      </c>
      <c r="AK138" s="1">
        <v>20220630</v>
      </c>
      <c r="AL138" s="1">
        <v>20220628</v>
      </c>
      <c r="AM138" s="6">
        <v>1800000</v>
      </c>
      <c r="AN138" s="6">
        <v>1800000</v>
      </c>
      <c r="AO138" s="1"/>
      <c r="AP138" s="1">
        <v>20232903</v>
      </c>
    </row>
    <row r="139" spans="1:42" x14ac:dyDescent="0.25">
      <c r="A139" s="1">
        <v>830025149</v>
      </c>
      <c r="B139" s="1" t="s">
        <v>33</v>
      </c>
      <c r="C139" s="1"/>
      <c r="D139" s="1">
        <v>4128066223</v>
      </c>
      <c r="E139" s="1" t="s">
        <v>41</v>
      </c>
      <c r="F139" s="1">
        <v>4128066223</v>
      </c>
      <c r="G139" s="1" t="s">
        <v>416</v>
      </c>
      <c r="H139" s="1" t="s">
        <v>187</v>
      </c>
      <c r="I139" s="2">
        <v>43851</v>
      </c>
      <c r="J139" s="6">
        <v>1800000</v>
      </c>
      <c r="K139" s="6">
        <v>1800000</v>
      </c>
      <c r="L139" s="1" t="s">
        <v>40</v>
      </c>
      <c r="M139" s="1" t="s">
        <v>520</v>
      </c>
      <c r="N139" s="1"/>
      <c r="O139" s="1"/>
      <c r="P139" s="1"/>
      <c r="Q139" s="1" t="s">
        <v>37</v>
      </c>
      <c r="R139" s="6">
        <v>1800000</v>
      </c>
      <c r="S139" s="6">
        <v>0</v>
      </c>
      <c r="T139" s="6">
        <v>0</v>
      </c>
      <c r="U139" s="6">
        <v>1800000</v>
      </c>
      <c r="V139" s="6">
        <v>0</v>
      </c>
      <c r="W139" s="6">
        <v>0</v>
      </c>
      <c r="X139" s="6">
        <v>0</v>
      </c>
      <c r="Y139" s="1"/>
      <c r="Z139" s="1"/>
      <c r="AA139" s="1"/>
      <c r="AB139" s="8"/>
      <c r="AC139" s="6"/>
      <c r="AD139" s="1"/>
      <c r="AE139" s="2">
        <v>43941</v>
      </c>
      <c r="AF139" s="1"/>
      <c r="AG139" s="1">
        <v>2</v>
      </c>
      <c r="AH139" s="1"/>
      <c r="AI139" s="1" t="s">
        <v>38</v>
      </c>
      <c r="AJ139" s="1">
        <v>2</v>
      </c>
      <c r="AK139" s="1">
        <v>20220630</v>
      </c>
      <c r="AL139" s="1">
        <v>20220628</v>
      </c>
      <c r="AM139" s="6">
        <v>1800000</v>
      </c>
      <c r="AN139" s="6">
        <v>1800000</v>
      </c>
      <c r="AO139" s="1"/>
      <c r="AP139" s="1">
        <v>20232903</v>
      </c>
    </row>
    <row r="140" spans="1:42" x14ac:dyDescent="0.25">
      <c r="A140" s="1">
        <v>830025149</v>
      </c>
      <c r="B140" s="1" t="s">
        <v>33</v>
      </c>
      <c r="C140" s="1"/>
      <c r="D140" s="1">
        <v>4128066224</v>
      </c>
      <c r="E140" s="1" t="s">
        <v>41</v>
      </c>
      <c r="F140" s="1">
        <v>4128066224</v>
      </c>
      <c r="G140" s="1" t="s">
        <v>417</v>
      </c>
      <c r="H140" s="1" t="s">
        <v>188</v>
      </c>
      <c r="I140" s="2">
        <v>43851</v>
      </c>
      <c r="J140" s="6">
        <v>1800000</v>
      </c>
      <c r="K140" s="6">
        <v>1800000</v>
      </c>
      <c r="L140" s="1" t="s">
        <v>40</v>
      </c>
      <c r="M140" s="1" t="s">
        <v>520</v>
      </c>
      <c r="N140" s="1"/>
      <c r="O140" s="1"/>
      <c r="P140" s="1"/>
      <c r="Q140" s="1" t="s">
        <v>37</v>
      </c>
      <c r="R140" s="6">
        <v>1800000</v>
      </c>
      <c r="S140" s="6">
        <v>0</v>
      </c>
      <c r="T140" s="6">
        <v>0</v>
      </c>
      <c r="U140" s="6">
        <v>1800000</v>
      </c>
      <c r="V140" s="6">
        <v>0</v>
      </c>
      <c r="W140" s="6">
        <v>0</v>
      </c>
      <c r="X140" s="6">
        <v>0</v>
      </c>
      <c r="Y140" s="1"/>
      <c r="Z140" s="1"/>
      <c r="AA140" s="1"/>
      <c r="AB140" s="8"/>
      <c r="AC140" s="6"/>
      <c r="AD140" s="1"/>
      <c r="AE140" s="2">
        <v>43941</v>
      </c>
      <c r="AF140" s="1"/>
      <c r="AG140" s="1">
        <v>2</v>
      </c>
      <c r="AH140" s="1"/>
      <c r="AI140" s="1" t="s">
        <v>38</v>
      </c>
      <c r="AJ140" s="1">
        <v>2</v>
      </c>
      <c r="AK140" s="1">
        <v>20220630</v>
      </c>
      <c r="AL140" s="1">
        <v>20220628</v>
      </c>
      <c r="AM140" s="6">
        <v>1800000</v>
      </c>
      <c r="AN140" s="6">
        <v>1800000</v>
      </c>
      <c r="AO140" s="1"/>
      <c r="AP140" s="1">
        <v>20232903</v>
      </c>
    </row>
    <row r="141" spans="1:42" x14ac:dyDescent="0.25">
      <c r="A141" s="1">
        <v>830025149</v>
      </c>
      <c r="B141" s="1" t="s">
        <v>33</v>
      </c>
      <c r="C141" s="1"/>
      <c r="D141" s="1">
        <v>4128066932</v>
      </c>
      <c r="E141" s="1" t="s">
        <v>41</v>
      </c>
      <c r="F141" s="1">
        <v>4128066932</v>
      </c>
      <c r="G141" s="1" t="s">
        <v>418</v>
      </c>
      <c r="H141" s="1" t="s">
        <v>189</v>
      </c>
      <c r="I141" s="2">
        <v>43853</v>
      </c>
      <c r="J141" s="6">
        <v>1800000</v>
      </c>
      <c r="K141" s="6">
        <v>1800000</v>
      </c>
      <c r="L141" s="1" t="s">
        <v>40</v>
      </c>
      <c r="M141" s="1" t="s">
        <v>520</v>
      </c>
      <c r="N141" s="1"/>
      <c r="O141" s="1"/>
      <c r="P141" s="1"/>
      <c r="Q141" s="1" t="s">
        <v>37</v>
      </c>
      <c r="R141" s="6">
        <v>1800000</v>
      </c>
      <c r="S141" s="6">
        <v>0</v>
      </c>
      <c r="T141" s="6">
        <v>0</v>
      </c>
      <c r="U141" s="6">
        <v>1800000</v>
      </c>
      <c r="V141" s="6">
        <v>0</v>
      </c>
      <c r="W141" s="6">
        <v>0</v>
      </c>
      <c r="X141" s="6">
        <v>0</v>
      </c>
      <c r="Y141" s="1"/>
      <c r="Z141" s="1"/>
      <c r="AA141" s="1"/>
      <c r="AB141" s="8"/>
      <c r="AC141" s="6"/>
      <c r="AD141" s="1"/>
      <c r="AE141" s="2">
        <v>43943</v>
      </c>
      <c r="AF141" s="1"/>
      <c r="AG141" s="1">
        <v>2</v>
      </c>
      <c r="AH141" s="1"/>
      <c r="AI141" s="1" t="s">
        <v>38</v>
      </c>
      <c r="AJ141" s="1">
        <v>2</v>
      </c>
      <c r="AK141" s="1">
        <v>20220630</v>
      </c>
      <c r="AL141" s="1">
        <v>20220628</v>
      </c>
      <c r="AM141" s="6">
        <v>1800000</v>
      </c>
      <c r="AN141" s="6">
        <v>1800000</v>
      </c>
      <c r="AO141" s="1"/>
      <c r="AP141" s="1">
        <v>20232903</v>
      </c>
    </row>
    <row r="142" spans="1:42" x14ac:dyDescent="0.25">
      <c r="A142" s="1">
        <v>830025149</v>
      </c>
      <c r="B142" s="1" t="s">
        <v>33</v>
      </c>
      <c r="C142" s="1"/>
      <c r="D142" s="1">
        <v>4128066934</v>
      </c>
      <c r="E142" s="1" t="s">
        <v>41</v>
      </c>
      <c r="F142" s="1">
        <v>4128066934</v>
      </c>
      <c r="G142" s="1" t="s">
        <v>419</v>
      </c>
      <c r="H142" s="1" t="s">
        <v>190</v>
      </c>
      <c r="I142" s="2">
        <v>43853</v>
      </c>
      <c r="J142" s="6">
        <v>1800000</v>
      </c>
      <c r="K142" s="6">
        <v>1800000</v>
      </c>
      <c r="L142" s="1" t="s">
        <v>40</v>
      </c>
      <c r="M142" s="1" t="s">
        <v>520</v>
      </c>
      <c r="N142" s="1"/>
      <c r="O142" s="1"/>
      <c r="P142" s="1"/>
      <c r="Q142" s="1" t="s">
        <v>37</v>
      </c>
      <c r="R142" s="6">
        <v>1800000</v>
      </c>
      <c r="S142" s="6">
        <v>0</v>
      </c>
      <c r="T142" s="6">
        <v>0</v>
      </c>
      <c r="U142" s="6">
        <v>1800000</v>
      </c>
      <c r="V142" s="6">
        <v>0</v>
      </c>
      <c r="W142" s="6">
        <v>0</v>
      </c>
      <c r="X142" s="6">
        <v>0</v>
      </c>
      <c r="Y142" s="1"/>
      <c r="Z142" s="1"/>
      <c r="AA142" s="1"/>
      <c r="AB142" s="8"/>
      <c r="AC142" s="6"/>
      <c r="AD142" s="1"/>
      <c r="AE142" s="2">
        <v>43943</v>
      </c>
      <c r="AF142" s="1"/>
      <c r="AG142" s="1">
        <v>2</v>
      </c>
      <c r="AH142" s="1"/>
      <c r="AI142" s="1" t="s">
        <v>38</v>
      </c>
      <c r="AJ142" s="1">
        <v>2</v>
      </c>
      <c r="AK142" s="1">
        <v>20220630</v>
      </c>
      <c r="AL142" s="1">
        <v>20220628</v>
      </c>
      <c r="AM142" s="6">
        <v>1800000</v>
      </c>
      <c r="AN142" s="6">
        <v>1800000</v>
      </c>
      <c r="AO142" s="1"/>
      <c r="AP142" s="1">
        <v>20232903</v>
      </c>
    </row>
    <row r="143" spans="1:42" x14ac:dyDescent="0.25">
      <c r="A143" s="1">
        <v>830025149</v>
      </c>
      <c r="B143" s="1" t="s">
        <v>33</v>
      </c>
      <c r="C143" s="1"/>
      <c r="D143" s="1">
        <v>4128067318</v>
      </c>
      <c r="E143" s="1" t="s">
        <v>41</v>
      </c>
      <c r="F143" s="1">
        <v>4128067318</v>
      </c>
      <c r="G143" s="1" t="s">
        <v>420</v>
      </c>
      <c r="H143" s="1" t="s">
        <v>191</v>
      </c>
      <c r="I143" s="2">
        <v>43854</v>
      </c>
      <c r="J143" s="6">
        <v>530150</v>
      </c>
      <c r="K143" s="6">
        <v>530150</v>
      </c>
      <c r="L143" s="1" t="s">
        <v>40</v>
      </c>
      <c r="M143" s="1" t="s">
        <v>516</v>
      </c>
      <c r="N143" s="1"/>
      <c r="O143" s="1"/>
      <c r="P143" s="1"/>
      <c r="Q143" s="1" t="s">
        <v>37</v>
      </c>
      <c r="R143" s="6">
        <v>530150</v>
      </c>
      <c r="S143" s="6">
        <v>0</v>
      </c>
      <c r="T143" s="6">
        <v>0</v>
      </c>
      <c r="U143" s="6">
        <v>530150</v>
      </c>
      <c r="V143" s="6">
        <v>0</v>
      </c>
      <c r="W143" s="6">
        <v>0</v>
      </c>
      <c r="X143" s="6">
        <v>0</v>
      </c>
      <c r="Y143" s="1"/>
      <c r="Z143" s="1"/>
      <c r="AA143" s="1"/>
      <c r="AB143" s="8"/>
      <c r="AC143" s="6"/>
      <c r="AD143" s="1"/>
      <c r="AE143" s="2">
        <v>43944</v>
      </c>
      <c r="AF143" s="1"/>
      <c r="AG143" s="1">
        <v>2</v>
      </c>
      <c r="AH143" s="1"/>
      <c r="AI143" s="1" t="s">
        <v>38</v>
      </c>
      <c r="AJ143" s="1">
        <v>2</v>
      </c>
      <c r="AK143" s="1">
        <v>20220630</v>
      </c>
      <c r="AL143" s="1">
        <v>20220628</v>
      </c>
      <c r="AM143" s="6">
        <v>530150</v>
      </c>
      <c r="AN143" s="6">
        <v>530150</v>
      </c>
      <c r="AO143" s="1"/>
      <c r="AP143" s="1">
        <v>20232903</v>
      </c>
    </row>
    <row r="144" spans="1:42" x14ac:dyDescent="0.25">
      <c r="A144" s="1">
        <v>830025149</v>
      </c>
      <c r="B144" s="1" t="s">
        <v>33</v>
      </c>
      <c r="C144" s="1"/>
      <c r="D144" s="1">
        <v>4128067319</v>
      </c>
      <c r="E144" s="1" t="s">
        <v>41</v>
      </c>
      <c r="F144" s="1">
        <v>4128067319</v>
      </c>
      <c r="G144" s="1" t="s">
        <v>421</v>
      </c>
      <c r="H144" s="1" t="s">
        <v>192</v>
      </c>
      <c r="I144" s="2">
        <v>43854</v>
      </c>
      <c r="J144" s="6">
        <v>1800000</v>
      </c>
      <c r="K144" s="6">
        <v>1800000</v>
      </c>
      <c r="L144" s="1" t="s">
        <v>40</v>
      </c>
      <c r="M144" s="1" t="s">
        <v>516</v>
      </c>
      <c r="N144" s="1"/>
      <c r="O144" s="1"/>
      <c r="P144" s="1"/>
      <c r="Q144" s="1" t="s">
        <v>37</v>
      </c>
      <c r="R144" s="6">
        <v>1800000</v>
      </c>
      <c r="S144" s="6">
        <v>0</v>
      </c>
      <c r="T144" s="6">
        <v>0</v>
      </c>
      <c r="U144" s="6">
        <v>1800000</v>
      </c>
      <c r="V144" s="6">
        <v>0</v>
      </c>
      <c r="W144" s="6">
        <v>0</v>
      </c>
      <c r="X144" s="6">
        <v>0</v>
      </c>
      <c r="Y144" s="1"/>
      <c r="Z144" s="1"/>
      <c r="AA144" s="1"/>
      <c r="AB144" s="8"/>
      <c r="AC144" s="6"/>
      <c r="AD144" s="1"/>
      <c r="AE144" s="2">
        <v>43944</v>
      </c>
      <c r="AF144" s="1"/>
      <c r="AG144" s="1">
        <v>2</v>
      </c>
      <c r="AH144" s="1"/>
      <c r="AI144" s="1" t="s">
        <v>38</v>
      </c>
      <c r="AJ144" s="1">
        <v>2</v>
      </c>
      <c r="AK144" s="1">
        <v>20220630</v>
      </c>
      <c r="AL144" s="1">
        <v>20220628</v>
      </c>
      <c r="AM144" s="6">
        <v>1800000</v>
      </c>
      <c r="AN144" s="6">
        <v>1800000</v>
      </c>
      <c r="AO144" s="1"/>
      <c r="AP144" s="1">
        <v>20232903</v>
      </c>
    </row>
    <row r="145" spans="1:42" x14ac:dyDescent="0.25">
      <c r="A145" s="1">
        <v>830025149</v>
      </c>
      <c r="B145" s="1" t="s">
        <v>33</v>
      </c>
      <c r="C145" s="1"/>
      <c r="D145" s="1">
        <v>4128067633</v>
      </c>
      <c r="E145" s="1" t="s">
        <v>41</v>
      </c>
      <c r="F145" s="1">
        <v>4128067633</v>
      </c>
      <c r="G145" s="1" t="s">
        <v>422</v>
      </c>
      <c r="H145" s="1" t="s">
        <v>193</v>
      </c>
      <c r="I145" s="2">
        <v>43854</v>
      </c>
      <c r="J145" s="6">
        <v>1800000</v>
      </c>
      <c r="K145" s="6">
        <v>1800000</v>
      </c>
      <c r="L145" s="1" t="s">
        <v>40</v>
      </c>
      <c r="M145" s="1" t="s">
        <v>520</v>
      </c>
      <c r="N145" s="1"/>
      <c r="O145" s="1"/>
      <c r="P145" s="1"/>
      <c r="Q145" s="1" t="s">
        <v>37</v>
      </c>
      <c r="R145" s="6">
        <v>1800000</v>
      </c>
      <c r="S145" s="6">
        <v>0</v>
      </c>
      <c r="T145" s="6">
        <v>0</v>
      </c>
      <c r="U145" s="6">
        <v>1800000</v>
      </c>
      <c r="V145" s="6">
        <v>0</v>
      </c>
      <c r="W145" s="6">
        <v>0</v>
      </c>
      <c r="X145" s="6">
        <v>0</v>
      </c>
      <c r="Y145" s="1"/>
      <c r="Z145" s="1"/>
      <c r="AA145" s="1"/>
      <c r="AB145" s="8"/>
      <c r="AC145" s="6"/>
      <c r="AD145" s="1"/>
      <c r="AE145" s="2">
        <v>43944</v>
      </c>
      <c r="AF145" s="1"/>
      <c r="AG145" s="1">
        <v>2</v>
      </c>
      <c r="AH145" s="1"/>
      <c r="AI145" s="1" t="s">
        <v>38</v>
      </c>
      <c r="AJ145" s="1">
        <v>2</v>
      </c>
      <c r="AK145" s="1">
        <v>20220630</v>
      </c>
      <c r="AL145" s="1">
        <v>20220628</v>
      </c>
      <c r="AM145" s="6">
        <v>1800000</v>
      </c>
      <c r="AN145" s="6">
        <v>1800000</v>
      </c>
      <c r="AO145" s="1"/>
      <c r="AP145" s="1">
        <v>20232903</v>
      </c>
    </row>
    <row r="146" spans="1:42" x14ac:dyDescent="0.25">
      <c r="A146" s="1">
        <v>830025149</v>
      </c>
      <c r="B146" s="1" t="s">
        <v>33</v>
      </c>
      <c r="C146" s="1"/>
      <c r="D146" s="1">
        <v>4128067634</v>
      </c>
      <c r="E146" s="1" t="s">
        <v>41</v>
      </c>
      <c r="F146" s="1">
        <v>4128067634</v>
      </c>
      <c r="G146" s="1" t="s">
        <v>423</v>
      </c>
      <c r="H146" s="1" t="s">
        <v>194</v>
      </c>
      <c r="I146" s="2">
        <v>43854</v>
      </c>
      <c r="J146" s="6">
        <v>1800000</v>
      </c>
      <c r="K146" s="6">
        <v>1800000</v>
      </c>
      <c r="L146" s="1" t="s">
        <v>40</v>
      </c>
      <c r="M146" s="1" t="s">
        <v>520</v>
      </c>
      <c r="N146" s="1"/>
      <c r="O146" s="1"/>
      <c r="P146" s="1"/>
      <c r="Q146" s="1" t="s">
        <v>37</v>
      </c>
      <c r="R146" s="6">
        <v>1800000</v>
      </c>
      <c r="S146" s="6">
        <v>0</v>
      </c>
      <c r="T146" s="6">
        <v>0</v>
      </c>
      <c r="U146" s="6">
        <v>1800000</v>
      </c>
      <c r="V146" s="6">
        <v>0</v>
      </c>
      <c r="W146" s="6">
        <v>0</v>
      </c>
      <c r="X146" s="6">
        <v>0</v>
      </c>
      <c r="Y146" s="1"/>
      <c r="Z146" s="1"/>
      <c r="AA146" s="1"/>
      <c r="AB146" s="8"/>
      <c r="AC146" s="6"/>
      <c r="AD146" s="1"/>
      <c r="AE146" s="2">
        <v>43944</v>
      </c>
      <c r="AF146" s="1"/>
      <c r="AG146" s="1">
        <v>2</v>
      </c>
      <c r="AH146" s="1"/>
      <c r="AI146" s="1" t="s">
        <v>38</v>
      </c>
      <c r="AJ146" s="1">
        <v>2</v>
      </c>
      <c r="AK146" s="1">
        <v>20220630</v>
      </c>
      <c r="AL146" s="1">
        <v>20220628</v>
      </c>
      <c r="AM146" s="6">
        <v>1800000</v>
      </c>
      <c r="AN146" s="6">
        <v>1800000</v>
      </c>
      <c r="AO146" s="1"/>
      <c r="AP146" s="1">
        <v>20232903</v>
      </c>
    </row>
    <row r="147" spans="1:42" x14ac:dyDescent="0.25">
      <c r="A147" s="1">
        <v>830025149</v>
      </c>
      <c r="B147" s="1" t="s">
        <v>33</v>
      </c>
      <c r="C147" s="1"/>
      <c r="D147" s="1">
        <v>4128071102</v>
      </c>
      <c r="E147" s="1" t="s">
        <v>41</v>
      </c>
      <c r="F147" s="1">
        <v>4128071102</v>
      </c>
      <c r="G147" s="1" t="s">
        <v>424</v>
      </c>
      <c r="H147" s="1" t="s">
        <v>195</v>
      </c>
      <c r="I147" s="2">
        <v>43872</v>
      </c>
      <c r="J147" s="6">
        <v>1800000</v>
      </c>
      <c r="K147" s="6">
        <v>1800000</v>
      </c>
      <c r="L147" s="1" t="s">
        <v>40</v>
      </c>
      <c r="M147" s="1" t="s">
        <v>520</v>
      </c>
      <c r="N147" s="1"/>
      <c r="O147" s="1"/>
      <c r="P147" s="1"/>
      <c r="Q147" s="1" t="s">
        <v>37</v>
      </c>
      <c r="R147" s="6">
        <v>1800000</v>
      </c>
      <c r="S147" s="6">
        <v>0</v>
      </c>
      <c r="T147" s="6">
        <v>0</v>
      </c>
      <c r="U147" s="6">
        <v>1800000</v>
      </c>
      <c r="V147" s="6">
        <v>0</v>
      </c>
      <c r="W147" s="6">
        <v>0</v>
      </c>
      <c r="X147" s="6">
        <v>0</v>
      </c>
      <c r="Y147" s="1"/>
      <c r="Z147" s="1"/>
      <c r="AA147" s="1"/>
      <c r="AB147" s="8"/>
      <c r="AC147" s="6"/>
      <c r="AD147" s="1"/>
      <c r="AE147" s="2">
        <v>43962</v>
      </c>
      <c r="AF147" s="1"/>
      <c r="AG147" s="1">
        <v>2</v>
      </c>
      <c r="AH147" s="1"/>
      <c r="AI147" s="1" t="s">
        <v>38</v>
      </c>
      <c r="AJ147" s="1">
        <v>2</v>
      </c>
      <c r="AK147" s="1">
        <v>20220630</v>
      </c>
      <c r="AL147" s="1">
        <v>20220628</v>
      </c>
      <c r="AM147" s="6">
        <v>1800000</v>
      </c>
      <c r="AN147" s="6">
        <v>1800000</v>
      </c>
      <c r="AO147" s="1"/>
      <c r="AP147" s="1">
        <v>20232903</v>
      </c>
    </row>
    <row r="148" spans="1:42" x14ac:dyDescent="0.25">
      <c r="A148" s="1">
        <v>830025149</v>
      </c>
      <c r="B148" s="1" t="s">
        <v>33</v>
      </c>
      <c r="C148" s="1"/>
      <c r="D148" s="1">
        <v>4128071105</v>
      </c>
      <c r="E148" s="1" t="s">
        <v>41</v>
      </c>
      <c r="F148" s="1">
        <v>4128071105</v>
      </c>
      <c r="G148" s="1" t="s">
        <v>425</v>
      </c>
      <c r="H148" s="1" t="s">
        <v>196</v>
      </c>
      <c r="I148" s="2">
        <v>43872</v>
      </c>
      <c r="J148" s="6">
        <v>1800000</v>
      </c>
      <c r="K148" s="6">
        <v>1800000</v>
      </c>
      <c r="L148" s="1" t="s">
        <v>40</v>
      </c>
      <c r="M148" s="1" t="s">
        <v>520</v>
      </c>
      <c r="N148" s="1"/>
      <c r="O148" s="1"/>
      <c r="P148" s="1"/>
      <c r="Q148" s="1" t="s">
        <v>37</v>
      </c>
      <c r="R148" s="6">
        <v>1800000</v>
      </c>
      <c r="S148" s="6">
        <v>0</v>
      </c>
      <c r="T148" s="6">
        <v>0</v>
      </c>
      <c r="U148" s="6">
        <v>1800000</v>
      </c>
      <c r="V148" s="6">
        <v>0</v>
      </c>
      <c r="W148" s="6">
        <v>0</v>
      </c>
      <c r="X148" s="6">
        <v>0</v>
      </c>
      <c r="Y148" s="1"/>
      <c r="Z148" s="1"/>
      <c r="AA148" s="1"/>
      <c r="AB148" s="8"/>
      <c r="AC148" s="6"/>
      <c r="AD148" s="1"/>
      <c r="AE148" s="2">
        <v>43962</v>
      </c>
      <c r="AF148" s="1"/>
      <c r="AG148" s="1">
        <v>2</v>
      </c>
      <c r="AH148" s="1"/>
      <c r="AI148" s="1" t="s">
        <v>38</v>
      </c>
      <c r="AJ148" s="1">
        <v>2</v>
      </c>
      <c r="AK148" s="1">
        <v>20220630</v>
      </c>
      <c r="AL148" s="1">
        <v>20220628</v>
      </c>
      <c r="AM148" s="6">
        <v>1800000</v>
      </c>
      <c r="AN148" s="6">
        <v>1800000</v>
      </c>
      <c r="AO148" s="1"/>
      <c r="AP148" s="1">
        <v>20232903</v>
      </c>
    </row>
    <row r="149" spans="1:42" x14ac:dyDescent="0.25">
      <c r="A149" s="1">
        <v>830025149</v>
      </c>
      <c r="B149" s="1" t="s">
        <v>33</v>
      </c>
      <c r="C149" s="1"/>
      <c r="D149" s="1">
        <v>4128073435</v>
      </c>
      <c r="E149" s="1" t="s">
        <v>41</v>
      </c>
      <c r="F149" s="1">
        <v>4128073435</v>
      </c>
      <c r="G149" s="1" t="s">
        <v>426</v>
      </c>
      <c r="H149" s="1" t="s">
        <v>197</v>
      </c>
      <c r="I149" s="2">
        <v>43879</v>
      </c>
      <c r="J149" s="6">
        <v>1800000</v>
      </c>
      <c r="K149" s="6">
        <v>1800000</v>
      </c>
      <c r="L149" s="1" t="s">
        <v>40</v>
      </c>
      <c r="M149" s="1" t="s">
        <v>520</v>
      </c>
      <c r="N149" s="1"/>
      <c r="O149" s="1"/>
      <c r="P149" s="1"/>
      <c r="Q149" s="1" t="s">
        <v>37</v>
      </c>
      <c r="R149" s="6">
        <v>1800000</v>
      </c>
      <c r="S149" s="6">
        <v>0</v>
      </c>
      <c r="T149" s="6">
        <v>0</v>
      </c>
      <c r="U149" s="6">
        <v>1800000</v>
      </c>
      <c r="V149" s="6">
        <v>0</v>
      </c>
      <c r="W149" s="6">
        <v>0</v>
      </c>
      <c r="X149" s="6">
        <v>0</v>
      </c>
      <c r="Y149" s="1"/>
      <c r="Z149" s="1"/>
      <c r="AA149" s="1"/>
      <c r="AB149" s="8"/>
      <c r="AC149" s="6"/>
      <c r="AD149" s="1"/>
      <c r="AE149" s="2">
        <v>43969</v>
      </c>
      <c r="AF149" s="1"/>
      <c r="AG149" s="1">
        <v>2</v>
      </c>
      <c r="AH149" s="1"/>
      <c r="AI149" s="1" t="s">
        <v>38</v>
      </c>
      <c r="AJ149" s="1">
        <v>2</v>
      </c>
      <c r="AK149" s="1">
        <v>20220630</v>
      </c>
      <c r="AL149" s="1">
        <v>20220628</v>
      </c>
      <c r="AM149" s="6">
        <v>1800000</v>
      </c>
      <c r="AN149" s="6">
        <v>1800000</v>
      </c>
      <c r="AO149" s="1"/>
      <c r="AP149" s="1">
        <v>20232903</v>
      </c>
    </row>
    <row r="150" spans="1:42" x14ac:dyDescent="0.25">
      <c r="A150" s="1">
        <v>830025149</v>
      </c>
      <c r="B150" s="1" t="s">
        <v>33</v>
      </c>
      <c r="C150" s="1"/>
      <c r="D150" s="1">
        <v>4128073938</v>
      </c>
      <c r="E150" s="1" t="s">
        <v>41</v>
      </c>
      <c r="F150" s="1">
        <v>4128073938</v>
      </c>
      <c r="G150" s="1" t="s">
        <v>427</v>
      </c>
      <c r="H150" s="1" t="s">
        <v>198</v>
      </c>
      <c r="I150" s="2">
        <v>43880</v>
      </c>
      <c r="J150" s="6">
        <v>1800000</v>
      </c>
      <c r="K150" s="6">
        <v>1800000</v>
      </c>
      <c r="L150" s="1" t="s">
        <v>40</v>
      </c>
      <c r="M150" s="1" t="s">
        <v>520</v>
      </c>
      <c r="N150" s="1"/>
      <c r="O150" s="1"/>
      <c r="P150" s="1"/>
      <c r="Q150" s="1" t="s">
        <v>37</v>
      </c>
      <c r="R150" s="6">
        <v>1800000</v>
      </c>
      <c r="S150" s="6">
        <v>0</v>
      </c>
      <c r="T150" s="6">
        <v>0</v>
      </c>
      <c r="U150" s="6">
        <v>1800000</v>
      </c>
      <c r="V150" s="6">
        <v>0</v>
      </c>
      <c r="W150" s="6">
        <v>0</v>
      </c>
      <c r="X150" s="6">
        <v>0</v>
      </c>
      <c r="Y150" s="1"/>
      <c r="Z150" s="1"/>
      <c r="AA150" s="1"/>
      <c r="AB150" s="8"/>
      <c r="AC150" s="6"/>
      <c r="AD150" s="1"/>
      <c r="AE150" s="2">
        <v>43970</v>
      </c>
      <c r="AF150" s="1"/>
      <c r="AG150" s="1">
        <v>2</v>
      </c>
      <c r="AH150" s="1"/>
      <c r="AI150" s="1" t="s">
        <v>38</v>
      </c>
      <c r="AJ150" s="1">
        <v>2</v>
      </c>
      <c r="AK150" s="1">
        <v>20220630</v>
      </c>
      <c r="AL150" s="1">
        <v>20220628</v>
      </c>
      <c r="AM150" s="6">
        <v>1800000</v>
      </c>
      <c r="AN150" s="6">
        <v>1800000</v>
      </c>
      <c r="AO150" s="1"/>
      <c r="AP150" s="1">
        <v>20232903</v>
      </c>
    </row>
    <row r="151" spans="1:42" x14ac:dyDescent="0.25">
      <c r="A151" s="1">
        <v>830025149</v>
      </c>
      <c r="B151" s="1" t="s">
        <v>33</v>
      </c>
      <c r="C151" s="1"/>
      <c r="D151" s="1">
        <v>4128074349</v>
      </c>
      <c r="E151" s="1" t="s">
        <v>41</v>
      </c>
      <c r="F151" s="1">
        <v>4128074349</v>
      </c>
      <c r="G151" s="1" t="s">
        <v>428</v>
      </c>
      <c r="H151" s="1" t="s">
        <v>199</v>
      </c>
      <c r="I151" s="2">
        <v>43881</v>
      </c>
      <c r="J151" s="6">
        <v>1800000</v>
      </c>
      <c r="K151" s="6">
        <v>1800000</v>
      </c>
      <c r="L151" s="1" t="s">
        <v>40</v>
      </c>
      <c r="M151" s="1" t="s">
        <v>520</v>
      </c>
      <c r="N151" s="1"/>
      <c r="O151" s="1"/>
      <c r="P151" s="1"/>
      <c r="Q151" s="1" t="s">
        <v>37</v>
      </c>
      <c r="R151" s="6">
        <v>1800000</v>
      </c>
      <c r="S151" s="6">
        <v>0</v>
      </c>
      <c r="T151" s="6">
        <v>0</v>
      </c>
      <c r="U151" s="6">
        <v>1800000</v>
      </c>
      <c r="V151" s="6">
        <v>0</v>
      </c>
      <c r="W151" s="6">
        <v>0</v>
      </c>
      <c r="X151" s="6">
        <v>0</v>
      </c>
      <c r="Y151" s="1"/>
      <c r="Z151" s="1"/>
      <c r="AA151" s="1"/>
      <c r="AB151" s="8"/>
      <c r="AC151" s="6"/>
      <c r="AD151" s="1"/>
      <c r="AE151" s="2">
        <v>43971</v>
      </c>
      <c r="AF151" s="1"/>
      <c r="AG151" s="1">
        <v>2</v>
      </c>
      <c r="AH151" s="1"/>
      <c r="AI151" s="1" t="s">
        <v>38</v>
      </c>
      <c r="AJ151" s="1">
        <v>2</v>
      </c>
      <c r="AK151" s="1">
        <v>20220630</v>
      </c>
      <c r="AL151" s="1">
        <v>20220628</v>
      </c>
      <c r="AM151" s="6">
        <v>1800000</v>
      </c>
      <c r="AN151" s="6">
        <v>1800000</v>
      </c>
      <c r="AO151" s="1"/>
      <c r="AP151" s="1">
        <v>20232903</v>
      </c>
    </row>
    <row r="152" spans="1:42" x14ac:dyDescent="0.25">
      <c r="A152" s="1">
        <v>830025149</v>
      </c>
      <c r="B152" s="1" t="s">
        <v>33</v>
      </c>
      <c r="C152" s="1"/>
      <c r="D152" s="1">
        <v>4128074350</v>
      </c>
      <c r="E152" s="1" t="s">
        <v>41</v>
      </c>
      <c r="F152" s="1">
        <v>4128074350</v>
      </c>
      <c r="G152" s="1" t="s">
        <v>429</v>
      </c>
      <c r="H152" s="1" t="s">
        <v>200</v>
      </c>
      <c r="I152" s="2">
        <v>43881</v>
      </c>
      <c r="J152" s="6">
        <v>1800000</v>
      </c>
      <c r="K152" s="6">
        <v>1800000</v>
      </c>
      <c r="L152" s="1" t="s">
        <v>40</v>
      </c>
      <c r="M152" s="1" t="s">
        <v>520</v>
      </c>
      <c r="N152" s="1"/>
      <c r="O152" s="1"/>
      <c r="P152" s="1"/>
      <c r="Q152" s="1" t="s">
        <v>37</v>
      </c>
      <c r="R152" s="6">
        <v>1800000</v>
      </c>
      <c r="S152" s="6">
        <v>0</v>
      </c>
      <c r="T152" s="6">
        <v>0</v>
      </c>
      <c r="U152" s="6">
        <v>1800000</v>
      </c>
      <c r="V152" s="6">
        <v>0</v>
      </c>
      <c r="W152" s="6">
        <v>0</v>
      </c>
      <c r="X152" s="6">
        <v>0</v>
      </c>
      <c r="Y152" s="1"/>
      <c r="Z152" s="1"/>
      <c r="AA152" s="1"/>
      <c r="AB152" s="8"/>
      <c r="AC152" s="6"/>
      <c r="AD152" s="1"/>
      <c r="AE152" s="2">
        <v>43971</v>
      </c>
      <c r="AF152" s="1"/>
      <c r="AG152" s="1">
        <v>2</v>
      </c>
      <c r="AH152" s="1"/>
      <c r="AI152" s="1" t="s">
        <v>38</v>
      </c>
      <c r="AJ152" s="1">
        <v>2</v>
      </c>
      <c r="AK152" s="1">
        <v>20220630</v>
      </c>
      <c r="AL152" s="1">
        <v>20220628</v>
      </c>
      <c r="AM152" s="6">
        <v>1800000</v>
      </c>
      <c r="AN152" s="6">
        <v>1800000</v>
      </c>
      <c r="AO152" s="1"/>
      <c r="AP152" s="1">
        <v>20232903</v>
      </c>
    </row>
    <row r="153" spans="1:42" x14ac:dyDescent="0.25">
      <c r="A153" s="1">
        <v>830025149</v>
      </c>
      <c r="B153" s="1" t="s">
        <v>33</v>
      </c>
      <c r="C153" s="1"/>
      <c r="D153" s="1">
        <v>4128074877</v>
      </c>
      <c r="E153" s="1" t="s">
        <v>41</v>
      </c>
      <c r="F153" s="1">
        <v>4128074877</v>
      </c>
      <c r="G153" s="1" t="s">
        <v>430</v>
      </c>
      <c r="H153" s="1" t="s">
        <v>201</v>
      </c>
      <c r="I153" s="2">
        <v>43882</v>
      </c>
      <c r="J153" s="6">
        <v>1800000</v>
      </c>
      <c r="K153" s="6">
        <v>1800000</v>
      </c>
      <c r="L153" s="1" t="s">
        <v>40</v>
      </c>
      <c r="M153" s="1" t="s">
        <v>520</v>
      </c>
      <c r="N153" s="1"/>
      <c r="O153" s="1"/>
      <c r="P153" s="1"/>
      <c r="Q153" s="1" t="s">
        <v>37</v>
      </c>
      <c r="R153" s="6">
        <v>1800000</v>
      </c>
      <c r="S153" s="6">
        <v>0</v>
      </c>
      <c r="T153" s="6">
        <v>0</v>
      </c>
      <c r="U153" s="6">
        <v>1800000</v>
      </c>
      <c r="V153" s="6">
        <v>0</v>
      </c>
      <c r="W153" s="6">
        <v>0</v>
      </c>
      <c r="X153" s="6">
        <v>0</v>
      </c>
      <c r="Y153" s="1"/>
      <c r="Z153" s="1"/>
      <c r="AA153" s="1"/>
      <c r="AB153" s="8"/>
      <c r="AC153" s="6"/>
      <c r="AD153" s="1"/>
      <c r="AE153" s="2">
        <v>43972</v>
      </c>
      <c r="AF153" s="1"/>
      <c r="AG153" s="1">
        <v>2</v>
      </c>
      <c r="AH153" s="1"/>
      <c r="AI153" s="1" t="s">
        <v>38</v>
      </c>
      <c r="AJ153" s="1">
        <v>2</v>
      </c>
      <c r="AK153" s="1">
        <v>20220630</v>
      </c>
      <c r="AL153" s="1">
        <v>20220628</v>
      </c>
      <c r="AM153" s="6">
        <v>1800000</v>
      </c>
      <c r="AN153" s="6">
        <v>1800000</v>
      </c>
      <c r="AO153" s="1"/>
      <c r="AP153" s="1">
        <v>20232903</v>
      </c>
    </row>
    <row r="154" spans="1:42" x14ac:dyDescent="0.25">
      <c r="A154" s="1">
        <v>830025149</v>
      </c>
      <c r="B154" s="1" t="s">
        <v>33</v>
      </c>
      <c r="C154" s="1"/>
      <c r="D154" s="1">
        <v>4128132349</v>
      </c>
      <c r="E154" s="1" t="s">
        <v>42</v>
      </c>
      <c r="F154" s="1">
        <v>4128132349</v>
      </c>
      <c r="G154" s="1" t="s">
        <v>431</v>
      </c>
      <c r="H154" s="1" t="s">
        <v>202</v>
      </c>
      <c r="I154" s="2">
        <v>43628</v>
      </c>
      <c r="J154" s="6">
        <v>2214018</v>
      </c>
      <c r="K154" s="6">
        <v>2214018</v>
      </c>
      <c r="L154" s="1" t="s">
        <v>40</v>
      </c>
      <c r="M154" s="1" t="s">
        <v>520</v>
      </c>
      <c r="N154" s="1"/>
      <c r="O154" s="1"/>
      <c r="P154" s="1"/>
      <c r="Q154" s="1" t="s">
        <v>37</v>
      </c>
      <c r="R154" s="6">
        <v>2214018</v>
      </c>
      <c r="S154" s="6">
        <v>0</v>
      </c>
      <c r="T154" s="6">
        <v>0</v>
      </c>
      <c r="U154" s="6">
        <v>2214018</v>
      </c>
      <c r="V154" s="6">
        <v>0</v>
      </c>
      <c r="W154" s="6">
        <v>0</v>
      </c>
      <c r="X154" s="6">
        <v>0</v>
      </c>
      <c r="Y154" s="1"/>
      <c r="Z154" s="1"/>
      <c r="AA154" s="1"/>
      <c r="AB154" s="8">
        <v>999999999999999</v>
      </c>
      <c r="AC154" s="6"/>
      <c r="AD154" s="1"/>
      <c r="AE154" s="2">
        <v>43718</v>
      </c>
      <c r="AF154" s="1"/>
      <c r="AG154" s="1">
        <v>2</v>
      </c>
      <c r="AH154" s="1"/>
      <c r="AI154" s="1" t="s">
        <v>38</v>
      </c>
      <c r="AJ154" s="1">
        <v>2</v>
      </c>
      <c r="AK154" s="1">
        <v>20220630</v>
      </c>
      <c r="AL154" s="1">
        <v>20220628</v>
      </c>
      <c r="AM154" s="6">
        <v>2214018</v>
      </c>
      <c r="AN154" s="6">
        <v>2214018</v>
      </c>
      <c r="AO154" s="1"/>
      <c r="AP154" s="1">
        <v>20232903</v>
      </c>
    </row>
    <row r="155" spans="1:42" x14ac:dyDescent="0.25">
      <c r="A155" s="1">
        <v>830025149</v>
      </c>
      <c r="B155" s="1" t="s">
        <v>33</v>
      </c>
      <c r="C155" s="1"/>
      <c r="D155" s="1">
        <v>4128138525</v>
      </c>
      <c r="E155" s="1" t="s">
        <v>42</v>
      </c>
      <c r="F155" s="1">
        <v>4128138525</v>
      </c>
      <c r="G155" s="1" t="s">
        <v>432</v>
      </c>
      <c r="H155" s="1" t="s">
        <v>203</v>
      </c>
      <c r="I155" s="2">
        <v>43657</v>
      </c>
      <c r="J155" s="6">
        <v>1800000</v>
      </c>
      <c r="K155" s="6">
        <v>1800000</v>
      </c>
      <c r="L155" s="1" t="s">
        <v>40</v>
      </c>
      <c r="M155" s="1" t="s">
        <v>520</v>
      </c>
      <c r="N155" s="1"/>
      <c r="O155" s="1"/>
      <c r="P155" s="1"/>
      <c r="Q155" s="1" t="s">
        <v>37</v>
      </c>
      <c r="R155" s="6">
        <v>1800000</v>
      </c>
      <c r="S155" s="6">
        <v>0</v>
      </c>
      <c r="T155" s="6">
        <v>0</v>
      </c>
      <c r="U155" s="6">
        <v>1800000</v>
      </c>
      <c r="V155" s="6">
        <v>0</v>
      </c>
      <c r="W155" s="6">
        <v>0</v>
      </c>
      <c r="X155" s="6">
        <v>0</v>
      </c>
      <c r="Y155" s="1"/>
      <c r="Z155" s="1"/>
      <c r="AA155" s="1"/>
      <c r="AB155" s="8"/>
      <c r="AC155" s="6"/>
      <c r="AD155" s="1"/>
      <c r="AE155" s="2">
        <v>43747</v>
      </c>
      <c r="AF155" s="1"/>
      <c r="AG155" s="1">
        <v>2</v>
      </c>
      <c r="AH155" s="1"/>
      <c r="AI155" s="1" t="s">
        <v>38</v>
      </c>
      <c r="AJ155" s="1">
        <v>2</v>
      </c>
      <c r="AK155" s="1">
        <v>20220630</v>
      </c>
      <c r="AL155" s="1">
        <v>20220628</v>
      </c>
      <c r="AM155" s="6">
        <v>1800000</v>
      </c>
      <c r="AN155" s="6">
        <v>1800000</v>
      </c>
      <c r="AO155" s="1"/>
      <c r="AP155" s="1">
        <v>20232903</v>
      </c>
    </row>
    <row r="156" spans="1:42" x14ac:dyDescent="0.25">
      <c r="A156" s="1">
        <v>830025149</v>
      </c>
      <c r="B156" s="1" t="s">
        <v>33</v>
      </c>
      <c r="C156" s="1"/>
      <c r="D156" s="1">
        <v>4128155729</v>
      </c>
      <c r="E156" s="1" t="s">
        <v>42</v>
      </c>
      <c r="F156" s="1">
        <v>4128155729</v>
      </c>
      <c r="G156" s="1" t="s">
        <v>433</v>
      </c>
      <c r="H156" s="1" t="s">
        <v>204</v>
      </c>
      <c r="I156" s="2">
        <v>43731</v>
      </c>
      <c r="J156" s="6">
        <v>1800000</v>
      </c>
      <c r="K156" s="6">
        <v>1800000</v>
      </c>
      <c r="L156" s="1" t="s">
        <v>40</v>
      </c>
      <c r="M156" s="1" t="s">
        <v>520</v>
      </c>
      <c r="N156" s="1"/>
      <c r="O156" s="1"/>
      <c r="P156" s="1"/>
      <c r="Q156" s="1" t="s">
        <v>37</v>
      </c>
      <c r="R156" s="6">
        <v>1800000</v>
      </c>
      <c r="S156" s="6">
        <v>0</v>
      </c>
      <c r="T156" s="6">
        <v>0</v>
      </c>
      <c r="U156" s="6">
        <v>1800000</v>
      </c>
      <c r="V156" s="6">
        <v>0</v>
      </c>
      <c r="W156" s="6">
        <v>0</v>
      </c>
      <c r="X156" s="6">
        <v>0</v>
      </c>
      <c r="Y156" s="1"/>
      <c r="Z156" s="1"/>
      <c r="AA156" s="1"/>
      <c r="AB156" s="8">
        <v>192296054422219</v>
      </c>
      <c r="AC156" s="6"/>
      <c r="AD156" s="1"/>
      <c r="AE156" s="2">
        <v>43821</v>
      </c>
      <c r="AF156" s="1"/>
      <c r="AG156" s="1">
        <v>2</v>
      </c>
      <c r="AH156" s="1"/>
      <c r="AI156" s="1" t="s">
        <v>38</v>
      </c>
      <c r="AJ156" s="1">
        <v>2</v>
      </c>
      <c r="AK156" s="1">
        <v>20220630</v>
      </c>
      <c r="AL156" s="1">
        <v>20220628</v>
      </c>
      <c r="AM156" s="6">
        <v>1800000</v>
      </c>
      <c r="AN156" s="6">
        <v>1800000</v>
      </c>
      <c r="AO156" s="1"/>
      <c r="AP156" s="1">
        <v>20232903</v>
      </c>
    </row>
    <row r="157" spans="1:42" x14ac:dyDescent="0.25">
      <c r="A157" s="1">
        <v>830025149</v>
      </c>
      <c r="B157" s="1" t="s">
        <v>33</v>
      </c>
      <c r="C157" s="1"/>
      <c r="D157" s="1">
        <v>4128155731</v>
      </c>
      <c r="E157" s="1" t="s">
        <v>42</v>
      </c>
      <c r="F157" s="1">
        <v>4128155731</v>
      </c>
      <c r="G157" s="1" t="s">
        <v>434</v>
      </c>
      <c r="H157" s="1" t="s">
        <v>205</v>
      </c>
      <c r="I157" s="2">
        <v>43731</v>
      </c>
      <c r="J157" s="6">
        <v>1800000</v>
      </c>
      <c r="K157" s="6">
        <v>1800000</v>
      </c>
      <c r="L157" s="1" t="s">
        <v>40</v>
      </c>
      <c r="M157" s="1" t="s">
        <v>520</v>
      </c>
      <c r="N157" s="1"/>
      <c r="O157" s="1"/>
      <c r="P157" s="1"/>
      <c r="Q157" s="1" t="s">
        <v>37</v>
      </c>
      <c r="R157" s="6">
        <v>1800000</v>
      </c>
      <c r="S157" s="6">
        <v>0</v>
      </c>
      <c r="T157" s="6">
        <v>0</v>
      </c>
      <c r="U157" s="6">
        <v>1800000</v>
      </c>
      <c r="V157" s="6">
        <v>0</v>
      </c>
      <c r="W157" s="6">
        <v>0</v>
      </c>
      <c r="X157" s="6">
        <v>0</v>
      </c>
      <c r="Y157" s="1"/>
      <c r="Z157" s="1"/>
      <c r="AA157" s="1"/>
      <c r="AB157" s="8">
        <v>192546090338238</v>
      </c>
      <c r="AC157" s="6"/>
      <c r="AD157" s="1"/>
      <c r="AE157" s="2">
        <v>43821</v>
      </c>
      <c r="AF157" s="1"/>
      <c r="AG157" s="1">
        <v>2</v>
      </c>
      <c r="AH157" s="1"/>
      <c r="AI157" s="1" t="s">
        <v>38</v>
      </c>
      <c r="AJ157" s="1">
        <v>2</v>
      </c>
      <c r="AK157" s="1">
        <v>20220630</v>
      </c>
      <c r="AL157" s="1">
        <v>20220628</v>
      </c>
      <c r="AM157" s="6">
        <v>1800000</v>
      </c>
      <c r="AN157" s="6">
        <v>1800000</v>
      </c>
      <c r="AO157" s="1"/>
      <c r="AP157" s="1">
        <v>20232903</v>
      </c>
    </row>
    <row r="158" spans="1:42" x14ac:dyDescent="0.25">
      <c r="A158" s="1">
        <v>830025149</v>
      </c>
      <c r="B158" s="1" t="s">
        <v>33</v>
      </c>
      <c r="C158" s="1"/>
      <c r="D158" s="1">
        <v>4128156356</v>
      </c>
      <c r="E158" s="1" t="s">
        <v>42</v>
      </c>
      <c r="F158" s="1">
        <v>4128156356</v>
      </c>
      <c r="G158" s="1" t="s">
        <v>435</v>
      </c>
      <c r="H158" s="1" t="s">
        <v>206</v>
      </c>
      <c r="I158" s="2">
        <v>43732</v>
      </c>
      <c r="J158" s="6">
        <v>1800000</v>
      </c>
      <c r="K158" s="6">
        <v>1800000</v>
      </c>
      <c r="L158" s="1" t="s">
        <v>40</v>
      </c>
      <c r="M158" s="1" t="s">
        <v>520</v>
      </c>
      <c r="N158" s="1"/>
      <c r="O158" s="1"/>
      <c r="P158" s="1"/>
      <c r="Q158" s="1" t="s">
        <v>37</v>
      </c>
      <c r="R158" s="6">
        <v>1800000</v>
      </c>
      <c r="S158" s="6">
        <v>0</v>
      </c>
      <c r="T158" s="6">
        <v>0</v>
      </c>
      <c r="U158" s="6">
        <v>1800000</v>
      </c>
      <c r="V158" s="6">
        <v>0</v>
      </c>
      <c r="W158" s="6">
        <v>0</v>
      </c>
      <c r="X158" s="6">
        <v>0</v>
      </c>
      <c r="Y158" s="1"/>
      <c r="Z158" s="1"/>
      <c r="AA158" s="1"/>
      <c r="AB158" s="8">
        <v>192566029631904</v>
      </c>
      <c r="AC158" s="6"/>
      <c r="AD158" s="1"/>
      <c r="AE158" s="2">
        <v>43822</v>
      </c>
      <c r="AF158" s="1"/>
      <c r="AG158" s="1">
        <v>2</v>
      </c>
      <c r="AH158" s="1"/>
      <c r="AI158" s="1" t="s">
        <v>38</v>
      </c>
      <c r="AJ158" s="1">
        <v>2</v>
      </c>
      <c r="AK158" s="1">
        <v>20220630</v>
      </c>
      <c r="AL158" s="1">
        <v>20220628</v>
      </c>
      <c r="AM158" s="6">
        <v>1800000</v>
      </c>
      <c r="AN158" s="6">
        <v>1800000</v>
      </c>
      <c r="AO158" s="1"/>
      <c r="AP158" s="1">
        <v>20232903</v>
      </c>
    </row>
    <row r="159" spans="1:42" x14ac:dyDescent="0.25">
      <c r="A159" s="1">
        <v>830025149</v>
      </c>
      <c r="B159" s="1" t="s">
        <v>33</v>
      </c>
      <c r="C159" s="1"/>
      <c r="D159" s="1">
        <v>4128156360</v>
      </c>
      <c r="E159" s="1" t="s">
        <v>42</v>
      </c>
      <c r="F159" s="1">
        <v>4128156360</v>
      </c>
      <c r="G159" s="1" t="s">
        <v>436</v>
      </c>
      <c r="H159" s="1" t="s">
        <v>207</v>
      </c>
      <c r="I159" s="2">
        <v>43732</v>
      </c>
      <c r="J159" s="6">
        <v>1800000</v>
      </c>
      <c r="K159" s="6">
        <v>1800000</v>
      </c>
      <c r="L159" s="1" t="s">
        <v>40</v>
      </c>
      <c r="M159" s="1" t="s">
        <v>520</v>
      </c>
      <c r="N159" s="1"/>
      <c r="O159" s="1"/>
      <c r="P159" s="1"/>
      <c r="Q159" s="1" t="s">
        <v>37</v>
      </c>
      <c r="R159" s="6">
        <v>1800000</v>
      </c>
      <c r="S159" s="6">
        <v>0</v>
      </c>
      <c r="T159" s="6">
        <v>0</v>
      </c>
      <c r="U159" s="6">
        <v>1800000</v>
      </c>
      <c r="V159" s="6">
        <v>0</v>
      </c>
      <c r="W159" s="6">
        <v>0</v>
      </c>
      <c r="X159" s="6">
        <v>0</v>
      </c>
      <c r="Y159" s="1"/>
      <c r="Z159" s="1"/>
      <c r="AA159" s="1"/>
      <c r="AB159" s="8">
        <v>192596137305376</v>
      </c>
      <c r="AC159" s="6"/>
      <c r="AD159" s="1"/>
      <c r="AE159" s="2">
        <v>43822</v>
      </c>
      <c r="AF159" s="1"/>
      <c r="AG159" s="1">
        <v>2</v>
      </c>
      <c r="AH159" s="1"/>
      <c r="AI159" s="1" t="s">
        <v>38</v>
      </c>
      <c r="AJ159" s="1">
        <v>2</v>
      </c>
      <c r="AK159" s="1">
        <v>20220630</v>
      </c>
      <c r="AL159" s="1">
        <v>20220628</v>
      </c>
      <c r="AM159" s="6">
        <v>1800000</v>
      </c>
      <c r="AN159" s="6">
        <v>1800000</v>
      </c>
      <c r="AO159" s="1"/>
      <c r="AP159" s="1">
        <v>20232903</v>
      </c>
    </row>
    <row r="160" spans="1:42" x14ac:dyDescent="0.25">
      <c r="A160" s="1">
        <v>830025149</v>
      </c>
      <c r="B160" s="1" t="s">
        <v>33</v>
      </c>
      <c r="C160" s="1"/>
      <c r="D160" s="1">
        <v>4128159714</v>
      </c>
      <c r="E160" s="1" t="s">
        <v>42</v>
      </c>
      <c r="F160" s="1">
        <v>4128159714</v>
      </c>
      <c r="G160" s="1" t="s">
        <v>437</v>
      </c>
      <c r="H160" s="1" t="s">
        <v>208</v>
      </c>
      <c r="I160" s="2">
        <v>43747</v>
      </c>
      <c r="J160" s="6">
        <v>1800000</v>
      </c>
      <c r="K160" s="6">
        <v>1800000</v>
      </c>
      <c r="L160" s="1" t="s">
        <v>40</v>
      </c>
      <c r="M160" s="1" t="s">
        <v>520</v>
      </c>
      <c r="N160" s="1"/>
      <c r="O160" s="1"/>
      <c r="P160" s="1"/>
      <c r="Q160" s="1" t="s">
        <v>37</v>
      </c>
      <c r="R160" s="6">
        <v>1800000</v>
      </c>
      <c r="S160" s="6">
        <v>0</v>
      </c>
      <c r="T160" s="6">
        <v>0</v>
      </c>
      <c r="U160" s="6">
        <v>1800000</v>
      </c>
      <c r="V160" s="6">
        <v>0</v>
      </c>
      <c r="W160" s="6">
        <v>0</v>
      </c>
      <c r="X160" s="6">
        <v>0</v>
      </c>
      <c r="Y160" s="1"/>
      <c r="Z160" s="1"/>
      <c r="AA160" s="1"/>
      <c r="AB160" s="8"/>
      <c r="AC160" s="6"/>
      <c r="AD160" s="1"/>
      <c r="AE160" s="2">
        <v>43837</v>
      </c>
      <c r="AF160" s="1"/>
      <c r="AG160" s="1">
        <v>2</v>
      </c>
      <c r="AH160" s="1"/>
      <c r="AI160" s="1" t="s">
        <v>38</v>
      </c>
      <c r="AJ160" s="1">
        <v>2</v>
      </c>
      <c r="AK160" s="1">
        <v>20220630</v>
      </c>
      <c r="AL160" s="1">
        <v>20220628</v>
      </c>
      <c r="AM160" s="6">
        <v>1800000</v>
      </c>
      <c r="AN160" s="6">
        <v>1800000</v>
      </c>
      <c r="AO160" s="1"/>
      <c r="AP160" s="1">
        <v>20232903</v>
      </c>
    </row>
    <row r="161" spans="1:42" x14ac:dyDescent="0.25">
      <c r="A161" s="1">
        <v>830025149</v>
      </c>
      <c r="B161" s="1" t="s">
        <v>33</v>
      </c>
      <c r="C161" s="1"/>
      <c r="D161" s="1">
        <v>4128159716</v>
      </c>
      <c r="E161" s="1" t="s">
        <v>42</v>
      </c>
      <c r="F161" s="1">
        <v>4128159716</v>
      </c>
      <c r="G161" s="1" t="s">
        <v>438</v>
      </c>
      <c r="H161" s="1" t="s">
        <v>209</v>
      </c>
      <c r="I161" s="2">
        <v>43747</v>
      </c>
      <c r="J161" s="6">
        <v>1800000</v>
      </c>
      <c r="K161" s="6">
        <v>1800000</v>
      </c>
      <c r="L161" s="1" t="s">
        <v>40</v>
      </c>
      <c r="M161" s="1" t="s">
        <v>520</v>
      </c>
      <c r="N161" s="1"/>
      <c r="O161" s="1"/>
      <c r="P161" s="1"/>
      <c r="Q161" s="1" t="s">
        <v>37</v>
      </c>
      <c r="R161" s="6">
        <v>1800000</v>
      </c>
      <c r="S161" s="6">
        <v>0</v>
      </c>
      <c r="T161" s="6">
        <v>0</v>
      </c>
      <c r="U161" s="6">
        <v>1800000</v>
      </c>
      <c r="V161" s="6">
        <v>0</v>
      </c>
      <c r="W161" s="6">
        <v>0</v>
      </c>
      <c r="X161" s="6">
        <v>0</v>
      </c>
      <c r="Y161" s="1"/>
      <c r="Z161" s="1"/>
      <c r="AA161" s="1"/>
      <c r="AB161" s="8"/>
      <c r="AC161" s="6"/>
      <c r="AD161" s="1"/>
      <c r="AE161" s="2">
        <v>43837</v>
      </c>
      <c r="AF161" s="1"/>
      <c r="AG161" s="1">
        <v>2</v>
      </c>
      <c r="AH161" s="1"/>
      <c r="AI161" s="1" t="s">
        <v>38</v>
      </c>
      <c r="AJ161" s="1">
        <v>2</v>
      </c>
      <c r="AK161" s="1">
        <v>20220630</v>
      </c>
      <c r="AL161" s="1">
        <v>20220628</v>
      </c>
      <c r="AM161" s="6">
        <v>1800000</v>
      </c>
      <c r="AN161" s="6">
        <v>1800000</v>
      </c>
      <c r="AO161" s="1"/>
      <c r="AP161" s="1">
        <v>20232903</v>
      </c>
    </row>
    <row r="162" spans="1:42" x14ac:dyDescent="0.25">
      <c r="A162" s="1">
        <v>830025149</v>
      </c>
      <c r="B162" s="1" t="s">
        <v>33</v>
      </c>
      <c r="C162" s="1"/>
      <c r="D162" s="1">
        <v>4128159717</v>
      </c>
      <c r="E162" s="1" t="s">
        <v>42</v>
      </c>
      <c r="F162" s="1">
        <v>4128159717</v>
      </c>
      <c r="G162" s="1" t="s">
        <v>439</v>
      </c>
      <c r="H162" s="1" t="s">
        <v>210</v>
      </c>
      <c r="I162" s="2">
        <v>43747</v>
      </c>
      <c r="J162" s="6">
        <v>1800000</v>
      </c>
      <c r="K162" s="6">
        <v>1800000</v>
      </c>
      <c r="L162" s="1" t="s">
        <v>40</v>
      </c>
      <c r="M162" s="1" t="s">
        <v>520</v>
      </c>
      <c r="N162" s="1"/>
      <c r="O162" s="1"/>
      <c r="P162" s="1"/>
      <c r="Q162" s="1" t="s">
        <v>37</v>
      </c>
      <c r="R162" s="6">
        <v>1800000</v>
      </c>
      <c r="S162" s="6">
        <v>0</v>
      </c>
      <c r="T162" s="6">
        <v>0</v>
      </c>
      <c r="U162" s="6">
        <v>1800000</v>
      </c>
      <c r="V162" s="6">
        <v>0</v>
      </c>
      <c r="W162" s="6">
        <v>0</v>
      </c>
      <c r="X162" s="6">
        <v>0</v>
      </c>
      <c r="Y162" s="1"/>
      <c r="Z162" s="1"/>
      <c r="AA162" s="1"/>
      <c r="AB162" s="8"/>
      <c r="AC162" s="6"/>
      <c r="AD162" s="1"/>
      <c r="AE162" s="2">
        <v>43837</v>
      </c>
      <c r="AF162" s="1"/>
      <c r="AG162" s="1">
        <v>2</v>
      </c>
      <c r="AH162" s="1"/>
      <c r="AI162" s="1" t="s">
        <v>38</v>
      </c>
      <c r="AJ162" s="1">
        <v>2</v>
      </c>
      <c r="AK162" s="1">
        <v>20220630</v>
      </c>
      <c r="AL162" s="1">
        <v>20220628</v>
      </c>
      <c r="AM162" s="6">
        <v>1800000</v>
      </c>
      <c r="AN162" s="6">
        <v>1800000</v>
      </c>
      <c r="AO162" s="1"/>
      <c r="AP162" s="1">
        <v>20232903</v>
      </c>
    </row>
    <row r="163" spans="1:42" x14ac:dyDescent="0.25">
      <c r="A163" s="1">
        <v>830025149</v>
      </c>
      <c r="B163" s="1" t="s">
        <v>33</v>
      </c>
      <c r="C163" s="1"/>
      <c r="D163" s="1">
        <v>4128160799</v>
      </c>
      <c r="E163" s="1" t="s">
        <v>42</v>
      </c>
      <c r="F163" s="1">
        <v>4128160799</v>
      </c>
      <c r="G163" s="1" t="s">
        <v>440</v>
      </c>
      <c r="H163" s="1" t="s">
        <v>211</v>
      </c>
      <c r="I163" s="2">
        <v>43753</v>
      </c>
      <c r="J163" s="6">
        <v>1800000</v>
      </c>
      <c r="K163" s="6">
        <v>1800000</v>
      </c>
      <c r="L163" s="1" t="s">
        <v>40</v>
      </c>
      <c r="M163" s="1" t="s">
        <v>520</v>
      </c>
      <c r="N163" s="1"/>
      <c r="O163" s="1"/>
      <c r="P163" s="1"/>
      <c r="Q163" s="1" t="s">
        <v>37</v>
      </c>
      <c r="R163" s="6">
        <v>1800000</v>
      </c>
      <c r="S163" s="6">
        <v>0</v>
      </c>
      <c r="T163" s="6">
        <v>0</v>
      </c>
      <c r="U163" s="6">
        <v>1800000</v>
      </c>
      <c r="V163" s="6">
        <v>0</v>
      </c>
      <c r="W163" s="6">
        <v>0</v>
      </c>
      <c r="X163" s="6">
        <v>0</v>
      </c>
      <c r="Y163" s="1"/>
      <c r="Z163" s="1"/>
      <c r="AA163" s="1"/>
      <c r="AB163" s="8"/>
      <c r="AC163" s="6"/>
      <c r="AD163" s="1"/>
      <c r="AE163" s="2">
        <v>43843</v>
      </c>
      <c r="AF163" s="1"/>
      <c r="AG163" s="1">
        <v>2</v>
      </c>
      <c r="AH163" s="1"/>
      <c r="AI163" s="1" t="s">
        <v>38</v>
      </c>
      <c r="AJ163" s="1">
        <v>2</v>
      </c>
      <c r="AK163" s="1">
        <v>20220630</v>
      </c>
      <c r="AL163" s="1">
        <v>20220628</v>
      </c>
      <c r="AM163" s="6">
        <v>1800000</v>
      </c>
      <c r="AN163" s="6">
        <v>1800000</v>
      </c>
      <c r="AO163" s="1"/>
      <c r="AP163" s="1">
        <v>20232903</v>
      </c>
    </row>
    <row r="164" spans="1:42" x14ac:dyDescent="0.25">
      <c r="A164" s="1">
        <v>830025149</v>
      </c>
      <c r="B164" s="1" t="s">
        <v>33</v>
      </c>
      <c r="C164" s="1"/>
      <c r="D164" s="1">
        <v>4128161342</v>
      </c>
      <c r="E164" s="1" t="s">
        <v>42</v>
      </c>
      <c r="F164" s="1">
        <v>4128161342</v>
      </c>
      <c r="G164" s="1" t="s">
        <v>441</v>
      </c>
      <c r="H164" s="1" t="s">
        <v>212</v>
      </c>
      <c r="I164" s="2">
        <v>43754</v>
      </c>
      <c r="J164" s="6">
        <v>1800000</v>
      </c>
      <c r="K164" s="6">
        <v>1800000</v>
      </c>
      <c r="L164" s="1" t="s">
        <v>40</v>
      </c>
      <c r="M164" s="1" t="s">
        <v>520</v>
      </c>
      <c r="N164" s="1"/>
      <c r="O164" s="1"/>
      <c r="P164" s="1"/>
      <c r="Q164" s="1" t="s">
        <v>37</v>
      </c>
      <c r="R164" s="6">
        <v>1800000</v>
      </c>
      <c r="S164" s="6">
        <v>0</v>
      </c>
      <c r="T164" s="6">
        <v>0</v>
      </c>
      <c r="U164" s="6">
        <v>1800000</v>
      </c>
      <c r="V164" s="6">
        <v>0</v>
      </c>
      <c r="W164" s="6">
        <v>0</v>
      </c>
      <c r="X164" s="6">
        <v>0</v>
      </c>
      <c r="Y164" s="1"/>
      <c r="Z164" s="1"/>
      <c r="AA164" s="1"/>
      <c r="AB164" s="8"/>
      <c r="AC164" s="6"/>
      <c r="AD164" s="1"/>
      <c r="AE164" s="2">
        <v>43844</v>
      </c>
      <c r="AF164" s="1"/>
      <c r="AG164" s="1">
        <v>2</v>
      </c>
      <c r="AH164" s="1"/>
      <c r="AI164" s="1" t="s">
        <v>38</v>
      </c>
      <c r="AJ164" s="1">
        <v>2</v>
      </c>
      <c r="AK164" s="1">
        <v>20220630</v>
      </c>
      <c r="AL164" s="1">
        <v>20220628</v>
      </c>
      <c r="AM164" s="6">
        <v>1800000</v>
      </c>
      <c r="AN164" s="6">
        <v>1800000</v>
      </c>
      <c r="AO164" s="1"/>
      <c r="AP164" s="1">
        <v>20232903</v>
      </c>
    </row>
    <row r="165" spans="1:42" x14ac:dyDescent="0.25">
      <c r="A165" s="1">
        <v>830025149</v>
      </c>
      <c r="B165" s="1" t="s">
        <v>33</v>
      </c>
      <c r="C165" s="1"/>
      <c r="D165" s="1">
        <v>4128161720</v>
      </c>
      <c r="E165" s="1" t="s">
        <v>42</v>
      </c>
      <c r="F165" s="1">
        <v>4128161720</v>
      </c>
      <c r="G165" s="1" t="s">
        <v>442</v>
      </c>
      <c r="H165" s="1" t="s">
        <v>213</v>
      </c>
      <c r="I165" s="2">
        <v>43755</v>
      </c>
      <c r="J165" s="6">
        <v>1800000</v>
      </c>
      <c r="K165" s="6">
        <v>1800000</v>
      </c>
      <c r="L165" s="1" t="s">
        <v>40</v>
      </c>
      <c r="M165" s="1" t="s">
        <v>520</v>
      </c>
      <c r="N165" s="1"/>
      <c r="O165" s="1"/>
      <c r="P165" s="1"/>
      <c r="Q165" s="1" t="s">
        <v>37</v>
      </c>
      <c r="R165" s="6">
        <v>1800000</v>
      </c>
      <c r="S165" s="6">
        <v>0</v>
      </c>
      <c r="T165" s="6">
        <v>0</v>
      </c>
      <c r="U165" s="6">
        <v>1800000</v>
      </c>
      <c r="V165" s="6">
        <v>0</v>
      </c>
      <c r="W165" s="6">
        <v>0</v>
      </c>
      <c r="X165" s="6">
        <v>0</v>
      </c>
      <c r="Y165" s="1"/>
      <c r="Z165" s="1"/>
      <c r="AA165" s="1"/>
      <c r="AB165" s="8"/>
      <c r="AC165" s="6"/>
      <c r="AD165" s="1"/>
      <c r="AE165" s="2">
        <v>43845</v>
      </c>
      <c r="AF165" s="1"/>
      <c r="AG165" s="1">
        <v>2</v>
      </c>
      <c r="AH165" s="1"/>
      <c r="AI165" s="1" t="s">
        <v>38</v>
      </c>
      <c r="AJ165" s="1">
        <v>2</v>
      </c>
      <c r="AK165" s="1">
        <v>20220630</v>
      </c>
      <c r="AL165" s="1">
        <v>20220628</v>
      </c>
      <c r="AM165" s="6">
        <v>1800000</v>
      </c>
      <c r="AN165" s="6">
        <v>1800000</v>
      </c>
      <c r="AO165" s="1"/>
      <c r="AP165" s="1">
        <v>20232903</v>
      </c>
    </row>
    <row r="166" spans="1:42" x14ac:dyDescent="0.25">
      <c r="A166" s="1">
        <v>830025149</v>
      </c>
      <c r="B166" s="1" t="s">
        <v>33</v>
      </c>
      <c r="C166" s="1"/>
      <c r="D166" s="1">
        <v>4128161721</v>
      </c>
      <c r="E166" s="1" t="s">
        <v>42</v>
      </c>
      <c r="F166" s="1">
        <v>4128161721</v>
      </c>
      <c r="G166" s="1" t="s">
        <v>443</v>
      </c>
      <c r="H166" s="1" t="s">
        <v>214</v>
      </c>
      <c r="I166" s="2">
        <v>43755</v>
      </c>
      <c r="J166" s="6">
        <v>1800000</v>
      </c>
      <c r="K166" s="6">
        <v>1800000</v>
      </c>
      <c r="L166" s="1" t="s">
        <v>40</v>
      </c>
      <c r="M166" s="1" t="s">
        <v>520</v>
      </c>
      <c r="N166" s="1"/>
      <c r="O166" s="1"/>
      <c r="P166" s="1"/>
      <c r="Q166" s="1" t="s">
        <v>37</v>
      </c>
      <c r="R166" s="6">
        <v>1800000</v>
      </c>
      <c r="S166" s="6">
        <v>0</v>
      </c>
      <c r="T166" s="6">
        <v>0</v>
      </c>
      <c r="U166" s="6">
        <v>1800000</v>
      </c>
      <c r="V166" s="6">
        <v>0</v>
      </c>
      <c r="W166" s="6">
        <v>0</v>
      </c>
      <c r="X166" s="6">
        <v>0</v>
      </c>
      <c r="Y166" s="1"/>
      <c r="Z166" s="1"/>
      <c r="AA166" s="1"/>
      <c r="AB166" s="8"/>
      <c r="AC166" s="6"/>
      <c r="AD166" s="1"/>
      <c r="AE166" s="2">
        <v>43845</v>
      </c>
      <c r="AF166" s="1"/>
      <c r="AG166" s="1">
        <v>2</v>
      </c>
      <c r="AH166" s="1"/>
      <c r="AI166" s="1" t="s">
        <v>38</v>
      </c>
      <c r="AJ166" s="1">
        <v>2</v>
      </c>
      <c r="AK166" s="1">
        <v>20220630</v>
      </c>
      <c r="AL166" s="1">
        <v>20220628</v>
      </c>
      <c r="AM166" s="6">
        <v>1800000</v>
      </c>
      <c r="AN166" s="6">
        <v>1800000</v>
      </c>
      <c r="AO166" s="1"/>
      <c r="AP166" s="1">
        <v>20232903</v>
      </c>
    </row>
    <row r="167" spans="1:42" x14ac:dyDescent="0.25">
      <c r="A167" s="1">
        <v>830025149</v>
      </c>
      <c r="B167" s="1" t="s">
        <v>33</v>
      </c>
      <c r="C167" s="1"/>
      <c r="D167" s="1">
        <v>4128161723</v>
      </c>
      <c r="E167" s="1" t="s">
        <v>42</v>
      </c>
      <c r="F167" s="1">
        <v>4128161723</v>
      </c>
      <c r="G167" s="1" t="s">
        <v>444</v>
      </c>
      <c r="H167" s="1" t="s">
        <v>215</v>
      </c>
      <c r="I167" s="2">
        <v>43755</v>
      </c>
      <c r="J167" s="6">
        <v>1800000</v>
      </c>
      <c r="K167" s="6">
        <v>1800000</v>
      </c>
      <c r="L167" s="1" t="s">
        <v>40</v>
      </c>
      <c r="M167" s="1" t="s">
        <v>520</v>
      </c>
      <c r="N167" s="1"/>
      <c r="O167" s="1"/>
      <c r="P167" s="1"/>
      <c r="Q167" s="1" t="s">
        <v>37</v>
      </c>
      <c r="R167" s="6">
        <v>1800000</v>
      </c>
      <c r="S167" s="6">
        <v>0</v>
      </c>
      <c r="T167" s="6">
        <v>0</v>
      </c>
      <c r="U167" s="6">
        <v>1800000</v>
      </c>
      <c r="V167" s="6">
        <v>0</v>
      </c>
      <c r="W167" s="6">
        <v>0</v>
      </c>
      <c r="X167" s="6">
        <v>0</v>
      </c>
      <c r="Y167" s="1"/>
      <c r="Z167" s="1"/>
      <c r="AA167" s="1"/>
      <c r="AB167" s="8"/>
      <c r="AC167" s="6"/>
      <c r="AD167" s="1"/>
      <c r="AE167" s="2">
        <v>43845</v>
      </c>
      <c r="AF167" s="1"/>
      <c r="AG167" s="1">
        <v>2</v>
      </c>
      <c r="AH167" s="1"/>
      <c r="AI167" s="1" t="s">
        <v>38</v>
      </c>
      <c r="AJ167" s="1">
        <v>2</v>
      </c>
      <c r="AK167" s="1">
        <v>20220630</v>
      </c>
      <c r="AL167" s="1">
        <v>20220628</v>
      </c>
      <c r="AM167" s="6">
        <v>1800000</v>
      </c>
      <c r="AN167" s="6">
        <v>1800000</v>
      </c>
      <c r="AO167" s="1"/>
      <c r="AP167" s="1">
        <v>20232903</v>
      </c>
    </row>
    <row r="168" spans="1:42" x14ac:dyDescent="0.25">
      <c r="A168" s="1">
        <v>830025149</v>
      </c>
      <c r="B168" s="1" t="s">
        <v>33</v>
      </c>
      <c r="C168" s="1"/>
      <c r="D168" s="1">
        <v>4128162169</v>
      </c>
      <c r="E168" s="1" t="s">
        <v>42</v>
      </c>
      <c r="F168" s="1">
        <v>4128162169</v>
      </c>
      <c r="G168" s="1" t="s">
        <v>445</v>
      </c>
      <c r="H168" s="1" t="s">
        <v>216</v>
      </c>
      <c r="I168" s="2">
        <v>43756</v>
      </c>
      <c r="J168" s="6">
        <v>1800000</v>
      </c>
      <c r="K168" s="6">
        <v>1800000</v>
      </c>
      <c r="L168" s="1" t="s">
        <v>40</v>
      </c>
      <c r="M168" s="1" t="s">
        <v>520</v>
      </c>
      <c r="N168" s="1"/>
      <c r="O168" s="1"/>
      <c r="P168" s="1"/>
      <c r="Q168" s="1" t="s">
        <v>37</v>
      </c>
      <c r="R168" s="6">
        <v>1800000</v>
      </c>
      <c r="S168" s="6">
        <v>0</v>
      </c>
      <c r="T168" s="6">
        <v>0</v>
      </c>
      <c r="U168" s="6">
        <v>1800000</v>
      </c>
      <c r="V168" s="6">
        <v>0</v>
      </c>
      <c r="W168" s="6">
        <v>0</v>
      </c>
      <c r="X168" s="6">
        <v>0</v>
      </c>
      <c r="Y168" s="1"/>
      <c r="Z168" s="1"/>
      <c r="AA168" s="1"/>
      <c r="AB168" s="8"/>
      <c r="AC168" s="6"/>
      <c r="AD168" s="1"/>
      <c r="AE168" s="2">
        <v>43846</v>
      </c>
      <c r="AF168" s="1"/>
      <c r="AG168" s="1">
        <v>2</v>
      </c>
      <c r="AH168" s="1"/>
      <c r="AI168" s="1" t="s">
        <v>38</v>
      </c>
      <c r="AJ168" s="1">
        <v>2</v>
      </c>
      <c r="AK168" s="1">
        <v>20220630</v>
      </c>
      <c r="AL168" s="1">
        <v>20220628</v>
      </c>
      <c r="AM168" s="6">
        <v>1800000</v>
      </c>
      <c r="AN168" s="6">
        <v>1800000</v>
      </c>
      <c r="AO168" s="1"/>
      <c r="AP168" s="1">
        <v>20232903</v>
      </c>
    </row>
    <row r="169" spans="1:42" x14ac:dyDescent="0.25">
      <c r="A169" s="1">
        <v>830025149</v>
      </c>
      <c r="B169" s="1" t="s">
        <v>33</v>
      </c>
      <c r="C169" s="1"/>
      <c r="D169" s="1">
        <v>4128162986</v>
      </c>
      <c r="E169" s="1" t="s">
        <v>42</v>
      </c>
      <c r="F169" s="1">
        <v>4128162986</v>
      </c>
      <c r="G169" s="1" t="s">
        <v>446</v>
      </c>
      <c r="H169" s="1" t="s">
        <v>217</v>
      </c>
      <c r="I169" s="2">
        <v>43760</v>
      </c>
      <c r="J169" s="6">
        <v>1800000</v>
      </c>
      <c r="K169" s="6">
        <v>1800000</v>
      </c>
      <c r="L169" s="1" t="s">
        <v>40</v>
      </c>
      <c r="M169" s="1" t="s">
        <v>520</v>
      </c>
      <c r="N169" s="1"/>
      <c r="O169" s="1"/>
      <c r="P169" s="1"/>
      <c r="Q169" s="1" t="s">
        <v>37</v>
      </c>
      <c r="R169" s="6">
        <v>1800000</v>
      </c>
      <c r="S169" s="6">
        <v>0</v>
      </c>
      <c r="T169" s="6">
        <v>0</v>
      </c>
      <c r="U169" s="6">
        <v>1800000</v>
      </c>
      <c r="V169" s="6">
        <v>0</v>
      </c>
      <c r="W169" s="6">
        <v>0</v>
      </c>
      <c r="X169" s="6">
        <v>0</v>
      </c>
      <c r="Y169" s="1"/>
      <c r="Z169" s="1"/>
      <c r="AA169" s="1"/>
      <c r="AB169" s="8"/>
      <c r="AC169" s="6"/>
      <c r="AD169" s="1"/>
      <c r="AE169" s="2">
        <v>43850</v>
      </c>
      <c r="AF169" s="1"/>
      <c r="AG169" s="1">
        <v>2</v>
      </c>
      <c r="AH169" s="1"/>
      <c r="AI169" s="1" t="s">
        <v>38</v>
      </c>
      <c r="AJ169" s="1">
        <v>2</v>
      </c>
      <c r="AK169" s="1">
        <v>20220630</v>
      </c>
      <c r="AL169" s="1">
        <v>20220628</v>
      </c>
      <c r="AM169" s="6">
        <v>1800000</v>
      </c>
      <c r="AN169" s="6">
        <v>1800000</v>
      </c>
      <c r="AO169" s="1"/>
      <c r="AP169" s="1">
        <v>20232903</v>
      </c>
    </row>
    <row r="170" spans="1:42" x14ac:dyDescent="0.25">
      <c r="A170" s="1">
        <v>830025149</v>
      </c>
      <c r="B170" s="1" t="s">
        <v>33</v>
      </c>
      <c r="C170" s="1"/>
      <c r="D170" s="1">
        <v>4128162989</v>
      </c>
      <c r="E170" s="1" t="s">
        <v>42</v>
      </c>
      <c r="F170" s="1">
        <v>4128162989</v>
      </c>
      <c r="G170" s="1" t="s">
        <v>447</v>
      </c>
      <c r="H170" s="1" t="s">
        <v>218</v>
      </c>
      <c r="I170" s="2">
        <v>43760</v>
      </c>
      <c r="J170" s="6">
        <v>1980000</v>
      </c>
      <c r="K170" s="6">
        <v>1980000</v>
      </c>
      <c r="L170" s="1" t="s">
        <v>40</v>
      </c>
      <c r="M170" s="1" t="s">
        <v>520</v>
      </c>
      <c r="N170" s="1"/>
      <c r="O170" s="1"/>
      <c r="P170" s="1"/>
      <c r="Q170" s="1" t="s">
        <v>37</v>
      </c>
      <c r="R170" s="6">
        <v>1980000</v>
      </c>
      <c r="S170" s="6">
        <v>0</v>
      </c>
      <c r="T170" s="6">
        <v>0</v>
      </c>
      <c r="U170" s="6">
        <v>1980000</v>
      </c>
      <c r="V170" s="6">
        <v>0</v>
      </c>
      <c r="W170" s="6">
        <v>0</v>
      </c>
      <c r="X170" s="6">
        <v>0</v>
      </c>
      <c r="Y170" s="1"/>
      <c r="Z170" s="1"/>
      <c r="AA170" s="1"/>
      <c r="AB170" s="8"/>
      <c r="AC170" s="6"/>
      <c r="AD170" s="1"/>
      <c r="AE170" s="2">
        <v>43850</v>
      </c>
      <c r="AF170" s="1"/>
      <c r="AG170" s="1">
        <v>2</v>
      </c>
      <c r="AH170" s="1"/>
      <c r="AI170" s="1" t="s">
        <v>38</v>
      </c>
      <c r="AJ170" s="1">
        <v>2</v>
      </c>
      <c r="AK170" s="1">
        <v>20220630</v>
      </c>
      <c r="AL170" s="1">
        <v>20220628</v>
      </c>
      <c r="AM170" s="6">
        <v>1980000</v>
      </c>
      <c r="AN170" s="6">
        <v>1980000</v>
      </c>
      <c r="AO170" s="1"/>
      <c r="AP170" s="1">
        <v>20232903</v>
      </c>
    </row>
    <row r="171" spans="1:42" x14ac:dyDescent="0.25">
      <c r="A171" s="1">
        <v>830025149</v>
      </c>
      <c r="B171" s="1" t="s">
        <v>33</v>
      </c>
      <c r="C171" s="1"/>
      <c r="D171" s="1">
        <v>4128163455</v>
      </c>
      <c r="E171" s="1" t="s">
        <v>42</v>
      </c>
      <c r="F171" s="1">
        <v>4128163455</v>
      </c>
      <c r="G171" s="1" t="s">
        <v>448</v>
      </c>
      <c r="H171" s="1" t="s">
        <v>219</v>
      </c>
      <c r="I171" s="2">
        <v>43761</v>
      </c>
      <c r="J171" s="6">
        <v>1800000</v>
      </c>
      <c r="K171" s="6">
        <v>1800000</v>
      </c>
      <c r="L171" s="1" t="s">
        <v>40</v>
      </c>
      <c r="M171" s="1" t="s">
        <v>520</v>
      </c>
      <c r="N171" s="1"/>
      <c r="O171" s="1"/>
      <c r="P171" s="1"/>
      <c r="Q171" s="1" t="s">
        <v>37</v>
      </c>
      <c r="R171" s="6">
        <v>1800000</v>
      </c>
      <c r="S171" s="6">
        <v>0</v>
      </c>
      <c r="T171" s="6">
        <v>0</v>
      </c>
      <c r="U171" s="6">
        <v>1800000</v>
      </c>
      <c r="V171" s="6">
        <v>0</v>
      </c>
      <c r="W171" s="6">
        <v>0</v>
      </c>
      <c r="X171" s="6">
        <v>0</v>
      </c>
      <c r="Y171" s="1"/>
      <c r="Z171" s="1"/>
      <c r="AA171" s="1"/>
      <c r="AB171" s="8"/>
      <c r="AC171" s="6"/>
      <c r="AD171" s="1"/>
      <c r="AE171" s="2">
        <v>43851</v>
      </c>
      <c r="AF171" s="1"/>
      <c r="AG171" s="1">
        <v>2</v>
      </c>
      <c r="AH171" s="1"/>
      <c r="AI171" s="1" t="s">
        <v>38</v>
      </c>
      <c r="AJ171" s="1">
        <v>2</v>
      </c>
      <c r="AK171" s="1">
        <v>20220630</v>
      </c>
      <c r="AL171" s="1">
        <v>20220628</v>
      </c>
      <c r="AM171" s="6">
        <v>1800000</v>
      </c>
      <c r="AN171" s="6">
        <v>1800000</v>
      </c>
      <c r="AO171" s="1"/>
      <c r="AP171" s="1">
        <v>20232903</v>
      </c>
    </row>
    <row r="172" spans="1:42" x14ac:dyDescent="0.25">
      <c r="A172" s="1">
        <v>830025149</v>
      </c>
      <c r="B172" s="1" t="s">
        <v>33</v>
      </c>
      <c r="C172" s="1"/>
      <c r="D172" s="1">
        <v>4128163572</v>
      </c>
      <c r="E172" s="1" t="s">
        <v>42</v>
      </c>
      <c r="F172" s="1">
        <v>4128163572</v>
      </c>
      <c r="G172" s="1" t="s">
        <v>449</v>
      </c>
      <c r="H172" s="1" t="s">
        <v>220</v>
      </c>
      <c r="I172" s="2">
        <v>43761</v>
      </c>
      <c r="J172" s="6">
        <v>1800000</v>
      </c>
      <c r="K172" s="6">
        <v>1800000</v>
      </c>
      <c r="L172" s="1" t="s">
        <v>40</v>
      </c>
      <c r="M172" s="1" t="s">
        <v>520</v>
      </c>
      <c r="N172" s="1"/>
      <c r="O172" s="1"/>
      <c r="P172" s="1"/>
      <c r="Q172" s="1" t="s">
        <v>37</v>
      </c>
      <c r="R172" s="6">
        <v>1800000</v>
      </c>
      <c r="S172" s="6">
        <v>0</v>
      </c>
      <c r="T172" s="6">
        <v>0</v>
      </c>
      <c r="U172" s="6">
        <v>1800000</v>
      </c>
      <c r="V172" s="6">
        <v>0</v>
      </c>
      <c r="W172" s="6">
        <v>0</v>
      </c>
      <c r="X172" s="6">
        <v>0</v>
      </c>
      <c r="Y172" s="1"/>
      <c r="Z172" s="1"/>
      <c r="AA172" s="1"/>
      <c r="AB172" s="8"/>
      <c r="AC172" s="6"/>
      <c r="AD172" s="1"/>
      <c r="AE172" s="2">
        <v>43851</v>
      </c>
      <c r="AF172" s="1"/>
      <c r="AG172" s="1">
        <v>2</v>
      </c>
      <c r="AH172" s="1"/>
      <c r="AI172" s="1" t="s">
        <v>38</v>
      </c>
      <c r="AJ172" s="1">
        <v>2</v>
      </c>
      <c r="AK172" s="1">
        <v>20220630</v>
      </c>
      <c r="AL172" s="1">
        <v>20220628</v>
      </c>
      <c r="AM172" s="6">
        <v>1800000</v>
      </c>
      <c r="AN172" s="6">
        <v>1800000</v>
      </c>
      <c r="AO172" s="1"/>
      <c r="AP172" s="1">
        <v>20232903</v>
      </c>
    </row>
    <row r="173" spans="1:42" x14ac:dyDescent="0.25">
      <c r="A173" s="1">
        <v>830025149</v>
      </c>
      <c r="B173" s="1" t="s">
        <v>33</v>
      </c>
      <c r="C173" s="1"/>
      <c r="D173" s="1">
        <v>4128163573</v>
      </c>
      <c r="E173" s="1" t="s">
        <v>42</v>
      </c>
      <c r="F173" s="1">
        <v>4128163573</v>
      </c>
      <c r="G173" s="1" t="s">
        <v>450</v>
      </c>
      <c r="H173" s="1" t="s">
        <v>221</v>
      </c>
      <c r="I173" s="2">
        <v>43761</v>
      </c>
      <c r="J173" s="6">
        <v>1800000</v>
      </c>
      <c r="K173" s="6">
        <v>1800000</v>
      </c>
      <c r="L173" s="1" t="s">
        <v>40</v>
      </c>
      <c r="M173" s="1" t="s">
        <v>520</v>
      </c>
      <c r="N173" s="1"/>
      <c r="O173" s="1"/>
      <c r="P173" s="1"/>
      <c r="Q173" s="1" t="s">
        <v>37</v>
      </c>
      <c r="R173" s="6">
        <v>1800000</v>
      </c>
      <c r="S173" s="6">
        <v>0</v>
      </c>
      <c r="T173" s="6">
        <v>0</v>
      </c>
      <c r="U173" s="6">
        <v>1800000</v>
      </c>
      <c r="V173" s="6">
        <v>0</v>
      </c>
      <c r="W173" s="6">
        <v>0</v>
      </c>
      <c r="X173" s="6">
        <v>0</v>
      </c>
      <c r="Y173" s="1"/>
      <c r="Z173" s="1"/>
      <c r="AA173" s="1"/>
      <c r="AB173" s="8"/>
      <c r="AC173" s="6"/>
      <c r="AD173" s="1"/>
      <c r="AE173" s="2">
        <v>43851</v>
      </c>
      <c r="AF173" s="1"/>
      <c r="AG173" s="1">
        <v>2</v>
      </c>
      <c r="AH173" s="1"/>
      <c r="AI173" s="1" t="s">
        <v>38</v>
      </c>
      <c r="AJ173" s="1">
        <v>2</v>
      </c>
      <c r="AK173" s="1">
        <v>20220630</v>
      </c>
      <c r="AL173" s="1">
        <v>20220628</v>
      </c>
      <c r="AM173" s="6">
        <v>1800000</v>
      </c>
      <c r="AN173" s="6">
        <v>1800000</v>
      </c>
      <c r="AO173" s="1"/>
      <c r="AP173" s="1">
        <v>20232903</v>
      </c>
    </row>
    <row r="174" spans="1:42" x14ac:dyDescent="0.25">
      <c r="A174" s="1">
        <v>830025149</v>
      </c>
      <c r="B174" s="1" t="s">
        <v>33</v>
      </c>
      <c r="C174" s="1"/>
      <c r="D174" s="1">
        <v>4128163574</v>
      </c>
      <c r="E174" s="1" t="s">
        <v>42</v>
      </c>
      <c r="F174" s="1">
        <v>4128163574</v>
      </c>
      <c r="G174" s="1" t="s">
        <v>451</v>
      </c>
      <c r="H174" s="1" t="s">
        <v>222</v>
      </c>
      <c r="I174" s="2">
        <v>43761</v>
      </c>
      <c r="J174" s="6">
        <v>1800000</v>
      </c>
      <c r="K174" s="6">
        <v>1800000</v>
      </c>
      <c r="L174" s="1" t="s">
        <v>40</v>
      </c>
      <c r="M174" s="1" t="s">
        <v>520</v>
      </c>
      <c r="N174" s="1"/>
      <c r="O174" s="1"/>
      <c r="P174" s="1"/>
      <c r="Q174" s="1" t="s">
        <v>37</v>
      </c>
      <c r="R174" s="6">
        <v>1800000</v>
      </c>
      <c r="S174" s="6">
        <v>0</v>
      </c>
      <c r="T174" s="6">
        <v>0</v>
      </c>
      <c r="U174" s="6">
        <v>1800000</v>
      </c>
      <c r="V174" s="6">
        <v>0</v>
      </c>
      <c r="W174" s="6">
        <v>0</v>
      </c>
      <c r="X174" s="6">
        <v>0</v>
      </c>
      <c r="Y174" s="1"/>
      <c r="Z174" s="1"/>
      <c r="AA174" s="1"/>
      <c r="AB174" s="8"/>
      <c r="AC174" s="6"/>
      <c r="AD174" s="1"/>
      <c r="AE174" s="2">
        <v>43851</v>
      </c>
      <c r="AF174" s="1"/>
      <c r="AG174" s="1">
        <v>2</v>
      </c>
      <c r="AH174" s="1"/>
      <c r="AI174" s="1" t="s">
        <v>38</v>
      </c>
      <c r="AJ174" s="1">
        <v>2</v>
      </c>
      <c r="AK174" s="1">
        <v>20220630</v>
      </c>
      <c r="AL174" s="1">
        <v>20220628</v>
      </c>
      <c r="AM174" s="6">
        <v>1800000</v>
      </c>
      <c r="AN174" s="6">
        <v>1800000</v>
      </c>
      <c r="AO174" s="1"/>
      <c r="AP174" s="1">
        <v>20232903</v>
      </c>
    </row>
    <row r="175" spans="1:42" x14ac:dyDescent="0.25">
      <c r="A175" s="1">
        <v>830025149</v>
      </c>
      <c r="B175" s="1" t="s">
        <v>33</v>
      </c>
      <c r="C175" s="1"/>
      <c r="D175" s="1">
        <v>4128166077</v>
      </c>
      <c r="E175" s="1" t="s">
        <v>42</v>
      </c>
      <c r="F175" s="1">
        <v>4128166077</v>
      </c>
      <c r="G175" s="1" t="s">
        <v>452</v>
      </c>
      <c r="H175" s="1" t="s">
        <v>223</v>
      </c>
      <c r="I175" s="2">
        <v>43770</v>
      </c>
      <c r="J175" s="6">
        <v>1800000</v>
      </c>
      <c r="K175" s="6">
        <v>1800000</v>
      </c>
      <c r="L175" s="1" t="s">
        <v>40</v>
      </c>
      <c r="M175" s="1" t="s">
        <v>520</v>
      </c>
      <c r="N175" s="1"/>
      <c r="O175" s="1"/>
      <c r="P175" s="1"/>
      <c r="Q175" s="1" t="s">
        <v>37</v>
      </c>
      <c r="R175" s="6">
        <v>1800000</v>
      </c>
      <c r="S175" s="6">
        <v>0</v>
      </c>
      <c r="T175" s="6">
        <v>0</v>
      </c>
      <c r="U175" s="6">
        <v>1800000</v>
      </c>
      <c r="V175" s="6">
        <v>0</v>
      </c>
      <c r="W175" s="6">
        <v>0</v>
      </c>
      <c r="X175" s="6">
        <v>0</v>
      </c>
      <c r="Y175" s="1"/>
      <c r="Z175" s="1"/>
      <c r="AA175" s="1"/>
      <c r="AB175" s="8"/>
      <c r="AC175" s="6"/>
      <c r="AD175" s="1"/>
      <c r="AE175" s="2">
        <v>43860</v>
      </c>
      <c r="AF175" s="1"/>
      <c r="AG175" s="1">
        <v>2</v>
      </c>
      <c r="AH175" s="1"/>
      <c r="AI175" s="1" t="s">
        <v>38</v>
      </c>
      <c r="AJ175" s="1">
        <v>2</v>
      </c>
      <c r="AK175" s="1">
        <v>20220630</v>
      </c>
      <c r="AL175" s="1">
        <v>20220628</v>
      </c>
      <c r="AM175" s="6">
        <v>1800000</v>
      </c>
      <c r="AN175" s="6">
        <v>1800000</v>
      </c>
      <c r="AO175" s="1"/>
      <c r="AP175" s="1">
        <v>20232903</v>
      </c>
    </row>
    <row r="176" spans="1:42" x14ac:dyDescent="0.25">
      <c r="A176" s="1">
        <v>830025149</v>
      </c>
      <c r="B176" s="1" t="s">
        <v>33</v>
      </c>
      <c r="C176" s="1"/>
      <c r="D176" s="1">
        <v>4128166079</v>
      </c>
      <c r="E176" s="1" t="s">
        <v>42</v>
      </c>
      <c r="F176" s="1">
        <v>4128166079</v>
      </c>
      <c r="G176" s="1" t="s">
        <v>453</v>
      </c>
      <c r="H176" s="1" t="s">
        <v>224</v>
      </c>
      <c r="I176" s="2">
        <v>43770</v>
      </c>
      <c r="J176" s="6">
        <v>1800000</v>
      </c>
      <c r="K176" s="6">
        <v>1800000</v>
      </c>
      <c r="L176" s="1" t="s">
        <v>40</v>
      </c>
      <c r="M176" s="1" t="s">
        <v>520</v>
      </c>
      <c r="N176" s="1"/>
      <c r="O176" s="1"/>
      <c r="P176" s="1"/>
      <c r="Q176" s="1" t="s">
        <v>37</v>
      </c>
      <c r="R176" s="6">
        <v>1800000</v>
      </c>
      <c r="S176" s="6">
        <v>0</v>
      </c>
      <c r="T176" s="6">
        <v>0</v>
      </c>
      <c r="U176" s="6">
        <v>1800000</v>
      </c>
      <c r="V176" s="6">
        <v>0</v>
      </c>
      <c r="W176" s="6">
        <v>0</v>
      </c>
      <c r="X176" s="6">
        <v>0</v>
      </c>
      <c r="Y176" s="1"/>
      <c r="Z176" s="1"/>
      <c r="AA176" s="1"/>
      <c r="AB176" s="8"/>
      <c r="AC176" s="6"/>
      <c r="AD176" s="1"/>
      <c r="AE176" s="2">
        <v>43860</v>
      </c>
      <c r="AF176" s="1"/>
      <c r="AG176" s="1">
        <v>2</v>
      </c>
      <c r="AH176" s="1"/>
      <c r="AI176" s="1" t="s">
        <v>38</v>
      </c>
      <c r="AJ176" s="1">
        <v>2</v>
      </c>
      <c r="AK176" s="1">
        <v>20220630</v>
      </c>
      <c r="AL176" s="1">
        <v>20220628</v>
      </c>
      <c r="AM176" s="6">
        <v>1800000</v>
      </c>
      <c r="AN176" s="6">
        <v>1800000</v>
      </c>
      <c r="AO176" s="1"/>
      <c r="AP176" s="1">
        <v>20232903</v>
      </c>
    </row>
    <row r="177" spans="1:42" x14ac:dyDescent="0.25">
      <c r="A177" s="1">
        <v>830025149</v>
      </c>
      <c r="B177" s="1" t="s">
        <v>33</v>
      </c>
      <c r="C177" s="1"/>
      <c r="D177" s="1">
        <v>4128167097</v>
      </c>
      <c r="E177" s="1" t="s">
        <v>42</v>
      </c>
      <c r="F177" s="1">
        <v>4128167097</v>
      </c>
      <c r="G177" s="1" t="s">
        <v>454</v>
      </c>
      <c r="H177" s="1" t="s">
        <v>225</v>
      </c>
      <c r="I177" s="2">
        <v>43777</v>
      </c>
      <c r="J177" s="6">
        <v>1800000</v>
      </c>
      <c r="K177" s="6">
        <v>1800000</v>
      </c>
      <c r="L177" s="1" t="s">
        <v>40</v>
      </c>
      <c r="M177" s="1" t="s">
        <v>520</v>
      </c>
      <c r="N177" s="1"/>
      <c r="O177" s="1"/>
      <c r="P177" s="1"/>
      <c r="Q177" s="1" t="s">
        <v>37</v>
      </c>
      <c r="R177" s="6">
        <v>1800000</v>
      </c>
      <c r="S177" s="6">
        <v>0</v>
      </c>
      <c r="T177" s="6">
        <v>0</v>
      </c>
      <c r="U177" s="6">
        <v>1800000</v>
      </c>
      <c r="V177" s="6">
        <v>0</v>
      </c>
      <c r="W177" s="6">
        <v>0</v>
      </c>
      <c r="X177" s="6">
        <v>0</v>
      </c>
      <c r="Y177" s="1"/>
      <c r="Z177" s="1"/>
      <c r="AA177" s="1"/>
      <c r="AB177" s="8"/>
      <c r="AC177" s="6"/>
      <c r="AD177" s="1"/>
      <c r="AE177" s="2">
        <v>43867</v>
      </c>
      <c r="AF177" s="1"/>
      <c r="AG177" s="1">
        <v>2</v>
      </c>
      <c r="AH177" s="1"/>
      <c r="AI177" s="1" t="s">
        <v>38</v>
      </c>
      <c r="AJ177" s="1">
        <v>2</v>
      </c>
      <c r="AK177" s="1">
        <v>20220630</v>
      </c>
      <c r="AL177" s="1">
        <v>20220628</v>
      </c>
      <c r="AM177" s="6">
        <v>1800000</v>
      </c>
      <c r="AN177" s="6">
        <v>1800000</v>
      </c>
      <c r="AO177" s="1"/>
      <c r="AP177" s="1">
        <v>20232903</v>
      </c>
    </row>
    <row r="178" spans="1:42" x14ac:dyDescent="0.25">
      <c r="A178" s="1">
        <v>830025149</v>
      </c>
      <c r="B178" s="1" t="s">
        <v>33</v>
      </c>
      <c r="C178" s="1"/>
      <c r="D178" s="1">
        <v>4128167099</v>
      </c>
      <c r="E178" s="1" t="s">
        <v>42</v>
      </c>
      <c r="F178" s="1">
        <v>4128167099</v>
      </c>
      <c r="G178" s="1" t="s">
        <v>455</v>
      </c>
      <c r="H178" s="1" t="s">
        <v>226</v>
      </c>
      <c r="I178" s="2">
        <v>43777</v>
      </c>
      <c r="J178" s="6">
        <v>1800000</v>
      </c>
      <c r="K178" s="6">
        <v>1800000</v>
      </c>
      <c r="L178" s="1" t="s">
        <v>40</v>
      </c>
      <c r="M178" s="1" t="s">
        <v>520</v>
      </c>
      <c r="N178" s="1"/>
      <c r="O178" s="1"/>
      <c r="P178" s="1"/>
      <c r="Q178" s="1" t="s">
        <v>37</v>
      </c>
      <c r="R178" s="6">
        <v>1800000</v>
      </c>
      <c r="S178" s="6">
        <v>0</v>
      </c>
      <c r="T178" s="6">
        <v>0</v>
      </c>
      <c r="U178" s="6">
        <v>1800000</v>
      </c>
      <c r="V178" s="6">
        <v>0</v>
      </c>
      <c r="W178" s="6">
        <v>0</v>
      </c>
      <c r="X178" s="6">
        <v>0</v>
      </c>
      <c r="Y178" s="1"/>
      <c r="Z178" s="1"/>
      <c r="AA178" s="1"/>
      <c r="AB178" s="8"/>
      <c r="AC178" s="6"/>
      <c r="AD178" s="1"/>
      <c r="AE178" s="2">
        <v>43867</v>
      </c>
      <c r="AF178" s="1"/>
      <c r="AG178" s="1">
        <v>2</v>
      </c>
      <c r="AH178" s="1"/>
      <c r="AI178" s="1" t="s">
        <v>38</v>
      </c>
      <c r="AJ178" s="1">
        <v>2</v>
      </c>
      <c r="AK178" s="1">
        <v>20220630</v>
      </c>
      <c r="AL178" s="1">
        <v>20220628</v>
      </c>
      <c r="AM178" s="6">
        <v>1800000</v>
      </c>
      <c r="AN178" s="6">
        <v>1800000</v>
      </c>
      <c r="AO178" s="1"/>
      <c r="AP178" s="1">
        <v>20232903</v>
      </c>
    </row>
    <row r="179" spans="1:42" x14ac:dyDescent="0.25">
      <c r="A179" s="1">
        <v>830025149</v>
      </c>
      <c r="B179" s="1" t="s">
        <v>33</v>
      </c>
      <c r="C179" s="1"/>
      <c r="D179" s="1">
        <v>4128170457</v>
      </c>
      <c r="E179" s="1" t="s">
        <v>42</v>
      </c>
      <c r="F179" s="1">
        <v>4128170457</v>
      </c>
      <c r="G179" s="1" t="s">
        <v>456</v>
      </c>
      <c r="H179" s="1" t="s">
        <v>227</v>
      </c>
      <c r="I179" s="2">
        <v>43789</v>
      </c>
      <c r="J179" s="6">
        <v>1800000</v>
      </c>
      <c r="K179" s="6">
        <v>1800000</v>
      </c>
      <c r="L179" s="1" t="s">
        <v>40</v>
      </c>
      <c r="M179" s="1" t="s">
        <v>520</v>
      </c>
      <c r="N179" s="1"/>
      <c r="O179" s="1"/>
      <c r="P179" s="1"/>
      <c r="Q179" s="1" t="s">
        <v>37</v>
      </c>
      <c r="R179" s="6">
        <v>1800000</v>
      </c>
      <c r="S179" s="6">
        <v>0</v>
      </c>
      <c r="T179" s="6">
        <v>0</v>
      </c>
      <c r="U179" s="6">
        <v>1800000</v>
      </c>
      <c r="V179" s="6">
        <v>0</v>
      </c>
      <c r="W179" s="6">
        <v>0</v>
      </c>
      <c r="X179" s="6">
        <v>0</v>
      </c>
      <c r="Y179" s="1"/>
      <c r="Z179" s="1"/>
      <c r="AA179" s="1"/>
      <c r="AB179" s="8"/>
      <c r="AC179" s="6"/>
      <c r="AD179" s="1"/>
      <c r="AE179" s="2">
        <v>43879</v>
      </c>
      <c r="AF179" s="1"/>
      <c r="AG179" s="1">
        <v>2</v>
      </c>
      <c r="AH179" s="1"/>
      <c r="AI179" s="1" t="s">
        <v>38</v>
      </c>
      <c r="AJ179" s="1">
        <v>2</v>
      </c>
      <c r="AK179" s="1">
        <v>20220630</v>
      </c>
      <c r="AL179" s="1">
        <v>20220628</v>
      </c>
      <c r="AM179" s="6">
        <v>1800000</v>
      </c>
      <c r="AN179" s="6">
        <v>1800000</v>
      </c>
      <c r="AO179" s="1"/>
      <c r="AP179" s="1">
        <v>20232903</v>
      </c>
    </row>
    <row r="180" spans="1:42" x14ac:dyDescent="0.25">
      <c r="A180" s="1">
        <v>830025149</v>
      </c>
      <c r="B180" s="1" t="s">
        <v>33</v>
      </c>
      <c r="C180" s="1"/>
      <c r="D180" s="1">
        <v>4128170468</v>
      </c>
      <c r="E180" s="1" t="s">
        <v>42</v>
      </c>
      <c r="F180" s="1">
        <v>4128170468</v>
      </c>
      <c r="G180" s="1" t="s">
        <v>457</v>
      </c>
      <c r="H180" s="1" t="s">
        <v>228</v>
      </c>
      <c r="I180" s="2">
        <v>43789</v>
      </c>
      <c r="J180" s="6">
        <v>1800000</v>
      </c>
      <c r="K180" s="6">
        <v>1800000</v>
      </c>
      <c r="L180" s="1" t="s">
        <v>40</v>
      </c>
      <c r="M180" s="1" t="s">
        <v>520</v>
      </c>
      <c r="N180" s="1"/>
      <c r="O180" s="1"/>
      <c r="P180" s="1"/>
      <c r="Q180" s="1" t="s">
        <v>37</v>
      </c>
      <c r="R180" s="6">
        <v>1800000</v>
      </c>
      <c r="S180" s="6">
        <v>0</v>
      </c>
      <c r="T180" s="6">
        <v>0</v>
      </c>
      <c r="U180" s="6">
        <v>1800000</v>
      </c>
      <c r="V180" s="6">
        <v>0</v>
      </c>
      <c r="W180" s="6">
        <v>0</v>
      </c>
      <c r="X180" s="6">
        <v>0</v>
      </c>
      <c r="Y180" s="1"/>
      <c r="Z180" s="1"/>
      <c r="AA180" s="1"/>
      <c r="AB180" s="8"/>
      <c r="AC180" s="6"/>
      <c r="AD180" s="1"/>
      <c r="AE180" s="2">
        <v>43879</v>
      </c>
      <c r="AF180" s="1"/>
      <c r="AG180" s="1">
        <v>2</v>
      </c>
      <c r="AH180" s="1"/>
      <c r="AI180" s="1" t="s">
        <v>38</v>
      </c>
      <c r="AJ180" s="1">
        <v>2</v>
      </c>
      <c r="AK180" s="1">
        <v>20220630</v>
      </c>
      <c r="AL180" s="1">
        <v>20220628</v>
      </c>
      <c r="AM180" s="6">
        <v>1800000</v>
      </c>
      <c r="AN180" s="6">
        <v>1800000</v>
      </c>
      <c r="AO180" s="1"/>
      <c r="AP180" s="1">
        <v>20232903</v>
      </c>
    </row>
    <row r="181" spans="1:42" x14ac:dyDescent="0.25">
      <c r="A181" s="1">
        <v>830025149</v>
      </c>
      <c r="B181" s="1" t="s">
        <v>33</v>
      </c>
      <c r="C181" s="1"/>
      <c r="D181" s="1">
        <v>4128170469</v>
      </c>
      <c r="E181" s="1" t="s">
        <v>42</v>
      </c>
      <c r="F181" s="1">
        <v>4128170469</v>
      </c>
      <c r="G181" s="1" t="s">
        <v>458</v>
      </c>
      <c r="H181" s="1" t="s">
        <v>229</v>
      </c>
      <c r="I181" s="2">
        <v>43789</v>
      </c>
      <c r="J181" s="6">
        <v>1800000</v>
      </c>
      <c r="K181" s="6">
        <v>1800000</v>
      </c>
      <c r="L181" s="1" t="s">
        <v>40</v>
      </c>
      <c r="M181" s="1" t="s">
        <v>520</v>
      </c>
      <c r="N181" s="1"/>
      <c r="O181" s="1"/>
      <c r="P181" s="1"/>
      <c r="Q181" s="1" t="s">
        <v>37</v>
      </c>
      <c r="R181" s="6">
        <v>1800000</v>
      </c>
      <c r="S181" s="6">
        <v>0</v>
      </c>
      <c r="T181" s="6">
        <v>0</v>
      </c>
      <c r="U181" s="6">
        <v>1800000</v>
      </c>
      <c r="V181" s="6">
        <v>0</v>
      </c>
      <c r="W181" s="6">
        <v>0</v>
      </c>
      <c r="X181" s="6">
        <v>0</v>
      </c>
      <c r="Y181" s="1"/>
      <c r="Z181" s="1"/>
      <c r="AA181" s="1"/>
      <c r="AB181" s="8"/>
      <c r="AC181" s="6"/>
      <c r="AD181" s="1"/>
      <c r="AE181" s="2">
        <v>43879</v>
      </c>
      <c r="AF181" s="1"/>
      <c r="AG181" s="1">
        <v>2</v>
      </c>
      <c r="AH181" s="1"/>
      <c r="AI181" s="1" t="s">
        <v>38</v>
      </c>
      <c r="AJ181" s="1">
        <v>2</v>
      </c>
      <c r="AK181" s="1">
        <v>20220630</v>
      </c>
      <c r="AL181" s="1">
        <v>20220628</v>
      </c>
      <c r="AM181" s="6">
        <v>1800000</v>
      </c>
      <c r="AN181" s="6">
        <v>1800000</v>
      </c>
      <c r="AO181" s="1"/>
      <c r="AP181" s="1">
        <v>20232903</v>
      </c>
    </row>
    <row r="182" spans="1:42" x14ac:dyDescent="0.25">
      <c r="A182" s="1">
        <v>830025149</v>
      </c>
      <c r="B182" s="1" t="s">
        <v>33</v>
      </c>
      <c r="C182" s="1"/>
      <c r="D182" s="1">
        <v>4128172861</v>
      </c>
      <c r="E182" s="1" t="s">
        <v>42</v>
      </c>
      <c r="F182" s="1">
        <v>4128172861</v>
      </c>
      <c r="G182" s="1" t="s">
        <v>459</v>
      </c>
      <c r="H182" s="1" t="s">
        <v>230</v>
      </c>
      <c r="I182" s="2">
        <v>43907</v>
      </c>
      <c r="J182" s="6">
        <v>1800000</v>
      </c>
      <c r="K182" s="6">
        <v>1800000</v>
      </c>
      <c r="L182" s="1" t="s">
        <v>40</v>
      </c>
      <c r="M182" s="1" t="s">
        <v>520</v>
      </c>
      <c r="N182" s="1"/>
      <c r="O182" s="1"/>
      <c r="P182" s="1"/>
      <c r="Q182" s="1" t="s">
        <v>37</v>
      </c>
      <c r="R182" s="6">
        <v>1800000</v>
      </c>
      <c r="S182" s="6">
        <v>0</v>
      </c>
      <c r="T182" s="6">
        <v>0</v>
      </c>
      <c r="U182" s="6">
        <v>1800000</v>
      </c>
      <c r="V182" s="6">
        <v>0</v>
      </c>
      <c r="W182" s="6">
        <v>0</v>
      </c>
      <c r="X182" s="6">
        <v>0</v>
      </c>
      <c r="Y182" s="1"/>
      <c r="Z182" s="1"/>
      <c r="AA182" s="1"/>
      <c r="AB182" s="8"/>
      <c r="AC182" s="6"/>
      <c r="AD182" s="1"/>
      <c r="AE182" s="2">
        <v>43997</v>
      </c>
      <c r="AF182" s="1"/>
      <c r="AG182" s="1">
        <v>2</v>
      </c>
      <c r="AH182" s="1"/>
      <c r="AI182" s="1" t="s">
        <v>38</v>
      </c>
      <c r="AJ182" s="1">
        <v>2</v>
      </c>
      <c r="AK182" s="1">
        <v>20220630</v>
      </c>
      <c r="AL182" s="1">
        <v>20220628</v>
      </c>
      <c r="AM182" s="6">
        <v>1800000</v>
      </c>
      <c r="AN182" s="6">
        <v>1800000</v>
      </c>
      <c r="AO182" s="1"/>
      <c r="AP182" s="1">
        <v>20232903</v>
      </c>
    </row>
    <row r="183" spans="1:42" x14ac:dyDescent="0.25">
      <c r="A183" s="1">
        <v>830025149</v>
      </c>
      <c r="B183" s="1" t="s">
        <v>33</v>
      </c>
      <c r="C183" s="1"/>
      <c r="D183" s="1">
        <v>4128178511</v>
      </c>
      <c r="E183" s="1" t="s">
        <v>42</v>
      </c>
      <c r="F183" s="1">
        <v>4128178511</v>
      </c>
      <c r="G183" s="1" t="s">
        <v>460</v>
      </c>
      <c r="H183" s="1" t="s">
        <v>231</v>
      </c>
      <c r="I183" s="2">
        <v>43934</v>
      </c>
      <c r="J183" s="6">
        <v>1800000</v>
      </c>
      <c r="K183" s="6">
        <v>1800000</v>
      </c>
      <c r="L183" s="1" t="s">
        <v>40</v>
      </c>
      <c r="M183" s="1" t="s">
        <v>520</v>
      </c>
      <c r="N183" s="1"/>
      <c r="O183" s="1"/>
      <c r="P183" s="1"/>
      <c r="Q183" s="1" t="s">
        <v>37</v>
      </c>
      <c r="R183" s="6">
        <v>1800000</v>
      </c>
      <c r="S183" s="6">
        <v>0</v>
      </c>
      <c r="T183" s="6">
        <v>0</v>
      </c>
      <c r="U183" s="6">
        <v>1800000</v>
      </c>
      <c r="V183" s="6">
        <v>0</v>
      </c>
      <c r="W183" s="6">
        <v>0</v>
      </c>
      <c r="X183" s="6">
        <v>0</v>
      </c>
      <c r="Y183" s="1"/>
      <c r="Z183" s="1"/>
      <c r="AA183" s="1"/>
      <c r="AB183" s="8"/>
      <c r="AC183" s="6"/>
      <c r="AD183" s="1"/>
      <c r="AE183" s="2">
        <v>44024</v>
      </c>
      <c r="AF183" s="1"/>
      <c r="AG183" s="1">
        <v>2</v>
      </c>
      <c r="AH183" s="1"/>
      <c r="AI183" s="1" t="s">
        <v>38</v>
      </c>
      <c r="AJ183" s="1">
        <v>2</v>
      </c>
      <c r="AK183" s="1">
        <v>20220630</v>
      </c>
      <c r="AL183" s="1">
        <v>20220628</v>
      </c>
      <c r="AM183" s="6">
        <v>1800000</v>
      </c>
      <c r="AN183" s="6">
        <v>1800000</v>
      </c>
      <c r="AO183" s="1"/>
      <c r="AP183" s="1">
        <v>20232903</v>
      </c>
    </row>
    <row r="184" spans="1:42" x14ac:dyDescent="0.25">
      <c r="A184" s="1">
        <v>830025149</v>
      </c>
      <c r="B184" s="1" t="s">
        <v>33</v>
      </c>
      <c r="C184" s="1"/>
      <c r="D184" s="1">
        <v>4128178879</v>
      </c>
      <c r="E184" s="1" t="s">
        <v>42</v>
      </c>
      <c r="F184" s="1">
        <v>4128178879</v>
      </c>
      <c r="G184" s="1" t="s">
        <v>461</v>
      </c>
      <c r="H184" s="1" t="s">
        <v>232</v>
      </c>
      <c r="I184" s="2">
        <v>43934</v>
      </c>
      <c r="J184" s="6">
        <v>1026300</v>
      </c>
      <c r="K184" s="6">
        <v>1026300</v>
      </c>
      <c r="L184" s="1" t="s">
        <v>40</v>
      </c>
      <c r="M184" s="1" t="s">
        <v>516</v>
      </c>
      <c r="N184" s="1"/>
      <c r="O184" s="1"/>
      <c r="P184" s="1"/>
      <c r="Q184" s="1" t="s">
        <v>37</v>
      </c>
      <c r="R184" s="6">
        <v>1026300</v>
      </c>
      <c r="S184" s="6">
        <v>0</v>
      </c>
      <c r="T184" s="6">
        <v>0</v>
      </c>
      <c r="U184" s="6">
        <v>1026300</v>
      </c>
      <c r="V184" s="6">
        <v>0</v>
      </c>
      <c r="W184" s="6">
        <v>0</v>
      </c>
      <c r="X184" s="6">
        <v>0</v>
      </c>
      <c r="Y184" s="1"/>
      <c r="Z184" s="1"/>
      <c r="AA184" s="1"/>
      <c r="AB184" s="8"/>
      <c r="AC184" s="6"/>
      <c r="AD184" s="1"/>
      <c r="AE184" s="2">
        <v>44024</v>
      </c>
      <c r="AF184" s="1"/>
      <c r="AG184" s="1">
        <v>2</v>
      </c>
      <c r="AH184" s="1"/>
      <c r="AI184" s="1" t="s">
        <v>38</v>
      </c>
      <c r="AJ184" s="1">
        <v>2</v>
      </c>
      <c r="AK184" s="1">
        <v>20220630</v>
      </c>
      <c r="AL184" s="1">
        <v>20220628</v>
      </c>
      <c r="AM184" s="6">
        <v>1026300</v>
      </c>
      <c r="AN184" s="6">
        <v>1026300</v>
      </c>
      <c r="AO184" s="1"/>
      <c r="AP184" s="1">
        <v>20232903</v>
      </c>
    </row>
    <row r="185" spans="1:42" x14ac:dyDescent="0.25">
      <c r="A185" s="1">
        <v>830025149</v>
      </c>
      <c r="B185" s="1" t="s">
        <v>33</v>
      </c>
      <c r="C185" s="1"/>
      <c r="D185" s="1">
        <v>4128183583</v>
      </c>
      <c r="E185" s="1" t="s">
        <v>42</v>
      </c>
      <c r="F185" s="1">
        <v>4128183583</v>
      </c>
      <c r="G185" s="1" t="s">
        <v>462</v>
      </c>
      <c r="H185" s="1" t="s">
        <v>233</v>
      </c>
      <c r="I185" s="2">
        <v>43955</v>
      </c>
      <c r="J185" s="6">
        <v>1800000</v>
      </c>
      <c r="K185" s="6">
        <v>1800000</v>
      </c>
      <c r="L185" s="1" t="s">
        <v>40</v>
      </c>
      <c r="M185" s="1" t="s">
        <v>520</v>
      </c>
      <c r="N185" s="1"/>
      <c r="O185" s="1"/>
      <c r="P185" s="1"/>
      <c r="Q185" s="1" t="s">
        <v>37</v>
      </c>
      <c r="R185" s="6">
        <v>1800000</v>
      </c>
      <c r="S185" s="6">
        <v>0</v>
      </c>
      <c r="T185" s="6">
        <v>0</v>
      </c>
      <c r="U185" s="6">
        <v>1800000</v>
      </c>
      <c r="V185" s="6">
        <v>0</v>
      </c>
      <c r="W185" s="6">
        <v>0</v>
      </c>
      <c r="X185" s="6">
        <v>0</v>
      </c>
      <c r="Y185" s="1"/>
      <c r="Z185" s="1"/>
      <c r="AA185" s="1"/>
      <c r="AB185" s="8"/>
      <c r="AC185" s="6"/>
      <c r="AD185" s="1"/>
      <c r="AE185" s="2">
        <v>44045</v>
      </c>
      <c r="AF185" s="1"/>
      <c r="AG185" s="1">
        <v>2</v>
      </c>
      <c r="AH185" s="1"/>
      <c r="AI185" s="1" t="s">
        <v>38</v>
      </c>
      <c r="AJ185" s="1">
        <v>2</v>
      </c>
      <c r="AK185" s="1">
        <v>20220630</v>
      </c>
      <c r="AL185" s="1">
        <v>20220628</v>
      </c>
      <c r="AM185" s="6">
        <v>1800000</v>
      </c>
      <c r="AN185" s="6">
        <v>1800000</v>
      </c>
      <c r="AO185" s="1"/>
      <c r="AP185" s="1">
        <v>20232903</v>
      </c>
    </row>
    <row r="186" spans="1:42" x14ac:dyDescent="0.25">
      <c r="A186" s="1">
        <v>830025149</v>
      </c>
      <c r="B186" s="1" t="s">
        <v>33</v>
      </c>
      <c r="C186" s="1"/>
      <c r="D186" s="1">
        <v>4128184705</v>
      </c>
      <c r="E186" s="1" t="s">
        <v>42</v>
      </c>
      <c r="F186" s="1">
        <v>4128184705</v>
      </c>
      <c r="G186" s="1" t="s">
        <v>463</v>
      </c>
      <c r="H186" s="1" t="s">
        <v>234</v>
      </c>
      <c r="I186" s="2">
        <v>43958</v>
      </c>
      <c r="J186" s="6">
        <v>3448276</v>
      </c>
      <c r="K186" s="6">
        <v>3448276</v>
      </c>
      <c r="L186" s="1" t="s">
        <v>40</v>
      </c>
      <c r="M186" s="1" t="s">
        <v>520</v>
      </c>
      <c r="N186" s="1"/>
      <c r="O186" s="1"/>
      <c r="P186" s="1"/>
      <c r="Q186" s="1" t="s">
        <v>37</v>
      </c>
      <c r="R186" s="6">
        <v>3448276</v>
      </c>
      <c r="S186" s="6">
        <v>0</v>
      </c>
      <c r="T186" s="6">
        <v>0</v>
      </c>
      <c r="U186" s="6">
        <v>3448276</v>
      </c>
      <c r="V186" s="6">
        <v>0</v>
      </c>
      <c r="W186" s="6">
        <v>0</v>
      </c>
      <c r="X186" s="6">
        <v>0</v>
      </c>
      <c r="Y186" s="1"/>
      <c r="Z186" s="1"/>
      <c r="AA186" s="1"/>
      <c r="AB186" s="8"/>
      <c r="AC186" s="6"/>
      <c r="AD186" s="1"/>
      <c r="AE186" s="2">
        <v>44048</v>
      </c>
      <c r="AF186" s="1"/>
      <c r="AG186" s="1">
        <v>2</v>
      </c>
      <c r="AH186" s="1"/>
      <c r="AI186" s="1" t="s">
        <v>38</v>
      </c>
      <c r="AJ186" s="1">
        <v>2</v>
      </c>
      <c r="AK186" s="1">
        <v>20220630</v>
      </c>
      <c r="AL186" s="1">
        <v>20220628</v>
      </c>
      <c r="AM186" s="6">
        <v>3448276</v>
      </c>
      <c r="AN186" s="6">
        <v>3448276</v>
      </c>
      <c r="AO186" s="1"/>
      <c r="AP186" s="1">
        <v>20232903</v>
      </c>
    </row>
    <row r="187" spans="1:42" x14ac:dyDescent="0.25">
      <c r="A187" s="1">
        <v>830025149</v>
      </c>
      <c r="B187" s="1" t="s">
        <v>33</v>
      </c>
      <c r="C187" s="1"/>
      <c r="D187" s="1">
        <v>4128184706</v>
      </c>
      <c r="E187" s="1" t="s">
        <v>42</v>
      </c>
      <c r="F187" s="1">
        <v>4128184706</v>
      </c>
      <c r="G187" s="1" t="s">
        <v>464</v>
      </c>
      <c r="H187" s="1" t="s">
        <v>235</v>
      </c>
      <c r="I187" s="2">
        <v>43958</v>
      </c>
      <c r="J187" s="6">
        <v>530150</v>
      </c>
      <c r="K187" s="6">
        <v>530150</v>
      </c>
      <c r="L187" s="1" t="s">
        <v>40</v>
      </c>
      <c r="M187" s="1" t="s">
        <v>516</v>
      </c>
      <c r="N187" s="1"/>
      <c r="O187" s="1"/>
      <c r="P187" s="1"/>
      <c r="Q187" s="1" t="s">
        <v>37</v>
      </c>
      <c r="R187" s="6">
        <v>530150</v>
      </c>
      <c r="S187" s="6">
        <v>0</v>
      </c>
      <c r="T187" s="6">
        <v>0</v>
      </c>
      <c r="U187" s="6">
        <v>530150</v>
      </c>
      <c r="V187" s="6">
        <v>0</v>
      </c>
      <c r="W187" s="6">
        <v>0</v>
      </c>
      <c r="X187" s="6">
        <v>0</v>
      </c>
      <c r="Y187" s="1"/>
      <c r="Z187" s="1"/>
      <c r="AA187" s="1"/>
      <c r="AB187" s="8"/>
      <c r="AC187" s="6"/>
      <c r="AD187" s="1"/>
      <c r="AE187" s="2">
        <v>44048</v>
      </c>
      <c r="AF187" s="1"/>
      <c r="AG187" s="1">
        <v>2</v>
      </c>
      <c r="AH187" s="1"/>
      <c r="AI187" s="1" t="s">
        <v>38</v>
      </c>
      <c r="AJ187" s="1">
        <v>2</v>
      </c>
      <c r="AK187" s="1">
        <v>20220630</v>
      </c>
      <c r="AL187" s="1">
        <v>20220628</v>
      </c>
      <c r="AM187" s="6">
        <v>530150</v>
      </c>
      <c r="AN187" s="6">
        <v>530150</v>
      </c>
      <c r="AO187" s="1"/>
      <c r="AP187" s="1">
        <v>20232903</v>
      </c>
    </row>
    <row r="188" spans="1:42" x14ac:dyDescent="0.25">
      <c r="A188" s="1">
        <v>830025149</v>
      </c>
      <c r="B188" s="1" t="s">
        <v>33</v>
      </c>
      <c r="C188" s="1"/>
      <c r="D188" s="1">
        <v>4128184707</v>
      </c>
      <c r="E188" s="1" t="s">
        <v>42</v>
      </c>
      <c r="F188" s="1">
        <v>4128184707</v>
      </c>
      <c r="G188" s="1" t="s">
        <v>465</v>
      </c>
      <c r="H188" s="1" t="s">
        <v>236</v>
      </c>
      <c r="I188" s="2">
        <v>43958</v>
      </c>
      <c r="J188" s="6">
        <v>1800000</v>
      </c>
      <c r="K188" s="6">
        <v>1800000</v>
      </c>
      <c r="L188" s="1" t="s">
        <v>40</v>
      </c>
      <c r="M188" s="1" t="s">
        <v>520</v>
      </c>
      <c r="N188" s="1"/>
      <c r="O188" s="1"/>
      <c r="P188" s="1"/>
      <c r="Q188" s="1" t="s">
        <v>37</v>
      </c>
      <c r="R188" s="6">
        <v>1800000</v>
      </c>
      <c r="S188" s="6">
        <v>0</v>
      </c>
      <c r="T188" s="6">
        <v>0</v>
      </c>
      <c r="U188" s="6">
        <v>1800000</v>
      </c>
      <c r="V188" s="6">
        <v>0</v>
      </c>
      <c r="W188" s="6">
        <v>0</v>
      </c>
      <c r="X188" s="6">
        <v>0</v>
      </c>
      <c r="Y188" s="1"/>
      <c r="Z188" s="1"/>
      <c r="AA188" s="1"/>
      <c r="AB188" s="8"/>
      <c r="AC188" s="6"/>
      <c r="AD188" s="1"/>
      <c r="AE188" s="2">
        <v>44048</v>
      </c>
      <c r="AF188" s="1"/>
      <c r="AG188" s="1">
        <v>2</v>
      </c>
      <c r="AH188" s="1"/>
      <c r="AI188" s="1" t="s">
        <v>38</v>
      </c>
      <c r="AJ188" s="1">
        <v>2</v>
      </c>
      <c r="AK188" s="1">
        <v>20220630</v>
      </c>
      <c r="AL188" s="1">
        <v>20220628</v>
      </c>
      <c r="AM188" s="6">
        <v>1800000</v>
      </c>
      <c r="AN188" s="6">
        <v>1800000</v>
      </c>
      <c r="AO188" s="1"/>
      <c r="AP188" s="1">
        <v>20232903</v>
      </c>
    </row>
    <row r="189" spans="1:42" x14ac:dyDescent="0.25">
      <c r="A189" s="1">
        <v>830025149</v>
      </c>
      <c r="B189" s="1" t="s">
        <v>33</v>
      </c>
      <c r="C189" s="1"/>
      <c r="D189" s="1">
        <v>4128186006</v>
      </c>
      <c r="E189" s="1" t="s">
        <v>42</v>
      </c>
      <c r="F189" s="1">
        <v>4128186006</v>
      </c>
      <c r="G189" s="1" t="s">
        <v>466</v>
      </c>
      <c r="H189" s="1" t="s">
        <v>237</v>
      </c>
      <c r="I189" s="2">
        <v>43965</v>
      </c>
      <c r="J189" s="6">
        <v>1800000</v>
      </c>
      <c r="K189" s="6">
        <v>1800000</v>
      </c>
      <c r="L189" s="1" t="s">
        <v>40</v>
      </c>
      <c r="M189" s="1" t="s">
        <v>520</v>
      </c>
      <c r="N189" s="1"/>
      <c r="O189" s="1"/>
      <c r="P189" s="1"/>
      <c r="Q189" s="1" t="s">
        <v>37</v>
      </c>
      <c r="R189" s="6">
        <v>1800000</v>
      </c>
      <c r="S189" s="6">
        <v>0</v>
      </c>
      <c r="T189" s="6">
        <v>0</v>
      </c>
      <c r="U189" s="6">
        <v>1800000</v>
      </c>
      <c r="V189" s="6">
        <v>0</v>
      </c>
      <c r="W189" s="6">
        <v>0</v>
      </c>
      <c r="X189" s="6">
        <v>0</v>
      </c>
      <c r="Y189" s="1"/>
      <c r="Z189" s="1"/>
      <c r="AA189" s="1"/>
      <c r="AB189" s="8"/>
      <c r="AC189" s="6"/>
      <c r="AD189" s="1"/>
      <c r="AE189" s="2">
        <v>44055</v>
      </c>
      <c r="AF189" s="1"/>
      <c r="AG189" s="1">
        <v>2</v>
      </c>
      <c r="AH189" s="1"/>
      <c r="AI189" s="1" t="s">
        <v>38</v>
      </c>
      <c r="AJ189" s="1">
        <v>2</v>
      </c>
      <c r="AK189" s="1">
        <v>20220630</v>
      </c>
      <c r="AL189" s="1">
        <v>20220628</v>
      </c>
      <c r="AM189" s="6">
        <v>1800000</v>
      </c>
      <c r="AN189" s="6">
        <v>1800000</v>
      </c>
      <c r="AO189" s="1"/>
      <c r="AP189" s="1">
        <v>20232903</v>
      </c>
    </row>
    <row r="190" spans="1:42" x14ac:dyDescent="0.25">
      <c r="A190" s="1">
        <v>830025149</v>
      </c>
      <c r="B190" s="1" t="s">
        <v>33</v>
      </c>
      <c r="C190" s="1"/>
      <c r="D190" s="1">
        <v>4128186890</v>
      </c>
      <c r="E190" s="1" t="s">
        <v>42</v>
      </c>
      <c r="F190" s="1">
        <v>4128186890</v>
      </c>
      <c r="G190" s="1" t="s">
        <v>467</v>
      </c>
      <c r="H190" s="1" t="s">
        <v>238</v>
      </c>
      <c r="I190" s="2">
        <v>43969</v>
      </c>
      <c r="J190" s="6">
        <v>1800000</v>
      </c>
      <c r="K190" s="6">
        <v>1800000</v>
      </c>
      <c r="L190" s="1" t="s">
        <v>40</v>
      </c>
      <c r="M190" s="1" t="s">
        <v>520</v>
      </c>
      <c r="N190" s="1"/>
      <c r="O190" s="1"/>
      <c r="P190" s="1"/>
      <c r="Q190" s="1" t="s">
        <v>37</v>
      </c>
      <c r="R190" s="6">
        <v>1800000</v>
      </c>
      <c r="S190" s="6">
        <v>0</v>
      </c>
      <c r="T190" s="6">
        <v>0</v>
      </c>
      <c r="U190" s="6">
        <v>1800000</v>
      </c>
      <c r="V190" s="6">
        <v>0</v>
      </c>
      <c r="W190" s="6">
        <v>0</v>
      </c>
      <c r="X190" s="6">
        <v>0</v>
      </c>
      <c r="Y190" s="1"/>
      <c r="Z190" s="1"/>
      <c r="AA190" s="1"/>
      <c r="AB190" s="8"/>
      <c r="AC190" s="6"/>
      <c r="AD190" s="1"/>
      <c r="AE190" s="2">
        <v>44059</v>
      </c>
      <c r="AF190" s="1"/>
      <c r="AG190" s="1">
        <v>2</v>
      </c>
      <c r="AH190" s="1"/>
      <c r="AI190" s="1" t="s">
        <v>38</v>
      </c>
      <c r="AJ190" s="1">
        <v>3</v>
      </c>
      <c r="AK190" s="1">
        <v>20220630</v>
      </c>
      <c r="AL190" s="1">
        <v>20220628</v>
      </c>
      <c r="AM190" s="6">
        <v>1800000</v>
      </c>
      <c r="AN190" s="6">
        <v>1800000</v>
      </c>
      <c r="AO190" s="1"/>
      <c r="AP190" s="1">
        <v>20232903</v>
      </c>
    </row>
    <row r="191" spans="1:42" x14ac:dyDescent="0.25">
      <c r="A191" s="1">
        <v>830025149</v>
      </c>
      <c r="B191" s="1" t="s">
        <v>33</v>
      </c>
      <c r="C191" s="1"/>
      <c r="D191" s="1">
        <v>4128187605</v>
      </c>
      <c r="E191" s="1" t="s">
        <v>42</v>
      </c>
      <c r="F191" s="1">
        <v>4128187605</v>
      </c>
      <c r="G191" s="1" t="s">
        <v>468</v>
      </c>
      <c r="H191" s="1" t="s">
        <v>239</v>
      </c>
      <c r="I191" s="2">
        <v>43971</v>
      </c>
      <c r="J191" s="6">
        <v>1800000</v>
      </c>
      <c r="K191" s="6">
        <v>1800000</v>
      </c>
      <c r="L191" s="1" t="s">
        <v>40</v>
      </c>
      <c r="M191" s="1" t="s">
        <v>516</v>
      </c>
      <c r="N191" s="1"/>
      <c r="O191" s="1"/>
      <c r="P191" s="1"/>
      <c r="Q191" s="1" t="s">
        <v>37</v>
      </c>
      <c r="R191" s="6">
        <v>1800000</v>
      </c>
      <c r="S191" s="6">
        <v>0</v>
      </c>
      <c r="T191" s="6">
        <v>0</v>
      </c>
      <c r="U191" s="6">
        <v>1800000</v>
      </c>
      <c r="V191" s="6">
        <v>0</v>
      </c>
      <c r="W191" s="6">
        <v>0</v>
      </c>
      <c r="X191" s="6">
        <v>0</v>
      </c>
      <c r="Y191" s="1"/>
      <c r="Z191" s="1"/>
      <c r="AA191" s="1"/>
      <c r="AB191" s="8"/>
      <c r="AC191" s="6"/>
      <c r="AD191" s="1"/>
      <c r="AE191" s="2">
        <v>44061</v>
      </c>
      <c r="AF191" s="1"/>
      <c r="AG191" s="1">
        <v>2</v>
      </c>
      <c r="AH191" s="1"/>
      <c r="AI191" s="1" t="s">
        <v>38</v>
      </c>
      <c r="AJ191" s="1">
        <v>2</v>
      </c>
      <c r="AK191" s="1">
        <v>20220630</v>
      </c>
      <c r="AL191" s="1">
        <v>20220628</v>
      </c>
      <c r="AM191" s="6">
        <v>1800000</v>
      </c>
      <c r="AN191" s="6">
        <v>1800000</v>
      </c>
      <c r="AO191" s="1"/>
      <c r="AP191" s="1">
        <v>20232903</v>
      </c>
    </row>
    <row r="192" spans="1:42" x14ac:dyDescent="0.25">
      <c r="A192" s="1">
        <v>830025149</v>
      </c>
      <c r="B192" s="1" t="s">
        <v>33</v>
      </c>
      <c r="C192" s="1"/>
      <c r="D192" s="1">
        <v>4128187613</v>
      </c>
      <c r="E192" s="1" t="s">
        <v>42</v>
      </c>
      <c r="F192" s="1">
        <v>4128187613</v>
      </c>
      <c r="G192" s="1" t="s">
        <v>469</v>
      </c>
      <c r="H192" s="1" t="s">
        <v>240</v>
      </c>
      <c r="I192" s="2">
        <v>43971</v>
      </c>
      <c r="J192" s="6">
        <v>14510000</v>
      </c>
      <c r="K192" s="6">
        <v>14510000</v>
      </c>
      <c r="L192" s="1" t="s">
        <v>40</v>
      </c>
      <c r="M192" s="1" t="s">
        <v>520</v>
      </c>
      <c r="N192" s="1"/>
      <c r="O192" s="1"/>
      <c r="P192" s="1"/>
      <c r="Q192" s="1" t="s">
        <v>37</v>
      </c>
      <c r="R192" s="6">
        <v>14510000</v>
      </c>
      <c r="S192" s="6">
        <v>0</v>
      </c>
      <c r="T192" s="6">
        <v>0</v>
      </c>
      <c r="U192" s="6">
        <v>14510000</v>
      </c>
      <c r="V192" s="6">
        <v>0</v>
      </c>
      <c r="W192" s="6">
        <v>0</v>
      </c>
      <c r="X192" s="6">
        <v>0</v>
      </c>
      <c r="Y192" s="1"/>
      <c r="Z192" s="1"/>
      <c r="AA192" s="1"/>
      <c r="AB192" s="8"/>
      <c r="AC192" s="6"/>
      <c r="AD192" s="1"/>
      <c r="AE192" s="2">
        <v>44061</v>
      </c>
      <c r="AF192" s="1"/>
      <c r="AG192" s="1">
        <v>2</v>
      </c>
      <c r="AH192" s="1"/>
      <c r="AI192" s="1" t="s">
        <v>38</v>
      </c>
      <c r="AJ192" s="1">
        <v>2</v>
      </c>
      <c r="AK192" s="1">
        <v>20220630</v>
      </c>
      <c r="AL192" s="1">
        <v>20220628</v>
      </c>
      <c r="AM192" s="6">
        <v>14510000</v>
      </c>
      <c r="AN192" s="6">
        <v>14510000</v>
      </c>
      <c r="AO192" s="1"/>
      <c r="AP192" s="1">
        <v>20232903</v>
      </c>
    </row>
    <row r="193" spans="1:42" x14ac:dyDescent="0.25">
      <c r="A193" s="1">
        <v>830025149</v>
      </c>
      <c r="B193" s="1" t="s">
        <v>33</v>
      </c>
      <c r="C193" s="1"/>
      <c r="D193" s="1">
        <v>4128189375</v>
      </c>
      <c r="E193" s="1" t="s">
        <v>42</v>
      </c>
      <c r="F193" s="1">
        <v>4128189375</v>
      </c>
      <c r="G193" s="1" t="s">
        <v>470</v>
      </c>
      <c r="H193" s="1" t="s">
        <v>241</v>
      </c>
      <c r="I193" s="2">
        <v>43979</v>
      </c>
      <c r="J193" s="6">
        <v>14510000</v>
      </c>
      <c r="K193" s="6">
        <v>14510000</v>
      </c>
      <c r="L193" s="1" t="s">
        <v>40</v>
      </c>
      <c r="M193" s="1" t="s">
        <v>520</v>
      </c>
      <c r="N193" s="1"/>
      <c r="O193" s="1"/>
      <c r="P193" s="1"/>
      <c r="Q193" s="1" t="s">
        <v>37</v>
      </c>
      <c r="R193" s="6">
        <v>14510000</v>
      </c>
      <c r="S193" s="6">
        <v>0</v>
      </c>
      <c r="T193" s="6">
        <v>0</v>
      </c>
      <c r="U193" s="6">
        <v>14510000</v>
      </c>
      <c r="V193" s="6">
        <v>0</v>
      </c>
      <c r="W193" s="6">
        <v>0</v>
      </c>
      <c r="X193" s="6">
        <v>0</v>
      </c>
      <c r="Y193" s="1"/>
      <c r="Z193" s="1"/>
      <c r="AA193" s="1"/>
      <c r="AB193" s="8"/>
      <c r="AC193" s="6"/>
      <c r="AD193" s="1"/>
      <c r="AE193" s="2">
        <v>44069</v>
      </c>
      <c r="AF193" s="1"/>
      <c r="AG193" s="1">
        <v>2</v>
      </c>
      <c r="AH193" s="1"/>
      <c r="AI193" s="1" t="s">
        <v>38</v>
      </c>
      <c r="AJ193" s="1">
        <v>2</v>
      </c>
      <c r="AK193" s="1">
        <v>20220630</v>
      </c>
      <c r="AL193" s="1">
        <v>20220628</v>
      </c>
      <c r="AM193" s="6">
        <v>14510000</v>
      </c>
      <c r="AN193" s="6">
        <v>14510000</v>
      </c>
      <c r="AO193" s="1"/>
      <c r="AP193" s="1">
        <v>20232903</v>
      </c>
    </row>
    <row r="194" spans="1:42" x14ac:dyDescent="0.25">
      <c r="A194" s="1">
        <v>830025149</v>
      </c>
      <c r="B194" s="1" t="s">
        <v>33</v>
      </c>
      <c r="C194" s="1"/>
      <c r="D194" s="1">
        <v>4128189381</v>
      </c>
      <c r="E194" s="1" t="s">
        <v>42</v>
      </c>
      <c r="F194" s="1">
        <v>4128189381</v>
      </c>
      <c r="G194" s="1" t="s">
        <v>471</v>
      </c>
      <c r="H194" s="1" t="s">
        <v>242</v>
      </c>
      <c r="I194" s="2">
        <v>43979</v>
      </c>
      <c r="J194" s="6">
        <v>1026300</v>
      </c>
      <c r="K194" s="6">
        <v>1026300</v>
      </c>
      <c r="L194" s="1" t="s">
        <v>40</v>
      </c>
      <c r="M194" s="1" t="s">
        <v>516</v>
      </c>
      <c r="N194" s="1"/>
      <c r="O194" s="1"/>
      <c r="P194" s="1"/>
      <c r="Q194" s="1" t="s">
        <v>37</v>
      </c>
      <c r="R194" s="6">
        <v>1026300</v>
      </c>
      <c r="S194" s="6">
        <v>0</v>
      </c>
      <c r="T194" s="6">
        <v>0</v>
      </c>
      <c r="U194" s="6">
        <v>1026300</v>
      </c>
      <c r="V194" s="6">
        <v>0</v>
      </c>
      <c r="W194" s="6">
        <v>0</v>
      </c>
      <c r="X194" s="6">
        <v>0</v>
      </c>
      <c r="Y194" s="1"/>
      <c r="Z194" s="1"/>
      <c r="AA194" s="1"/>
      <c r="AB194" s="8"/>
      <c r="AC194" s="6"/>
      <c r="AD194" s="1"/>
      <c r="AE194" s="2">
        <v>44069</v>
      </c>
      <c r="AF194" s="1"/>
      <c r="AG194" s="1">
        <v>2</v>
      </c>
      <c r="AH194" s="1"/>
      <c r="AI194" s="1" t="s">
        <v>38</v>
      </c>
      <c r="AJ194" s="1">
        <v>2</v>
      </c>
      <c r="AK194" s="1">
        <v>20220630</v>
      </c>
      <c r="AL194" s="1">
        <v>20220628</v>
      </c>
      <c r="AM194" s="6">
        <v>1026300</v>
      </c>
      <c r="AN194" s="6">
        <v>1026300</v>
      </c>
      <c r="AO194" s="1"/>
      <c r="AP194" s="1">
        <v>20232903</v>
      </c>
    </row>
    <row r="195" spans="1:42" x14ac:dyDescent="0.25">
      <c r="A195" s="1">
        <v>830025149</v>
      </c>
      <c r="B195" s="1" t="s">
        <v>33</v>
      </c>
      <c r="C195" s="1"/>
      <c r="D195" s="1">
        <v>4128190409</v>
      </c>
      <c r="E195" s="1" t="s">
        <v>42</v>
      </c>
      <c r="F195" s="1">
        <v>4128190409</v>
      </c>
      <c r="G195" s="1" t="s">
        <v>472</v>
      </c>
      <c r="H195" s="1" t="s">
        <v>243</v>
      </c>
      <c r="I195" s="2">
        <v>43985</v>
      </c>
      <c r="J195" s="6">
        <v>882650</v>
      </c>
      <c r="K195" s="6">
        <v>882650</v>
      </c>
      <c r="L195" s="1" t="s">
        <v>40</v>
      </c>
      <c r="M195" s="1" t="s">
        <v>516</v>
      </c>
      <c r="N195" s="1"/>
      <c r="O195" s="1"/>
      <c r="P195" s="1"/>
      <c r="Q195" s="1" t="s">
        <v>37</v>
      </c>
      <c r="R195" s="6">
        <v>882650</v>
      </c>
      <c r="S195" s="6">
        <v>0</v>
      </c>
      <c r="T195" s="6">
        <v>0</v>
      </c>
      <c r="U195" s="6">
        <v>882650</v>
      </c>
      <c r="V195" s="6">
        <v>0</v>
      </c>
      <c r="W195" s="6">
        <v>0</v>
      </c>
      <c r="X195" s="6">
        <v>0</v>
      </c>
      <c r="Y195" s="1"/>
      <c r="Z195" s="1"/>
      <c r="AA195" s="1"/>
      <c r="AB195" s="8"/>
      <c r="AC195" s="6"/>
      <c r="AD195" s="1"/>
      <c r="AE195" s="2">
        <v>44075</v>
      </c>
      <c r="AF195" s="1"/>
      <c r="AG195" s="1">
        <v>2</v>
      </c>
      <c r="AH195" s="1"/>
      <c r="AI195" s="1" t="s">
        <v>38</v>
      </c>
      <c r="AJ195" s="1">
        <v>2</v>
      </c>
      <c r="AK195" s="1">
        <v>20220630</v>
      </c>
      <c r="AL195" s="1">
        <v>20220628</v>
      </c>
      <c r="AM195" s="6">
        <v>882650</v>
      </c>
      <c r="AN195" s="6">
        <v>882650</v>
      </c>
      <c r="AO195" s="1"/>
      <c r="AP195" s="1">
        <v>20232903</v>
      </c>
    </row>
    <row r="196" spans="1:42" x14ac:dyDescent="0.25">
      <c r="A196" s="1">
        <v>830025149</v>
      </c>
      <c r="B196" s="1" t="s">
        <v>33</v>
      </c>
      <c r="C196" s="1"/>
      <c r="D196" s="1">
        <v>4128195892</v>
      </c>
      <c r="E196" s="1" t="s">
        <v>42</v>
      </c>
      <c r="F196" s="1">
        <v>4128195892</v>
      </c>
      <c r="G196" s="1" t="s">
        <v>473</v>
      </c>
      <c r="H196" s="1" t="s">
        <v>244</v>
      </c>
      <c r="I196" s="2">
        <v>44146</v>
      </c>
      <c r="J196" s="6">
        <v>352500</v>
      </c>
      <c r="K196" s="6">
        <v>352500</v>
      </c>
      <c r="L196" s="1" t="s">
        <v>40</v>
      </c>
      <c r="M196" s="1" t="s">
        <v>519</v>
      </c>
      <c r="N196" s="1"/>
      <c r="O196" s="1"/>
      <c r="P196" s="1"/>
      <c r="Q196" s="1" t="s">
        <v>37</v>
      </c>
      <c r="R196" s="6">
        <v>722000</v>
      </c>
      <c r="S196" s="6">
        <v>0</v>
      </c>
      <c r="T196" s="6">
        <v>0</v>
      </c>
      <c r="U196" s="6">
        <v>352500</v>
      </c>
      <c r="V196" s="6">
        <v>369500</v>
      </c>
      <c r="W196" s="6">
        <v>0</v>
      </c>
      <c r="X196" s="6">
        <v>0</v>
      </c>
      <c r="Y196" s="1"/>
      <c r="Z196" s="1"/>
      <c r="AA196" s="1"/>
      <c r="AB196" s="8">
        <v>201603067420127</v>
      </c>
      <c r="AC196" s="6"/>
      <c r="AD196" s="1"/>
      <c r="AE196" s="2">
        <v>44097</v>
      </c>
      <c r="AF196" s="1"/>
      <c r="AG196" s="1">
        <v>2</v>
      </c>
      <c r="AH196" s="1"/>
      <c r="AI196" s="1" t="s">
        <v>38</v>
      </c>
      <c r="AJ196" s="1">
        <v>2</v>
      </c>
      <c r="AK196" s="1">
        <v>20210430</v>
      </c>
      <c r="AL196" s="1">
        <v>20210420</v>
      </c>
      <c r="AM196" s="6">
        <v>722000</v>
      </c>
      <c r="AN196" s="6">
        <v>352500</v>
      </c>
      <c r="AO196" s="1"/>
      <c r="AP196" s="1">
        <v>20232903</v>
      </c>
    </row>
    <row r="197" spans="1:42" x14ac:dyDescent="0.25">
      <c r="A197" s="1">
        <v>830025149</v>
      </c>
      <c r="B197" s="1" t="s">
        <v>33</v>
      </c>
      <c r="C197" s="1"/>
      <c r="D197" s="1">
        <v>4128203892</v>
      </c>
      <c r="E197" s="1" t="s">
        <v>42</v>
      </c>
      <c r="F197" s="1">
        <v>4128203892</v>
      </c>
      <c r="G197" s="1" t="s">
        <v>474</v>
      </c>
      <c r="H197" s="1" t="s">
        <v>245</v>
      </c>
      <c r="I197" s="2">
        <v>44041</v>
      </c>
      <c r="J197" s="6">
        <v>530150</v>
      </c>
      <c r="K197" s="6">
        <v>530150</v>
      </c>
      <c r="L197" s="1" t="s">
        <v>40</v>
      </c>
      <c r="M197" s="1" t="s">
        <v>516</v>
      </c>
      <c r="N197" s="1"/>
      <c r="O197" s="1"/>
      <c r="P197" s="1"/>
      <c r="Q197" s="1" t="s">
        <v>37</v>
      </c>
      <c r="R197" s="6">
        <v>530150</v>
      </c>
      <c r="S197" s="6">
        <v>0</v>
      </c>
      <c r="T197" s="6">
        <v>0</v>
      </c>
      <c r="U197" s="6">
        <v>530150</v>
      </c>
      <c r="V197" s="6">
        <v>0</v>
      </c>
      <c r="W197" s="6">
        <v>0</v>
      </c>
      <c r="X197" s="6">
        <v>0</v>
      </c>
      <c r="Y197" s="1"/>
      <c r="Z197" s="1"/>
      <c r="AA197" s="1"/>
      <c r="AB197" s="8"/>
      <c r="AC197" s="6"/>
      <c r="AD197" s="1"/>
      <c r="AE197" s="2">
        <v>44131</v>
      </c>
      <c r="AF197" s="1"/>
      <c r="AG197" s="1">
        <v>2</v>
      </c>
      <c r="AH197" s="1"/>
      <c r="AI197" s="1" t="s">
        <v>38</v>
      </c>
      <c r="AJ197" s="1">
        <v>2</v>
      </c>
      <c r="AK197" s="1">
        <v>20220630</v>
      </c>
      <c r="AL197" s="1">
        <v>20220628</v>
      </c>
      <c r="AM197" s="6">
        <v>530150</v>
      </c>
      <c r="AN197" s="6">
        <v>530150</v>
      </c>
      <c r="AO197" s="1"/>
      <c r="AP197" s="1">
        <v>20232903</v>
      </c>
    </row>
    <row r="198" spans="1:42" x14ac:dyDescent="0.25">
      <c r="A198" s="1">
        <v>830025149</v>
      </c>
      <c r="B198" s="1" t="s">
        <v>33</v>
      </c>
      <c r="C198" s="1"/>
      <c r="D198" s="1">
        <v>4128211110</v>
      </c>
      <c r="E198" s="1" t="s">
        <v>42</v>
      </c>
      <c r="F198" s="1">
        <v>4128211110</v>
      </c>
      <c r="G198" s="1" t="s">
        <v>475</v>
      </c>
      <c r="H198" s="1" t="s">
        <v>246</v>
      </c>
      <c r="I198" s="2">
        <v>44069</v>
      </c>
      <c r="J198" s="6">
        <v>2330150</v>
      </c>
      <c r="K198" s="6">
        <v>2330150</v>
      </c>
      <c r="L198" s="1" t="s">
        <v>40</v>
      </c>
      <c r="M198" s="1" t="s">
        <v>520</v>
      </c>
      <c r="N198" s="1"/>
      <c r="O198" s="1"/>
      <c r="P198" s="1"/>
      <c r="Q198" s="1" t="s">
        <v>37</v>
      </c>
      <c r="R198" s="6">
        <v>2330150</v>
      </c>
      <c r="S198" s="6">
        <v>0</v>
      </c>
      <c r="T198" s="6">
        <v>0</v>
      </c>
      <c r="U198" s="6">
        <v>2330150</v>
      </c>
      <c r="V198" s="6">
        <v>0</v>
      </c>
      <c r="W198" s="6">
        <v>0</v>
      </c>
      <c r="X198" s="6">
        <v>0</v>
      </c>
      <c r="Y198" s="1"/>
      <c r="Z198" s="1"/>
      <c r="AA198" s="1"/>
      <c r="AB198" s="8"/>
      <c r="AC198" s="6"/>
      <c r="AD198" s="1"/>
      <c r="AE198" s="2">
        <v>44159</v>
      </c>
      <c r="AF198" s="1"/>
      <c r="AG198" s="1">
        <v>2</v>
      </c>
      <c r="AH198" s="1"/>
      <c r="AI198" s="1" t="s">
        <v>38</v>
      </c>
      <c r="AJ198" s="1">
        <v>2</v>
      </c>
      <c r="AK198" s="1">
        <v>20220630</v>
      </c>
      <c r="AL198" s="1">
        <v>20220628</v>
      </c>
      <c r="AM198" s="6">
        <v>2330150</v>
      </c>
      <c r="AN198" s="6">
        <v>2330150</v>
      </c>
      <c r="AO198" s="1"/>
      <c r="AP198" s="1">
        <v>20232903</v>
      </c>
    </row>
    <row r="199" spans="1:42" x14ac:dyDescent="0.25">
      <c r="A199" s="1">
        <v>830025149</v>
      </c>
      <c r="B199" s="1" t="s">
        <v>33</v>
      </c>
      <c r="C199" s="1"/>
      <c r="D199" s="1">
        <v>4128217535</v>
      </c>
      <c r="E199" s="1" t="s">
        <v>42</v>
      </c>
      <c r="F199" s="1">
        <v>4128217535</v>
      </c>
      <c r="G199" s="1" t="s">
        <v>476</v>
      </c>
      <c r="H199" s="1" t="s">
        <v>247</v>
      </c>
      <c r="I199" s="2">
        <v>44095</v>
      </c>
      <c r="J199" s="6">
        <v>1800000</v>
      </c>
      <c r="K199" s="6">
        <v>1800000</v>
      </c>
      <c r="L199" s="1" t="s">
        <v>40</v>
      </c>
      <c r="M199" s="1" t="s">
        <v>516</v>
      </c>
      <c r="N199" s="1"/>
      <c r="O199" s="1"/>
      <c r="P199" s="1"/>
      <c r="Q199" s="1" t="s">
        <v>37</v>
      </c>
      <c r="R199" s="6">
        <v>1800000</v>
      </c>
      <c r="S199" s="6">
        <v>0</v>
      </c>
      <c r="T199" s="6">
        <v>0</v>
      </c>
      <c r="U199" s="6">
        <v>1800000</v>
      </c>
      <c r="V199" s="6">
        <v>0</v>
      </c>
      <c r="W199" s="6">
        <v>0</v>
      </c>
      <c r="X199" s="6">
        <v>0</v>
      </c>
      <c r="Y199" s="1"/>
      <c r="Z199" s="1"/>
      <c r="AA199" s="1"/>
      <c r="AB199" s="8"/>
      <c r="AC199" s="6"/>
      <c r="AD199" s="1"/>
      <c r="AE199" s="2">
        <v>44185</v>
      </c>
      <c r="AF199" s="1"/>
      <c r="AG199" s="1">
        <v>2</v>
      </c>
      <c r="AH199" s="1"/>
      <c r="AI199" s="1" t="s">
        <v>38</v>
      </c>
      <c r="AJ199" s="1">
        <v>2</v>
      </c>
      <c r="AK199" s="1">
        <v>20220630</v>
      </c>
      <c r="AL199" s="1">
        <v>20220628</v>
      </c>
      <c r="AM199" s="6">
        <v>1800000</v>
      </c>
      <c r="AN199" s="6">
        <v>1800000</v>
      </c>
      <c r="AO199" s="1"/>
      <c r="AP199" s="1">
        <v>20232903</v>
      </c>
    </row>
    <row r="200" spans="1:42" x14ac:dyDescent="0.25">
      <c r="A200" s="1">
        <v>830025149</v>
      </c>
      <c r="B200" s="1" t="s">
        <v>33</v>
      </c>
      <c r="C200" s="1"/>
      <c r="D200" s="1">
        <v>4128218404</v>
      </c>
      <c r="E200" s="1" t="s">
        <v>42</v>
      </c>
      <c r="F200" s="1">
        <v>4128218404</v>
      </c>
      <c r="G200" s="1" t="s">
        <v>477</v>
      </c>
      <c r="H200" s="1" t="s">
        <v>248</v>
      </c>
      <c r="I200" s="2">
        <v>44097</v>
      </c>
      <c r="J200" s="6">
        <v>1800000</v>
      </c>
      <c r="K200" s="6">
        <v>1800000</v>
      </c>
      <c r="L200" s="1" t="s">
        <v>40</v>
      </c>
      <c r="M200" s="1" t="s">
        <v>516</v>
      </c>
      <c r="N200" s="1"/>
      <c r="O200" s="1"/>
      <c r="P200" s="1"/>
      <c r="Q200" s="1" t="s">
        <v>37</v>
      </c>
      <c r="R200" s="6">
        <v>1800000</v>
      </c>
      <c r="S200" s="6">
        <v>0</v>
      </c>
      <c r="T200" s="6">
        <v>0</v>
      </c>
      <c r="U200" s="6">
        <v>1800000</v>
      </c>
      <c r="V200" s="6">
        <v>0</v>
      </c>
      <c r="W200" s="6">
        <v>0</v>
      </c>
      <c r="X200" s="6">
        <v>0</v>
      </c>
      <c r="Y200" s="1"/>
      <c r="Z200" s="1"/>
      <c r="AA200" s="1"/>
      <c r="AB200" s="8"/>
      <c r="AC200" s="6"/>
      <c r="AD200" s="1"/>
      <c r="AE200" s="2">
        <v>44187</v>
      </c>
      <c r="AF200" s="1"/>
      <c r="AG200" s="1">
        <v>2</v>
      </c>
      <c r="AH200" s="1"/>
      <c r="AI200" s="1" t="s">
        <v>38</v>
      </c>
      <c r="AJ200" s="1">
        <v>2</v>
      </c>
      <c r="AK200" s="1">
        <v>20220630</v>
      </c>
      <c r="AL200" s="1">
        <v>20220628</v>
      </c>
      <c r="AM200" s="6">
        <v>1800000</v>
      </c>
      <c r="AN200" s="6">
        <v>1800000</v>
      </c>
      <c r="AO200" s="1"/>
      <c r="AP200" s="1">
        <v>20232903</v>
      </c>
    </row>
    <row r="201" spans="1:42" x14ac:dyDescent="0.25">
      <c r="A201" s="1">
        <v>830025149</v>
      </c>
      <c r="B201" s="1" t="s">
        <v>33</v>
      </c>
      <c r="C201" s="1"/>
      <c r="D201" s="1">
        <v>4128224861</v>
      </c>
      <c r="E201" s="1" t="s">
        <v>42</v>
      </c>
      <c r="F201" s="1">
        <v>4128224861</v>
      </c>
      <c r="G201" s="1" t="s">
        <v>478</v>
      </c>
      <c r="H201" s="1" t="s">
        <v>249</v>
      </c>
      <c r="I201" s="2">
        <v>44120</v>
      </c>
      <c r="J201" s="6">
        <v>1800000</v>
      </c>
      <c r="K201" s="6">
        <v>1800000</v>
      </c>
      <c r="L201" s="1" t="s">
        <v>40</v>
      </c>
      <c r="M201" s="1" t="s">
        <v>516</v>
      </c>
      <c r="N201" s="1"/>
      <c r="O201" s="1"/>
      <c r="P201" s="1"/>
      <c r="Q201" s="1" t="s">
        <v>37</v>
      </c>
      <c r="R201" s="6">
        <v>1800000</v>
      </c>
      <c r="S201" s="6">
        <v>0</v>
      </c>
      <c r="T201" s="6">
        <v>0</v>
      </c>
      <c r="U201" s="6">
        <v>1800000</v>
      </c>
      <c r="V201" s="6">
        <v>0</v>
      </c>
      <c r="W201" s="6">
        <v>0</v>
      </c>
      <c r="X201" s="6">
        <v>0</v>
      </c>
      <c r="Y201" s="1"/>
      <c r="Z201" s="1"/>
      <c r="AA201" s="1"/>
      <c r="AB201" s="8"/>
      <c r="AC201" s="6"/>
      <c r="AD201" s="1"/>
      <c r="AE201" s="2">
        <v>44210</v>
      </c>
      <c r="AF201" s="1"/>
      <c r="AG201" s="1">
        <v>2</v>
      </c>
      <c r="AH201" s="1"/>
      <c r="AI201" s="1" t="s">
        <v>38</v>
      </c>
      <c r="AJ201" s="1">
        <v>2</v>
      </c>
      <c r="AK201" s="1">
        <v>20220630</v>
      </c>
      <c r="AL201" s="1">
        <v>20220628</v>
      </c>
      <c r="AM201" s="6">
        <v>1800000</v>
      </c>
      <c r="AN201" s="6">
        <v>1800000</v>
      </c>
      <c r="AO201" s="1"/>
      <c r="AP201" s="1">
        <v>20232903</v>
      </c>
    </row>
    <row r="202" spans="1:42" x14ac:dyDescent="0.25">
      <c r="A202" s="1">
        <v>830025149</v>
      </c>
      <c r="B202" s="1" t="s">
        <v>33</v>
      </c>
      <c r="C202" s="1"/>
      <c r="D202" s="1">
        <v>4128226649</v>
      </c>
      <c r="E202" s="1" t="s">
        <v>42</v>
      </c>
      <c r="F202" s="1">
        <v>4128226649</v>
      </c>
      <c r="G202" s="1" t="s">
        <v>479</v>
      </c>
      <c r="H202" s="1" t="s">
        <v>250</v>
      </c>
      <c r="I202" s="2">
        <v>44127</v>
      </c>
      <c r="J202" s="6">
        <v>1800000</v>
      </c>
      <c r="K202" s="6">
        <v>1800000</v>
      </c>
      <c r="L202" s="1" t="s">
        <v>40</v>
      </c>
      <c r="M202" s="1" t="s">
        <v>516</v>
      </c>
      <c r="N202" s="1"/>
      <c r="O202" s="1"/>
      <c r="P202" s="1"/>
      <c r="Q202" s="1" t="s">
        <v>37</v>
      </c>
      <c r="R202" s="6">
        <v>1800000</v>
      </c>
      <c r="S202" s="6">
        <v>0</v>
      </c>
      <c r="T202" s="6">
        <v>0</v>
      </c>
      <c r="U202" s="6">
        <v>1800000</v>
      </c>
      <c r="V202" s="6">
        <v>0</v>
      </c>
      <c r="W202" s="6">
        <v>0</v>
      </c>
      <c r="X202" s="6">
        <v>0</v>
      </c>
      <c r="Y202" s="1"/>
      <c r="Z202" s="1"/>
      <c r="AA202" s="1"/>
      <c r="AB202" s="8"/>
      <c r="AC202" s="6"/>
      <c r="AD202" s="1"/>
      <c r="AE202" s="2">
        <v>44217</v>
      </c>
      <c r="AF202" s="1"/>
      <c r="AG202" s="1">
        <v>2</v>
      </c>
      <c r="AH202" s="1"/>
      <c r="AI202" s="1" t="s">
        <v>38</v>
      </c>
      <c r="AJ202" s="1">
        <v>2</v>
      </c>
      <c r="AK202" s="1">
        <v>20220630</v>
      </c>
      <c r="AL202" s="1">
        <v>20220628</v>
      </c>
      <c r="AM202" s="6">
        <v>1800000</v>
      </c>
      <c r="AN202" s="6">
        <v>1800000</v>
      </c>
      <c r="AO202" s="1"/>
      <c r="AP202" s="1">
        <v>20232903</v>
      </c>
    </row>
    <row r="203" spans="1:42" x14ac:dyDescent="0.25">
      <c r="A203" s="1">
        <v>830025149</v>
      </c>
      <c r="B203" s="1" t="s">
        <v>33</v>
      </c>
      <c r="C203" s="1"/>
      <c r="D203" s="1">
        <v>4128235174</v>
      </c>
      <c r="E203" s="1" t="s">
        <v>42</v>
      </c>
      <c r="F203" s="1">
        <v>4128235174</v>
      </c>
      <c r="G203" s="1" t="s">
        <v>480</v>
      </c>
      <c r="H203" s="1" t="s">
        <v>251</v>
      </c>
      <c r="I203" s="2">
        <v>44160</v>
      </c>
      <c r="J203" s="6">
        <v>1800000</v>
      </c>
      <c r="K203" s="6">
        <v>1800000</v>
      </c>
      <c r="L203" s="1" t="s">
        <v>40</v>
      </c>
      <c r="M203" s="1" t="s">
        <v>520</v>
      </c>
      <c r="N203" s="1"/>
      <c r="O203" s="1"/>
      <c r="P203" s="1"/>
      <c r="Q203" s="1" t="s">
        <v>37</v>
      </c>
      <c r="R203" s="6">
        <v>1800000</v>
      </c>
      <c r="S203" s="6">
        <v>0</v>
      </c>
      <c r="T203" s="6">
        <v>0</v>
      </c>
      <c r="U203" s="6">
        <v>1800000</v>
      </c>
      <c r="V203" s="6">
        <v>0</v>
      </c>
      <c r="W203" s="6">
        <v>0</v>
      </c>
      <c r="X203" s="6">
        <v>0</v>
      </c>
      <c r="Y203" s="1"/>
      <c r="Z203" s="1"/>
      <c r="AA203" s="1"/>
      <c r="AB203" s="8"/>
      <c r="AC203" s="6"/>
      <c r="AD203" s="1"/>
      <c r="AE203" s="2">
        <v>44250</v>
      </c>
      <c r="AF203" s="1"/>
      <c r="AG203" s="1">
        <v>2</v>
      </c>
      <c r="AH203" s="1"/>
      <c r="AI203" s="1" t="s">
        <v>38</v>
      </c>
      <c r="AJ203" s="1">
        <v>2</v>
      </c>
      <c r="AK203" s="1">
        <v>20220630</v>
      </c>
      <c r="AL203" s="1">
        <v>20220628</v>
      </c>
      <c r="AM203" s="6">
        <v>1800000</v>
      </c>
      <c r="AN203" s="6">
        <v>1800000</v>
      </c>
      <c r="AO203" s="1"/>
      <c r="AP203" s="1">
        <v>20232903</v>
      </c>
    </row>
    <row r="204" spans="1:42" x14ac:dyDescent="0.25">
      <c r="A204" s="1">
        <v>830025149</v>
      </c>
      <c r="B204" s="1" t="s">
        <v>33</v>
      </c>
      <c r="C204" s="1"/>
      <c r="D204" s="1">
        <v>4128235180</v>
      </c>
      <c r="E204" s="1" t="s">
        <v>42</v>
      </c>
      <c r="F204" s="1">
        <v>4128235180</v>
      </c>
      <c r="G204" s="1" t="s">
        <v>481</v>
      </c>
      <c r="H204" s="1" t="s">
        <v>252</v>
      </c>
      <c r="I204" s="2">
        <v>44160</v>
      </c>
      <c r="J204" s="6">
        <v>1800000</v>
      </c>
      <c r="K204" s="6">
        <v>1800000</v>
      </c>
      <c r="L204" s="1" t="s">
        <v>40</v>
      </c>
      <c r="M204" s="1" t="s">
        <v>516</v>
      </c>
      <c r="N204" s="1"/>
      <c r="O204" s="1"/>
      <c r="P204" s="1"/>
      <c r="Q204" s="1" t="s">
        <v>37</v>
      </c>
      <c r="R204" s="6">
        <v>1800000</v>
      </c>
      <c r="S204" s="6">
        <v>0</v>
      </c>
      <c r="T204" s="6">
        <v>0</v>
      </c>
      <c r="U204" s="6">
        <v>1800000</v>
      </c>
      <c r="V204" s="6">
        <v>0</v>
      </c>
      <c r="W204" s="6">
        <v>0</v>
      </c>
      <c r="X204" s="6">
        <v>0</v>
      </c>
      <c r="Y204" s="1"/>
      <c r="Z204" s="1"/>
      <c r="AA204" s="1"/>
      <c r="AB204" s="8"/>
      <c r="AC204" s="6"/>
      <c r="AD204" s="1"/>
      <c r="AE204" s="2">
        <v>44250</v>
      </c>
      <c r="AF204" s="1"/>
      <c r="AG204" s="1">
        <v>2</v>
      </c>
      <c r="AH204" s="1"/>
      <c r="AI204" s="1" t="s">
        <v>38</v>
      </c>
      <c r="AJ204" s="1">
        <v>2</v>
      </c>
      <c r="AK204" s="1">
        <v>20220630</v>
      </c>
      <c r="AL204" s="1">
        <v>20220628</v>
      </c>
      <c r="AM204" s="6">
        <v>1800000</v>
      </c>
      <c r="AN204" s="6">
        <v>1800000</v>
      </c>
      <c r="AO204" s="1"/>
      <c r="AP204" s="1">
        <v>20232903</v>
      </c>
    </row>
    <row r="205" spans="1:42" x14ac:dyDescent="0.25">
      <c r="A205" s="1">
        <v>830025149</v>
      </c>
      <c r="B205" s="1" t="s">
        <v>33</v>
      </c>
      <c r="C205" s="1"/>
      <c r="D205" s="1">
        <v>4128235452</v>
      </c>
      <c r="E205" s="1" t="s">
        <v>42</v>
      </c>
      <c r="F205" s="1">
        <v>4128235452</v>
      </c>
      <c r="G205" s="1" t="s">
        <v>482</v>
      </c>
      <c r="H205" s="1" t="s">
        <v>253</v>
      </c>
      <c r="I205" s="2">
        <v>44161</v>
      </c>
      <c r="J205" s="6">
        <v>1800000</v>
      </c>
      <c r="K205" s="6">
        <v>1800000</v>
      </c>
      <c r="L205" s="1" t="s">
        <v>40</v>
      </c>
      <c r="M205" s="1" t="s">
        <v>516</v>
      </c>
      <c r="N205" s="1"/>
      <c r="O205" s="1"/>
      <c r="P205" s="1"/>
      <c r="Q205" s="1" t="s">
        <v>37</v>
      </c>
      <c r="R205" s="6">
        <v>1800000</v>
      </c>
      <c r="S205" s="6">
        <v>0</v>
      </c>
      <c r="T205" s="6">
        <v>0</v>
      </c>
      <c r="U205" s="6">
        <v>1800000</v>
      </c>
      <c r="V205" s="6">
        <v>0</v>
      </c>
      <c r="W205" s="6">
        <v>0</v>
      </c>
      <c r="X205" s="6">
        <v>0</v>
      </c>
      <c r="Y205" s="1"/>
      <c r="Z205" s="1"/>
      <c r="AA205" s="1"/>
      <c r="AB205" s="8"/>
      <c r="AC205" s="6"/>
      <c r="AD205" s="1"/>
      <c r="AE205" s="2">
        <v>44251</v>
      </c>
      <c r="AF205" s="1"/>
      <c r="AG205" s="1">
        <v>2</v>
      </c>
      <c r="AH205" s="1"/>
      <c r="AI205" s="1" t="s">
        <v>38</v>
      </c>
      <c r="AJ205" s="1">
        <v>2</v>
      </c>
      <c r="AK205" s="1">
        <v>20220630</v>
      </c>
      <c r="AL205" s="1">
        <v>20220628</v>
      </c>
      <c r="AM205" s="6">
        <v>1800000</v>
      </c>
      <c r="AN205" s="6">
        <v>1800000</v>
      </c>
      <c r="AO205" s="1"/>
      <c r="AP205" s="1">
        <v>20232903</v>
      </c>
    </row>
    <row r="206" spans="1:42" x14ac:dyDescent="0.25">
      <c r="A206" s="1">
        <v>830025149</v>
      </c>
      <c r="B206" s="1" t="s">
        <v>33</v>
      </c>
      <c r="C206" s="1"/>
      <c r="D206" s="1">
        <v>4128246130</v>
      </c>
      <c r="E206" s="1" t="s">
        <v>42</v>
      </c>
      <c r="F206" s="1">
        <v>4128246130</v>
      </c>
      <c r="G206" s="1" t="s">
        <v>483</v>
      </c>
      <c r="H206" s="1" t="s">
        <v>254</v>
      </c>
      <c r="I206" s="2">
        <v>44207</v>
      </c>
      <c r="J206" s="6">
        <v>1800000</v>
      </c>
      <c r="K206" s="6">
        <v>1800000</v>
      </c>
      <c r="L206" s="1" t="s">
        <v>40</v>
      </c>
      <c r="M206" s="1" t="s">
        <v>520</v>
      </c>
      <c r="N206" s="1"/>
      <c r="O206" s="1"/>
      <c r="P206" s="1"/>
      <c r="Q206" s="1" t="s">
        <v>37</v>
      </c>
      <c r="R206" s="6">
        <v>1800000</v>
      </c>
      <c r="S206" s="6">
        <v>0</v>
      </c>
      <c r="T206" s="6">
        <v>0</v>
      </c>
      <c r="U206" s="6">
        <v>1800000</v>
      </c>
      <c r="V206" s="6">
        <v>0</v>
      </c>
      <c r="W206" s="6">
        <v>0</v>
      </c>
      <c r="X206" s="6">
        <v>0</v>
      </c>
      <c r="Y206" s="1"/>
      <c r="Z206" s="1"/>
      <c r="AA206" s="1"/>
      <c r="AB206" s="8"/>
      <c r="AC206" s="6"/>
      <c r="AD206" s="1"/>
      <c r="AE206" s="2">
        <v>44297</v>
      </c>
      <c r="AF206" s="1"/>
      <c r="AG206" s="1">
        <v>2</v>
      </c>
      <c r="AH206" s="1"/>
      <c r="AI206" s="1" t="s">
        <v>38</v>
      </c>
      <c r="AJ206" s="1">
        <v>2</v>
      </c>
      <c r="AK206" s="1">
        <v>20220630</v>
      </c>
      <c r="AL206" s="1">
        <v>20220628</v>
      </c>
      <c r="AM206" s="6">
        <v>1800000</v>
      </c>
      <c r="AN206" s="6">
        <v>1800000</v>
      </c>
      <c r="AO206" s="1"/>
      <c r="AP206" s="1">
        <v>20232903</v>
      </c>
    </row>
    <row r="207" spans="1:42" x14ac:dyDescent="0.25">
      <c r="A207" s="1">
        <v>830025149</v>
      </c>
      <c r="B207" s="1" t="s">
        <v>33</v>
      </c>
      <c r="C207" s="1"/>
      <c r="D207" s="1">
        <v>4128250230</v>
      </c>
      <c r="E207" s="1" t="s">
        <v>42</v>
      </c>
      <c r="F207" s="1">
        <v>4128250230</v>
      </c>
      <c r="G207" s="1" t="s">
        <v>484</v>
      </c>
      <c r="H207" s="1" t="s">
        <v>255</v>
      </c>
      <c r="I207" s="2">
        <v>44221</v>
      </c>
      <c r="J207" s="6">
        <v>1800000</v>
      </c>
      <c r="K207" s="6">
        <v>1800000</v>
      </c>
      <c r="L207" s="1" t="s">
        <v>40</v>
      </c>
      <c r="M207" s="1" t="s">
        <v>520</v>
      </c>
      <c r="N207" s="1"/>
      <c r="O207" s="1"/>
      <c r="P207" s="1"/>
      <c r="Q207" s="1" t="s">
        <v>37</v>
      </c>
      <c r="R207" s="6">
        <v>1800000</v>
      </c>
      <c r="S207" s="6">
        <v>0</v>
      </c>
      <c r="T207" s="6">
        <v>0</v>
      </c>
      <c r="U207" s="6">
        <v>1800000</v>
      </c>
      <c r="V207" s="6">
        <v>0</v>
      </c>
      <c r="W207" s="6">
        <v>0</v>
      </c>
      <c r="X207" s="6">
        <v>0</v>
      </c>
      <c r="Y207" s="1"/>
      <c r="Z207" s="1"/>
      <c r="AA207" s="1"/>
      <c r="AB207" s="8"/>
      <c r="AC207" s="6"/>
      <c r="AD207" s="1"/>
      <c r="AE207" s="2">
        <v>44311</v>
      </c>
      <c r="AF207" s="1"/>
      <c r="AG207" s="1">
        <v>2</v>
      </c>
      <c r="AH207" s="1"/>
      <c r="AI207" s="1" t="s">
        <v>38</v>
      </c>
      <c r="AJ207" s="1">
        <v>2</v>
      </c>
      <c r="AK207" s="1">
        <v>20220630</v>
      </c>
      <c r="AL207" s="1">
        <v>20220628</v>
      </c>
      <c r="AM207" s="6">
        <v>1800000</v>
      </c>
      <c r="AN207" s="6">
        <v>1800000</v>
      </c>
      <c r="AO207" s="1"/>
      <c r="AP207" s="1">
        <v>20232903</v>
      </c>
    </row>
    <row r="208" spans="1:42" x14ac:dyDescent="0.25">
      <c r="A208" s="1">
        <v>830025149</v>
      </c>
      <c r="B208" s="1" t="s">
        <v>33</v>
      </c>
      <c r="C208" s="1"/>
      <c r="D208" s="1">
        <v>4128533261</v>
      </c>
      <c r="E208" s="1" t="s">
        <v>34</v>
      </c>
      <c r="F208" s="1">
        <v>4128533261</v>
      </c>
      <c r="G208" s="1" t="s">
        <v>485</v>
      </c>
      <c r="H208" s="1" t="s">
        <v>256</v>
      </c>
      <c r="I208" s="2">
        <v>44946</v>
      </c>
      <c r="J208" s="6">
        <v>17958276</v>
      </c>
      <c r="K208" s="6">
        <v>17958276</v>
      </c>
      <c r="L208" s="1" t="s">
        <v>43</v>
      </c>
      <c r="M208" s="1" t="s">
        <v>514</v>
      </c>
      <c r="N208" s="1"/>
      <c r="O208" s="1"/>
      <c r="P208" s="1"/>
      <c r="Q208" s="1" t="s">
        <v>37</v>
      </c>
      <c r="R208" s="6">
        <v>17958276</v>
      </c>
      <c r="S208" s="6">
        <v>0</v>
      </c>
      <c r="T208" s="6">
        <v>0</v>
      </c>
      <c r="U208" s="6">
        <v>0</v>
      </c>
      <c r="V208" s="6">
        <v>0</v>
      </c>
      <c r="W208" s="6">
        <v>17958276</v>
      </c>
      <c r="X208" s="6">
        <v>0</v>
      </c>
      <c r="Y208" s="1"/>
      <c r="Z208" s="1"/>
      <c r="AA208" s="1"/>
      <c r="AB208" s="8"/>
      <c r="AC208" s="6">
        <v>17958276</v>
      </c>
      <c r="AD208" s="1" t="s">
        <v>44</v>
      </c>
      <c r="AE208" s="2">
        <v>45036</v>
      </c>
      <c r="AF208" s="1"/>
      <c r="AG208" s="1">
        <v>9</v>
      </c>
      <c r="AH208" s="1"/>
      <c r="AI208" s="1" t="s">
        <v>38</v>
      </c>
      <c r="AJ208" s="1">
        <v>1</v>
      </c>
      <c r="AK208" s="1">
        <v>21001231</v>
      </c>
      <c r="AL208" s="1">
        <v>20230222</v>
      </c>
      <c r="AM208" s="6">
        <v>17958276</v>
      </c>
      <c r="AN208" s="6">
        <v>0</v>
      </c>
      <c r="AO208" s="1"/>
      <c r="AP208" s="1">
        <v>20232903</v>
      </c>
    </row>
    <row r="209" spans="1:42" x14ac:dyDescent="0.25">
      <c r="A209" s="1">
        <v>830025149</v>
      </c>
      <c r="B209" s="1" t="s">
        <v>33</v>
      </c>
      <c r="C209" s="1"/>
      <c r="D209" s="1">
        <v>4128533275</v>
      </c>
      <c r="E209" s="1" t="s">
        <v>34</v>
      </c>
      <c r="F209" s="1">
        <v>4128533275</v>
      </c>
      <c r="G209" s="1" t="s">
        <v>486</v>
      </c>
      <c r="H209" s="1" t="s">
        <v>257</v>
      </c>
      <c r="I209" s="2">
        <v>44946</v>
      </c>
      <c r="J209" s="6">
        <v>1800000</v>
      </c>
      <c r="K209" s="6">
        <v>1800000</v>
      </c>
      <c r="L209" s="1" t="s">
        <v>43</v>
      </c>
      <c r="M209" s="1" t="s">
        <v>514</v>
      </c>
      <c r="N209" s="1"/>
      <c r="O209" s="1"/>
      <c r="P209" s="1"/>
      <c r="Q209" s="1" t="s">
        <v>37</v>
      </c>
      <c r="R209" s="6">
        <v>1800000</v>
      </c>
      <c r="S209" s="6">
        <v>0</v>
      </c>
      <c r="T209" s="6">
        <v>0</v>
      </c>
      <c r="U209" s="6">
        <v>0</v>
      </c>
      <c r="V209" s="6">
        <v>0</v>
      </c>
      <c r="W209" s="6">
        <v>1800000</v>
      </c>
      <c r="X209" s="6">
        <v>0</v>
      </c>
      <c r="Y209" s="1"/>
      <c r="Z209" s="1"/>
      <c r="AA209" s="1"/>
      <c r="AB209" s="8"/>
      <c r="AC209" s="6">
        <v>1800000</v>
      </c>
      <c r="AD209" s="1" t="s">
        <v>45</v>
      </c>
      <c r="AE209" s="2">
        <v>45036</v>
      </c>
      <c r="AF209" s="1"/>
      <c r="AG209" s="1">
        <v>9</v>
      </c>
      <c r="AH209" s="1"/>
      <c r="AI209" s="1" t="s">
        <v>38</v>
      </c>
      <c r="AJ209" s="1">
        <v>1</v>
      </c>
      <c r="AK209" s="1">
        <v>21001231</v>
      </c>
      <c r="AL209" s="1">
        <v>20230222</v>
      </c>
      <c r="AM209" s="6">
        <v>1800000</v>
      </c>
      <c r="AN209" s="6">
        <v>0</v>
      </c>
      <c r="AO209" s="1"/>
      <c r="AP209" s="1">
        <v>20232903</v>
      </c>
    </row>
    <row r="210" spans="1:42" x14ac:dyDescent="0.25">
      <c r="A210" s="1">
        <v>830025149</v>
      </c>
      <c r="B210" s="1" t="s">
        <v>33</v>
      </c>
      <c r="C210" s="1"/>
      <c r="D210" s="1">
        <v>4128533460</v>
      </c>
      <c r="E210" s="1" t="s">
        <v>34</v>
      </c>
      <c r="F210" s="1">
        <v>4128533460</v>
      </c>
      <c r="G210" s="1" t="s">
        <v>487</v>
      </c>
      <c r="H210" s="1" t="s">
        <v>258</v>
      </c>
      <c r="I210" s="2">
        <v>44946</v>
      </c>
      <c r="J210" s="6">
        <v>513150</v>
      </c>
      <c r="K210" s="6">
        <v>513150</v>
      </c>
      <c r="L210" s="1" t="s">
        <v>43</v>
      </c>
      <c r="M210" s="1" t="s">
        <v>514</v>
      </c>
      <c r="N210" s="1"/>
      <c r="O210" s="1"/>
      <c r="P210" s="1"/>
      <c r="Q210" s="1" t="s">
        <v>37</v>
      </c>
      <c r="R210" s="6">
        <v>513150</v>
      </c>
      <c r="S210" s="6">
        <v>0</v>
      </c>
      <c r="T210" s="6">
        <v>0</v>
      </c>
      <c r="U210" s="6">
        <v>0</v>
      </c>
      <c r="V210" s="6">
        <v>0</v>
      </c>
      <c r="W210" s="6">
        <v>513150</v>
      </c>
      <c r="X210" s="6">
        <v>0</v>
      </c>
      <c r="Y210" s="1"/>
      <c r="Z210" s="1"/>
      <c r="AA210" s="1"/>
      <c r="AB210" s="8"/>
      <c r="AC210" s="6">
        <v>513150</v>
      </c>
      <c r="AD210" s="1" t="s">
        <v>46</v>
      </c>
      <c r="AE210" s="2">
        <v>45036</v>
      </c>
      <c r="AF210" s="1"/>
      <c r="AG210" s="1">
        <v>9</v>
      </c>
      <c r="AH210" s="1"/>
      <c r="AI210" s="1" t="s">
        <v>38</v>
      </c>
      <c r="AJ210" s="1">
        <v>1</v>
      </c>
      <c r="AK210" s="1">
        <v>21001231</v>
      </c>
      <c r="AL210" s="1">
        <v>20230222</v>
      </c>
      <c r="AM210" s="6">
        <v>513150</v>
      </c>
      <c r="AN210" s="6">
        <v>0</v>
      </c>
      <c r="AO210" s="1"/>
      <c r="AP210" s="1">
        <v>20232903</v>
      </c>
    </row>
    <row r="211" spans="1:42" x14ac:dyDescent="0.25">
      <c r="A211" s="1">
        <v>830025149</v>
      </c>
      <c r="B211" s="1" t="s">
        <v>33</v>
      </c>
      <c r="C211" s="1"/>
      <c r="D211" s="1">
        <v>4128522079</v>
      </c>
      <c r="E211" s="1" t="s">
        <v>34</v>
      </c>
      <c r="F211" s="1">
        <v>4128522079</v>
      </c>
      <c r="G211" s="1" t="s">
        <v>488</v>
      </c>
      <c r="H211" s="1" t="s">
        <v>259</v>
      </c>
      <c r="I211" s="2">
        <v>44911</v>
      </c>
      <c r="J211" s="6">
        <v>1800000</v>
      </c>
      <c r="K211" s="6">
        <v>1800000</v>
      </c>
      <c r="L211" s="1" t="s">
        <v>47</v>
      </c>
      <c r="M211" s="1" t="s">
        <v>514</v>
      </c>
      <c r="N211" s="1"/>
      <c r="O211" s="1"/>
      <c r="P211" s="1"/>
      <c r="Q211" s="1" t="s">
        <v>37</v>
      </c>
      <c r="R211" s="6">
        <v>1800000</v>
      </c>
      <c r="S211" s="6">
        <v>0</v>
      </c>
      <c r="T211" s="6">
        <v>0</v>
      </c>
      <c r="U211" s="6">
        <v>0</v>
      </c>
      <c r="V211" s="6">
        <v>0</v>
      </c>
      <c r="W211" s="6">
        <v>1800000</v>
      </c>
      <c r="X211" s="6">
        <v>0</v>
      </c>
      <c r="Y211" s="1"/>
      <c r="Z211" s="1"/>
      <c r="AA211" s="1"/>
      <c r="AB211" s="8"/>
      <c r="AC211" s="6">
        <v>1800000</v>
      </c>
      <c r="AD211" s="1" t="s">
        <v>521</v>
      </c>
      <c r="AE211" s="2">
        <v>45001</v>
      </c>
      <c r="AF211" s="1"/>
      <c r="AG211" s="1">
        <v>0</v>
      </c>
      <c r="AH211" s="1"/>
      <c r="AI211" s="1" t="s">
        <v>38</v>
      </c>
      <c r="AJ211" s="1">
        <v>1</v>
      </c>
      <c r="AK211" s="1">
        <v>20230330</v>
      </c>
      <c r="AL211" s="1">
        <v>20230314</v>
      </c>
      <c r="AM211" s="6">
        <v>1800000</v>
      </c>
      <c r="AN211" s="6">
        <v>0</v>
      </c>
      <c r="AO211" s="1"/>
      <c r="AP211" s="1">
        <v>20232903</v>
      </c>
    </row>
    <row r="212" spans="1:42" x14ac:dyDescent="0.25">
      <c r="A212" s="1">
        <v>830025149</v>
      </c>
      <c r="B212" s="1" t="s">
        <v>33</v>
      </c>
      <c r="C212" s="1"/>
      <c r="D212" s="1">
        <v>4128522147</v>
      </c>
      <c r="E212" s="1" t="s">
        <v>34</v>
      </c>
      <c r="F212" s="1">
        <v>4128522147</v>
      </c>
      <c r="G212" s="1" t="s">
        <v>489</v>
      </c>
      <c r="H212" s="1" t="s">
        <v>260</v>
      </c>
      <c r="I212" s="2">
        <v>44911</v>
      </c>
      <c r="J212" s="6">
        <v>352500</v>
      </c>
      <c r="K212" s="6">
        <v>352500</v>
      </c>
      <c r="L212" s="1" t="s">
        <v>47</v>
      </c>
      <c r="M212" s="1" t="s">
        <v>514</v>
      </c>
      <c r="N212" s="1"/>
      <c r="O212" s="1"/>
      <c r="P212" s="1"/>
      <c r="Q212" s="1" t="s">
        <v>37</v>
      </c>
      <c r="R212" s="6">
        <v>352500</v>
      </c>
      <c r="S212" s="6">
        <v>0</v>
      </c>
      <c r="T212" s="6">
        <v>0</v>
      </c>
      <c r="U212" s="6">
        <v>0</v>
      </c>
      <c r="V212" s="6">
        <v>0</v>
      </c>
      <c r="W212" s="6">
        <v>352500</v>
      </c>
      <c r="X212" s="6">
        <v>0</v>
      </c>
      <c r="Y212" s="1"/>
      <c r="Z212" s="1"/>
      <c r="AA212" s="1"/>
      <c r="AB212" s="8"/>
      <c r="AC212" s="6">
        <v>352500</v>
      </c>
      <c r="AD212" s="1" t="s">
        <v>521</v>
      </c>
      <c r="AE212" s="2">
        <v>45001</v>
      </c>
      <c r="AF212" s="1"/>
      <c r="AG212" s="1">
        <v>0</v>
      </c>
      <c r="AH212" s="1"/>
      <c r="AI212" s="1" t="s">
        <v>38</v>
      </c>
      <c r="AJ212" s="1">
        <v>1</v>
      </c>
      <c r="AK212" s="1">
        <v>20230330</v>
      </c>
      <c r="AL212" s="1">
        <v>20230314</v>
      </c>
      <c r="AM212" s="6">
        <v>352500</v>
      </c>
      <c r="AN212" s="6">
        <v>0</v>
      </c>
      <c r="AO212" s="1"/>
      <c r="AP212" s="1">
        <v>20232903</v>
      </c>
    </row>
    <row r="213" spans="1:42" x14ac:dyDescent="0.25">
      <c r="A213" s="1">
        <v>830025149</v>
      </c>
      <c r="B213" s="1" t="s">
        <v>33</v>
      </c>
      <c r="C213" s="1"/>
      <c r="D213" s="1">
        <v>4128522148</v>
      </c>
      <c r="E213" s="1" t="s">
        <v>34</v>
      </c>
      <c r="F213" s="1">
        <v>4128522148</v>
      </c>
      <c r="G213" s="1" t="s">
        <v>490</v>
      </c>
      <c r="H213" s="1" t="s">
        <v>261</v>
      </c>
      <c r="I213" s="2">
        <v>44911</v>
      </c>
      <c r="J213" s="6">
        <v>530150</v>
      </c>
      <c r="K213" s="6">
        <v>530150</v>
      </c>
      <c r="L213" s="1" t="s">
        <v>47</v>
      </c>
      <c r="M213" s="1" t="s">
        <v>514</v>
      </c>
      <c r="N213" s="1"/>
      <c r="O213" s="1"/>
      <c r="P213" s="1"/>
      <c r="Q213" s="1" t="s">
        <v>37</v>
      </c>
      <c r="R213" s="6">
        <v>530150</v>
      </c>
      <c r="S213" s="6">
        <v>0</v>
      </c>
      <c r="T213" s="6">
        <v>0</v>
      </c>
      <c r="U213" s="6">
        <v>0</v>
      </c>
      <c r="V213" s="6">
        <v>0</v>
      </c>
      <c r="W213" s="6">
        <v>530150</v>
      </c>
      <c r="X213" s="6">
        <v>0</v>
      </c>
      <c r="Y213" s="1"/>
      <c r="Z213" s="1"/>
      <c r="AA213" s="1"/>
      <c r="AB213" s="8"/>
      <c r="AC213" s="6">
        <v>530150</v>
      </c>
      <c r="AD213" s="1" t="s">
        <v>521</v>
      </c>
      <c r="AE213" s="2">
        <v>45001</v>
      </c>
      <c r="AF213" s="1"/>
      <c r="AG213" s="1">
        <v>0</v>
      </c>
      <c r="AH213" s="1"/>
      <c r="AI213" s="1" t="s">
        <v>38</v>
      </c>
      <c r="AJ213" s="1">
        <v>1</v>
      </c>
      <c r="AK213" s="1">
        <v>20230330</v>
      </c>
      <c r="AL213" s="1">
        <v>20230314</v>
      </c>
      <c r="AM213" s="6">
        <v>530150</v>
      </c>
      <c r="AN213" s="6">
        <v>0</v>
      </c>
      <c r="AO213" s="1"/>
      <c r="AP213" s="1">
        <v>20232903</v>
      </c>
    </row>
    <row r="214" spans="1:42" x14ac:dyDescent="0.25">
      <c r="A214" s="1">
        <v>830025149</v>
      </c>
      <c r="B214" s="1" t="s">
        <v>33</v>
      </c>
      <c r="C214" s="1"/>
      <c r="D214" s="1">
        <v>4128522149</v>
      </c>
      <c r="E214" s="1" t="s">
        <v>34</v>
      </c>
      <c r="F214" s="1">
        <v>4128522149</v>
      </c>
      <c r="G214" s="1" t="s">
        <v>491</v>
      </c>
      <c r="H214" s="1" t="s">
        <v>262</v>
      </c>
      <c r="I214" s="2">
        <v>44911</v>
      </c>
      <c r="J214" s="6">
        <v>1800000</v>
      </c>
      <c r="K214" s="6">
        <v>1800000</v>
      </c>
      <c r="L214" s="1" t="s">
        <v>47</v>
      </c>
      <c r="M214" s="1" t="s">
        <v>514</v>
      </c>
      <c r="N214" s="1"/>
      <c r="O214" s="1"/>
      <c r="P214" s="1"/>
      <c r="Q214" s="1" t="s">
        <v>37</v>
      </c>
      <c r="R214" s="6">
        <v>1800000</v>
      </c>
      <c r="S214" s="6">
        <v>0</v>
      </c>
      <c r="T214" s="6">
        <v>0</v>
      </c>
      <c r="U214" s="6">
        <v>0</v>
      </c>
      <c r="V214" s="6">
        <v>0</v>
      </c>
      <c r="W214" s="6">
        <v>1800000</v>
      </c>
      <c r="X214" s="6">
        <v>0</v>
      </c>
      <c r="Y214" s="1"/>
      <c r="Z214" s="1"/>
      <c r="AA214" s="1"/>
      <c r="AB214" s="8"/>
      <c r="AC214" s="6">
        <v>1800000</v>
      </c>
      <c r="AD214" s="1" t="s">
        <v>521</v>
      </c>
      <c r="AE214" s="2">
        <v>45001</v>
      </c>
      <c r="AF214" s="1"/>
      <c r="AG214" s="1">
        <v>0</v>
      </c>
      <c r="AH214" s="1"/>
      <c r="AI214" s="1" t="s">
        <v>38</v>
      </c>
      <c r="AJ214" s="1">
        <v>1</v>
      </c>
      <c r="AK214" s="1">
        <v>20230330</v>
      </c>
      <c r="AL214" s="1">
        <v>20230314</v>
      </c>
      <c r="AM214" s="6">
        <v>1800000</v>
      </c>
      <c r="AN214" s="6">
        <v>0</v>
      </c>
      <c r="AO214" s="1"/>
      <c r="AP214" s="1">
        <v>20232903</v>
      </c>
    </row>
    <row r="215" spans="1:42" x14ac:dyDescent="0.25">
      <c r="A215" s="1">
        <v>830025149</v>
      </c>
      <c r="B215" s="1" t="s">
        <v>33</v>
      </c>
      <c r="C215" s="1"/>
      <c r="D215" s="1">
        <v>4128522070</v>
      </c>
      <c r="E215" s="1" t="s">
        <v>34</v>
      </c>
      <c r="F215" s="1">
        <v>4128522070</v>
      </c>
      <c r="G215" s="1" t="s">
        <v>492</v>
      </c>
      <c r="H215" s="1" t="s">
        <v>263</v>
      </c>
      <c r="I215" s="2">
        <v>44911</v>
      </c>
      <c r="J215" s="6">
        <v>1800000</v>
      </c>
      <c r="K215" s="6">
        <v>1800000</v>
      </c>
      <c r="L215" s="1" t="s">
        <v>47</v>
      </c>
      <c r="M215" s="1" t="s">
        <v>514</v>
      </c>
      <c r="N215" s="1"/>
      <c r="O215" s="1"/>
      <c r="P215" s="1"/>
      <c r="Q215" s="1" t="s">
        <v>37</v>
      </c>
      <c r="R215" s="6">
        <v>1800000</v>
      </c>
      <c r="S215" s="6">
        <v>0</v>
      </c>
      <c r="T215" s="6">
        <v>0</v>
      </c>
      <c r="U215" s="6">
        <v>0</v>
      </c>
      <c r="V215" s="6">
        <v>0</v>
      </c>
      <c r="W215" s="6">
        <v>1800000</v>
      </c>
      <c r="X215" s="6">
        <v>0</v>
      </c>
      <c r="Y215" s="1"/>
      <c r="Z215" s="1"/>
      <c r="AA215" s="1"/>
      <c r="AB215" s="8"/>
      <c r="AC215" s="6">
        <v>1800000</v>
      </c>
      <c r="AD215" s="1" t="s">
        <v>521</v>
      </c>
      <c r="AE215" s="2">
        <v>45001</v>
      </c>
      <c r="AF215" s="1"/>
      <c r="AG215" s="1">
        <v>0</v>
      </c>
      <c r="AH215" s="1"/>
      <c r="AI215" s="1" t="s">
        <v>38</v>
      </c>
      <c r="AJ215" s="1">
        <v>1</v>
      </c>
      <c r="AK215" s="1">
        <v>20230330</v>
      </c>
      <c r="AL215" s="1">
        <v>20230314</v>
      </c>
      <c r="AM215" s="6">
        <v>1800000</v>
      </c>
      <c r="AN215" s="6">
        <v>0</v>
      </c>
      <c r="AO215" s="1"/>
      <c r="AP215" s="1">
        <v>20232903</v>
      </c>
    </row>
    <row r="216" spans="1:42" x14ac:dyDescent="0.25">
      <c r="A216" s="1">
        <v>830025149</v>
      </c>
      <c r="B216" s="1" t="s">
        <v>33</v>
      </c>
      <c r="C216" s="1"/>
      <c r="D216" s="1">
        <v>4128522153</v>
      </c>
      <c r="E216" s="1" t="s">
        <v>34</v>
      </c>
      <c r="F216" s="1">
        <v>4128522153</v>
      </c>
      <c r="G216" s="1" t="s">
        <v>493</v>
      </c>
      <c r="H216" s="1" t="s">
        <v>264</v>
      </c>
      <c r="I216" s="2">
        <v>44911</v>
      </c>
      <c r="J216" s="6">
        <v>1800000</v>
      </c>
      <c r="K216" s="6">
        <v>1800000</v>
      </c>
      <c r="L216" s="1" t="s">
        <v>47</v>
      </c>
      <c r="M216" s="1" t="s">
        <v>514</v>
      </c>
      <c r="N216" s="1"/>
      <c r="O216" s="1"/>
      <c r="P216" s="1"/>
      <c r="Q216" s="1" t="s">
        <v>37</v>
      </c>
      <c r="R216" s="6">
        <v>1800000</v>
      </c>
      <c r="S216" s="6">
        <v>0</v>
      </c>
      <c r="T216" s="6">
        <v>0</v>
      </c>
      <c r="U216" s="6">
        <v>0</v>
      </c>
      <c r="V216" s="6">
        <v>0</v>
      </c>
      <c r="W216" s="6">
        <v>1800000</v>
      </c>
      <c r="X216" s="6">
        <v>0</v>
      </c>
      <c r="Y216" s="1"/>
      <c r="Z216" s="1"/>
      <c r="AA216" s="1"/>
      <c r="AB216" s="8"/>
      <c r="AC216" s="6">
        <v>1800000</v>
      </c>
      <c r="AD216" s="1" t="s">
        <v>521</v>
      </c>
      <c r="AE216" s="2">
        <v>45001</v>
      </c>
      <c r="AF216" s="1"/>
      <c r="AG216" s="1">
        <v>0</v>
      </c>
      <c r="AH216" s="1"/>
      <c r="AI216" s="1" t="s">
        <v>38</v>
      </c>
      <c r="AJ216" s="1">
        <v>1</v>
      </c>
      <c r="AK216" s="1">
        <v>20230330</v>
      </c>
      <c r="AL216" s="1">
        <v>20230314</v>
      </c>
      <c r="AM216" s="6">
        <v>1800000</v>
      </c>
      <c r="AN216" s="6">
        <v>0</v>
      </c>
      <c r="AO216" s="1"/>
      <c r="AP216" s="1">
        <v>20232903</v>
      </c>
    </row>
    <row r="217" spans="1:42" x14ac:dyDescent="0.25">
      <c r="A217" s="1">
        <v>830025149</v>
      </c>
      <c r="B217" s="1" t="s">
        <v>33</v>
      </c>
      <c r="C217" s="1"/>
      <c r="D217" s="1">
        <v>4128522118</v>
      </c>
      <c r="E217" s="1" t="s">
        <v>34</v>
      </c>
      <c r="F217" s="1">
        <v>4128522118</v>
      </c>
      <c r="G217" s="1" t="s">
        <v>494</v>
      </c>
      <c r="H217" s="1" t="s">
        <v>265</v>
      </c>
      <c r="I217" s="2">
        <v>44911</v>
      </c>
      <c r="J217" s="6">
        <v>1800000</v>
      </c>
      <c r="K217" s="6">
        <v>1800000</v>
      </c>
      <c r="L217" s="1" t="s">
        <v>47</v>
      </c>
      <c r="M217" s="1" t="s">
        <v>514</v>
      </c>
      <c r="N217" s="1"/>
      <c r="O217" s="1"/>
      <c r="P217" s="1"/>
      <c r="Q217" s="1" t="s">
        <v>37</v>
      </c>
      <c r="R217" s="6">
        <v>1800000</v>
      </c>
      <c r="S217" s="6">
        <v>0</v>
      </c>
      <c r="T217" s="6">
        <v>0</v>
      </c>
      <c r="U217" s="6">
        <v>0</v>
      </c>
      <c r="V217" s="6">
        <v>0</v>
      </c>
      <c r="W217" s="6">
        <v>1800000</v>
      </c>
      <c r="X217" s="6">
        <v>0</v>
      </c>
      <c r="Y217" s="1"/>
      <c r="Z217" s="1"/>
      <c r="AA217" s="1"/>
      <c r="AB217" s="8"/>
      <c r="AC217" s="6">
        <v>1800000</v>
      </c>
      <c r="AD217" s="1" t="s">
        <v>521</v>
      </c>
      <c r="AE217" s="2">
        <v>45001</v>
      </c>
      <c r="AF217" s="1"/>
      <c r="AG217" s="1">
        <v>0</v>
      </c>
      <c r="AH217" s="1"/>
      <c r="AI217" s="1" t="s">
        <v>38</v>
      </c>
      <c r="AJ217" s="1">
        <v>1</v>
      </c>
      <c r="AK217" s="1">
        <v>20230330</v>
      </c>
      <c r="AL217" s="1">
        <v>20230314</v>
      </c>
      <c r="AM217" s="6">
        <v>1800000</v>
      </c>
      <c r="AN217" s="6">
        <v>0</v>
      </c>
      <c r="AO217" s="1"/>
      <c r="AP217" s="1">
        <v>20232903</v>
      </c>
    </row>
    <row r="218" spans="1:42" x14ac:dyDescent="0.25">
      <c r="A218" s="1">
        <v>830025149</v>
      </c>
      <c r="B218" s="1" t="s">
        <v>33</v>
      </c>
      <c r="C218" s="1"/>
      <c r="D218" s="1">
        <v>4128522111</v>
      </c>
      <c r="E218" s="1" t="s">
        <v>34</v>
      </c>
      <c r="F218" s="1">
        <v>4128522111</v>
      </c>
      <c r="G218" s="1" t="s">
        <v>495</v>
      </c>
      <c r="H218" s="1" t="s">
        <v>266</v>
      </c>
      <c r="I218" s="2">
        <v>44911</v>
      </c>
      <c r="J218" s="6">
        <v>1800000</v>
      </c>
      <c r="K218" s="6">
        <v>1800000</v>
      </c>
      <c r="L218" s="1" t="s">
        <v>47</v>
      </c>
      <c r="M218" s="1" t="s">
        <v>514</v>
      </c>
      <c r="N218" s="1"/>
      <c r="O218" s="1"/>
      <c r="P218" s="1"/>
      <c r="Q218" s="1" t="s">
        <v>37</v>
      </c>
      <c r="R218" s="6">
        <v>1800000</v>
      </c>
      <c r="S218" s="6">
        <v>0</v>
      </c>
      <c r="T218" s="6">
        <v>0</v>
      </c>
      <c r="U218" s="6">
        <v>0</v>
      </c>
      <c r="V218" s="6">
        <v>0</v>
      </c>
      <c r="W218" s="6">
        <v>1800000</v>
      </c>
      <c r="X218" s="6">
        <v>0</v>
      </c>
      <c r="Y218" s="1"/>
      <c r="Z218" s="1"/>
      <c r="AA218" s="1"/>
      <c r="AB218" s="8"/>
      <c r="AC218" s="6">
        <v>1800000</v>
      </c>
      <c r="AD218" s="1" t="s">
        <v>521</v>
      </c>
      <c r="AE218" s="2">
        <v>45001</v>
      </c>
      <c r="AF218" s="1"/>
      <c r="AG218" s="1">
        <v>0</v>
      </c>
      <c r="AH218" s="1"/>
      <c r="AI218" s="1" t="s">
        <v>38</v>
      </c>
      <c r="AJ218" s="1">
        <v>1</v>
      </c>
      <c r="AK218" s="1">
        <v>20230330</v>
      </c>
      <c r="AL218" s="1">
        <v>20230314</v>
      </c>
      <c r="AM218" s="6">
        <v>1800000</v>
      </c>
      <c r="AN218" s="6">
        <v>0</v>
      </c>
      <c r="AO218" s="1"/>
      <c r="AP218" s="1">
        <v>20232903</v>
      </c>
    </row>
    <row r="219" spans="1:42" x14ac:dyDescent="0.25">
      <c r="A219" s="1">
        <v>830025149</v>
      </c>
      <c r="B219" s="1" t="s">
        <v>33</v>
      </c>
      <c r="C219" s="1"/>
      <c r="D219" s="1">
        <v>4128522106</v>
      </c>
      <c r="E219" s="1" t="s">
        <v>34</v>
      </c>
      <c r="F219" s="1">
        <v>4128522106</v>
      </c>
      <c r="G219" s="1" t="s">
        <v>496</v>
      </c>
      <c r="H219" s="1" t="s">
        <v>267</v>
      </c>
      <c r="I219" s="2">
        <v>44911</v>
      </c>
      <c r="J219" s="6">
        <v>1800000</v>
      </c>
      <c r="K219" s="6">
        <v>1800000</v>
      </c>
      <c r="L219" s="1" t="s">
        <v>47</v>
      </c>
      <c r="M219" s="1" t="s">
        <v>514</v>
      </c>
      <c r="N219" s="1"/>
      <c r="O219" s="1"/>
      <c r="P219" s="1"/>
      <c r="Q219" s="1" t="s">
        <v>37</v>
      </c>
      <c r="R219" s="6">
        <v>1800000</v>
      </c>
      <c r="S219" s="6">
        <v>0</v>
      </c>
      <c r="T219" s="6">
        <v>0</v>
      </c>
      <c r="U219" s="6">
        <v>0</v>
      </c>
      <c r="V219" s="6">
        <v>0</v>
      </c>
      <c r="W219" s="6">
        <v>1800000</v>
      </c>
      <c r="X219" s="6">
        <v>0</v>
      </c>
      <c r="Y219" s="1"/>
      <c r="Z219" s="1"/>
      <c r="AA219" s="1"/>
      <c r="AB219" s="8"/>
      <c r="AC219" s="6">
        <v>1800000</v>
      </c>
      <c r="AD219" s="1" t="s">
        <v>521</v>
      </c>
      <c r="AE219" s="2">
        <v>45001</v>
      </c>
      <c r="AF219" s="1"/>
      <c r="AG219" s="1">
        <v>0</v>
      </c>
      <c r="AH219" s="1"/>
      <c r="AI219" s="1" t="s">
        <v>38</v>
      </c>
      <c r="AJ219" s="1">
        <v>1</v>
      </c>
      <c r="AK219" s="1">
        <v>20230330</v>
      </c>
      <c r="AL219" s="1">
        <v>20230314</v>
      </c>
      <c r="AM219" s="6">
        <v>1800000</v>
      </c>
      <c r="AN219" s="6">
        <v>0</v>
      </c>
      <c r="AO219" s="1"/>
      <c r="AP219" s="1">
        <v>20232903</v>
      </c>
    </row>
    <row r="220" spans="1:42" x14ac:dyDescent="0.25">
      <c r="A220" s="1">
        <v>830025149</v>
      </c>
      <c r="B220" s="1" t="s">
        <v>33</v>
      </c>
      <c r="C220" s="1"/>
      <c r="D220" s="1">
        <v>4128522087</v>
      </c>
      <c r="E220" s="1" t="s">
        <v>34</v>
      </c>
      <c r="F220" s="1">
        <v>4128522087</v>
      </c>
      <c r="G220" s="1" t="s">
        <v>497</v>
      </c>
      <c r="H220" s="1" t="s">
        <v>268</v>
      </c>
      <c r="I220" s="2">
        <v>44911</v>
      </c>
      <c r="J220" s="6">
        <v>1800000</v>
      </c>
      <c r="K220" s="6">
        <v>1800000</v>
      </c>
      <c r="L220" s="1" t="s">
        <v>47</v>
      </c>
      <c r="M220" s="1" t="s">
        <v>514</v>
      </c>
      <c r="N220" s="1"/>
      <c r="O220" s="1"/>
      <c r="P220" s="1"/>
      <c r="Q220" s="1" t="s">
        <v>37</v>
      </c>
      <c r="R220" s="6">
        <v>1800000</v>
      </c>
      <c r="S220" s="6">
        <v>0</v>
      </c>
      <c r="T220" s="6">
        <v>0</v>
      </c>
      <c r="U220" s="6">
        <v>0</v>
      </c>
      <c r="V220" s="6">
        <v>0</v>
      </c>
      <c r="W220" s="6">
        <v>1800000</v>
      </c>
      <c r="X220" s="6">
        <v>0</v>
      </c>
      <c r="Y220" s="1"/>
      <c r="Z220" s="1"/>
      <c r="AA220" s="1"/>
      <c r="AB220" s="8"/>
      <c r="AC220" s="6">
        <v>1800000</v>
      </c>
      <c r="AD220" s="1" t="s">
        <v>521</v>
      </c>
      <c r="AE220" s="2">
        <v>45001</v>
      </c>
      <c r="AF220" s="1"/>
      <c r="AG220" s="1">
        <v>0</v>
      </c>
      <c r="AH220" s="1"/>
      <c r="AI220" s="1" t="s">
        <v>38</v>
      </c>
      <c r="AJ220" s="1">
        <v>1</v>
      </c>
      <c r="AK220" s="1">
        <v>20230330</v>
      </c>
      <c r="AL220" s="1">
        <v>20230314</v>
      </c>
      <c r="AM220" s="6">
        <v>1800000</v>
      </c>
      <c r="AN220" s="6">
        <v>0</v>
      </c>
      <c r="AO220" s="1"/>
      <c r="AP220" s="1">
        <v>20232903</v>
      </c>
    </row>
    <row r="221" spans="1:42" x14ac:dyDescent="0.25">
      <c r="A221" s="1">
        <v>830025149</v>
      </c>
      <c r="B221" s="1" t="s">
        <v>33</v>
      </c>
      <c r="C221" s="1"/>
      <c r="D221" s="1">
        <v>4128522088</v>
      </c>
      <c r="E221" s="1" t="s">
        <v>34</v>
      </c>
      <c r="F221" s="1">
        <v>4128522088</v>
      </c>
      <c r="G221" s="1" t="s">
        <v>498</v>
      </c>
      <c r="H221" s="1" t="s">
        <v>269</v>
      </c>
      <c r="I221" s="2">
        <v>44911</v>
      </c>
      <c r="J221" s="6">
        <v>1800000</v>
      </c>
      <c r="K221" s="6">
        <v>1800000</v>
      </c>
      <c r="L221" s="1" t="s">
        <v>47</v>
      </c>
      <c r="M221" s="1" t="s">
        <v>514</v>
      </c>
      <c r="N221" s="1"/>
      <c r="O221" s="1"/>
      <c r="P221" s="1"/>
      <c r="Q221" s="1" t="s">
        <v>37</v>
      </c>
      <c r="R221" s="6">
        <v>1800000</v>
      </c>
      <c r="S221" s="6">
        <v>0</v>
      </c>
      <c r="T221" s="6">
        <v>0</v>
      </c>
      <c r="U221" s="6">
        <v>0</v>
      </c>
      <c r="V221" s="6">
        <v>0</v>
      </c>
      <c r="W221" s="6">
        <v>1800000</v>
      </c>
      <c r="X221" s="6">
        <v>0</v>
      </c>
      <c r="Y221" s="1"/>
      <c r="Z221" s="1"/>
      <c r="AA221" s="1"/>
      <c r="AB221" s="8"/>
      <c r="AC221" s="6">
        <v>1800000</v>
      </c>
      <c r="AD221" s="1" t="s">
        <v>521</v>
      </c>
      <c r="AE221" s="2">
        <v>45001</v>
      </c>
      <c r="AF221" s="1"/>
      <c r="AG221" s="1">
        <v>0</v>
      </c>
      <c r="AH221" s="1"/>
      <c r="AI221" s="1" t="s">
        <v>38</v>
      </c>
      <c r="AJ221" s="1">
        <v>1</v>
      </c>
      <c r="AK221" s="1">
        <v>20230330</v>
      </c>
      <c r="AL221" s="1">
        <v>20230314</v>
      </c>
      <c r="AM221" s="6">
        <v>1800000</v>
      </c>
      <c r="AN221" s="6">
        <v>0</v>
      </c>
      <c r="AO221" s="1"/>
      <c r="AP221" s="1">
        <v>20232903</v>
      </c>
    </row>
    <row r="222" spans="1:42" x14ac:dyDescent="0.25">
      <c r="A222" s="1">
        <v>830025149</v>
      </c>
      <c r="B222" s="1" t="s">
        <v>33</v>
      </c>
      <c r="C222" s="1"/>
      <c r="D222" s="1">
        <v>4128522094</v>
      </c>
      <c r="E222" s="1" t="s">
        <v>34</v>
      </c>
      <c r="F222" s="1">
        <v>4128522094</v>
      </c>
      <c r="G222" s="1" t="s">
        <v>499</v>
      </c>
      <c r="H222" s="1" t="s">
        <v>270</v>
      </c>
      <c r="I222" s="2">
        <v>44911</v>
      </c>
      <c r="J222" s="6">
        <v>1800000</v>
      </c>
      <c r="K222" s="6">
        <v>1800000</v>
      </c>
      <c r="L222" s="1" t="s">
        <v>47</v>
      </c>
      <c r="M222" s="1" t="s">
        <v>514</v>
      </c>
      <c r="N222" s="1"/>
      <c r="O222" s="1"/>
      <c r="P222" s="1"/>
      <c r="Q222" s="1" t="s">
        <v>37</v>
      </c>
      <c r="R222" s="6">
        <v>1800000</v>
      </c>
      <c r="S222" s="6">
        <v>0</v>
      </c>
      <c r="T222" s="6">
        <v>0</v>
      </c>
      <c r="U222" s="6">
        <v>0</v>
      </c>
      <c r="V222" s="6">
        <v>0</v>
      </c>
      <c r="W222" s="6">
        <v>1800000</v>
      </c>
      <c r="X222" s="6">
        <v>0</v>
      </c>
      <c r="Y222" s="1"/>
      <c r="Z222" s="1"/>
      <c r="AA222" s="1"/>
      <c r="AB222" s="8"/>
      <c r="AC222" s="6">
        <v>1800000</v>
      </c>
      <c r="AD222" s="1" t="s">
        <v>521</v>
      </c>
      <c r="AE222" s="2">
        <v>45001</v>
      </c>
      <c r="AF222" s="1"/>
      <c r="AG222" s="1">
        <v>0</v>
      </c>
      <c r="AH222" s="1"/>
      <c r="AI222" s="1" t="s">
        <v>38</v>
      </c>
      <c r="AJ222" s="1">
        <v>1</v>
      </c>
      <c r="AK222" s="1">
        <v>20230330</v>
      </c>
      <c r="AL222" s="1">
        <v>20230314</v>
      </c>
      <c r="AM222" s="6">
        <v>1800000</v>
      </c>
      <c r="AN222" s="6">
        <v>0</v>
      </c>
      <c r="AO222" s="1"/>
      <c r="AP222" s="1">
        <v>20232903</v>
      </c>
    </row>
    <row r="223" spans="1:42" x14ac:dyDescent="0.25">
      <c r="A223" s="1">
        <v>830025149</v>
      </c>
      <c r="B223" s="1" t="s">
        <v>33</v>
      </c>
      <c r="C223" s="1"/>
      <c r="D223" s="1">
        <v>4128522098</v>
      </c>
      <c r="E223" s="1" t="s">
        <v>34</v>
      </c>
      <c r="F223" s="1">
        <v>4128522098</v>
      </c>
      <c r="G223" s="1" t="s">
        <v>500</v>
      </c>
      <c r="H223" s="1" t="s">
        <v>271</v>
      </c>
      <c r="I223" s="2">
        <v>44911</v>
      </c>
      <c r="J223" s="6">
        <v>1800000</v>
      </c>
      <c r="K223" s="6">
        <v>1800000</v>
      </c>
      <c r="L223" s="1" t="s">
        <v>47</v>
      </c>
      <c r="M223" s="1" t="s">
        <v>514</v>
      </c>
      <c r="N223" s="1"/>
      <c r="O223" s="1"/>
      <c r="P223" s="1"/>
      <c r="Q223" s="1" t="s">
        <v>37</v>
      </c>
      <c r="R223" s="6">
        <v>1800000</v>
      </c>
      <c r="S223" s="6">
        <v>0</v>
      </c>
      <c r="T223" s="6">
        <v>0</v>
      </c>
      <c r="U223" s="6">
        <v>0</v>
      </c>
      <c r="V223" s="6">
        <v>0</v>
      </c>
      <c r="W223" s="6">
        <v>1800000</v>
      </c>
      <c r="X223" s="6">
        <v>0</v>
      </c>
      <c r="Y223" s="1"/>
      <c r="Z223" s="1"/>
      <c r="AA223" s="1"/>
      <c r="AB223" s="8"/>
      <c r="AC223" s="6">
        <v>1800000</v>
      </c>
      <c r="AD223" s="1" t="s">
        <v>521</v>
      </c>
      <c r="AE223" s="2">
        <v>45001</v>
      </c>
      <c r="AF223" s="1"/>
      <c r="AG223" s="1">
        <v>0</v>
      </c>
      <c r="AH223" s="1"/>
      <c r="AI223" s="1" t="s">
        <v>38</v>
      </c>
      <c r="AJ223" s="1">
        <v>1</v>
      </c>
      <c r="AK223" s="1">
        <v>20230330</v>
      </c>
      <c r="AL223" s="1">
        <v>20230314</v>
      </c>
      <c r="AM223" s="6">
        <v>1800000</v>
      </c>
      <c r="AN223" s="6">
        <v>0</v>
      </c>
      <c r="AO223" s="1"/>
      <c r="AP223" s="1">
        <v>20232903</v>
      </c>
    </row>
    <row r="224" spans="1:42" x14ac:dyDescent="0.25">
      <c r="A224" s="1">
        <v>830025149</v>
      </c>
      <c r="B224" s="1" t="s">
        <v>33</v>
      </c>
      <c r="C224" s="1"/>
      <c r="D224" s="1">
        <v>4128522096</v>
      </c>
      <c r="E224" s="1" t="s">
        <v>34</v>
      </c>
      <c r="F224" s="1">
        <v>4128522096</v>
      </c>
      <c r="G224" s="1" t="s">
        <v>501</v>
      </c>
      <c r="H224" s="1" t="s">
        <v>272</v>
      </c>
      <c r="I224" s="2">
        <v>44911</v>
      </c>
      <c r="J224" s="6">
        <v>1060300</v>
      </c>
      <c r="K224" s="6">
        <v>1060300</v>
      </c>
      <c r="L224" s="1" t="s">
        <v>47</v>
      </c>
      <c r="M224" s="1" t="s">
        <v>520</v>
      </c>
      <c r="N224" s="1"/>
      <c r="O224" s="1"/>
      <c r="P224" s="1"/>
      <c r="Q224" s="1" t="s">
        <v>37</v>
      </c>
      <c r="R224" s="6">
        <v>1060300</v>
      </c>
      <c r="S224" s="6">
        <v>0</v>
      </c>
      <c r="T224" s="6">
        <v>0</v>
      </c>
      <c r="U224" s="6">
        <v>0</v>
      </c>
      <c r="V224" s="6">
        <v>0</v>
      </c>
      <c r="W224" s="6">
        <v>1060300</v>
      </c>
      <c r="X224" s="6">
        <v>0</v>
      </c>
      <c r="Y224" s="1"/>
      <c r="Z224" s="1"/>
      <c r="AA224" s="1"/>
      <c r="AB224" s="8">
        <v>183554951492258</v>
      </c>
      <c r="AC224" s="6"/>
      <c r="AD224" s="1"/>
      <c r="AE224" s="2">
        <v>45001</v>
      </c>
      <c r="AF224" s="1"/>
      <c r="AG224" s="1">
        <v>1</v>
      </c>
      <c r="AH224" s="1"/>
      <c r="AI224" s="1" t="s">
        <v>38</v>
      </c>
      <c r="AJ224" s="1">
        <v>1</v>
      </c>
      <c r="AK224" s="1">
        <v>20230330</v>
      </c>
      <c r="AL224" s="1">
        <v>20230314</v>
      </c>
      <c r="AM224" s="6">
        <v>1060300</v>
      </c>
      <c r="AN224" s="6">
        <v>0</v>
      </c>
      <c r="AO224" s="1"/>
      <c r="AP224" s="1">
        <v>20232903</v>
      </c>
    </row>
    <row r="225" spans="1:42" x14ac:dyDescent="0.25">
      <c r="A225" s="1">
        <v>830025149</v>
      </c>
      <c r="B225" s="1" t="s">
        <v>33</v>
      </c>
      <c r="C225" s="1"/>
      <c r="D225" s="1">
        <v>4128522119</v>
      </c>
      <c r="E225" s="1" t="s">
        <v>34</v>
      </c>
      <c r="F225" s="1">
        <v>4128522119</v>
      </c>
      <c r="G225" s="1" t="s">
        <v>502</v>
      </c>
      <c r="H225" s="1" t="s">
        <v>273</v>
      </c>
      <c r="I225" s="2">
        <v>44911</v>
      </c>
      <c r="J225" s="6">
        <v>530150</v>
      </c>
      <c r="K225" s="6">
        <v>530150</v>
      </c>
      <c r="L225" s="1" t="s">
        <v>47</v>
      </c>
      <c r="M225" s="1" t="s">
        <v>520</v>
      </c>
      <c r="N225" s="1"/>
      <c r="O225" s="1"/>
      <c r="P225" s="1"/>
      <c r="Q225" s="1" t="s">
        <v>37</v>
      </c>
      <c r="R225" s="6">
        <v>530150</v>
      </c>
      <c r="S225" s="6">
        <v>0</v>
      </c>
      <c r="T225" s="6">
        <v>0</v>
      </c>
      <c r="U225" s="6">
        <v>0</v>
      </c>
      <c r="V225" s="6">
        <v>0</v>
      </c>
      <c r="W225" s="6">
        <v>530150</v>
      </c>
      <c r="X225" s="6">
        <v>0</v>
      </c>
      <c r="Y225" s="1"/>
      <c r="Z225" s="1"/>
      <c r="AA225" s="1"/>
      <c r="AB225" s="8">
        <v>183613010329209</v>
      </c>
      <c r="AC225" s="6"/>
      <c r="AD225" s="1"/>
      <c r="AE225" s="2">
        <v>45001</v>
      </c>
      <c r="AF225" s="1"/>
      <c r="AG225" s="1">
        <v>1</v>
      </c>
      <c r="AH225" s="1"/>
      <c r="AI225" s="1" t="s">
        <v>38</v>
      </c>
      <c r="AJ225" s="1">
        <v>1</v>
      </c>
      <c r="AK225" s="1">
        <v>20230330</v>
      </c>
      <c r="AL225" s="1">
        <v>20230314</v>
      </c>
      <c r="AM225" s="6">
        <v>530150</v>
      </c>
      <c r="AN225" s="6">
        <v>0</v>
      </c>
      <c r="AO225" s="1"/>
      <c r="AP225" s="1">
        <v>20232903</v>
      </c>
    </row>
    <row r="226" spans="1:42" x14ac:dyDescent="0.25">
      <c r="A226" s="1">
        <v>830025149</v>
      </c>
      <c r="B226" s="1" t="s">
        <v>33</v>
      </c>
      <c r="C226" s="1"/>
      <c r="D226" s="1">
        <v>4128522074</v>
      </c>
      <c r="E226" s="1" t="s">
        <v>34</v>
      </c>
      <c r="F226" s="1">
        <v>4128522074</v>
      </c>
      <c r="G226" s="1" t="s">
        <v>503</v>
      </c>
      <c r="H226" s="1" t="s">
        <v>274</v>
      </c>
      <c r="I226" s="2">
        <v>44911</v>
      </c>
      <c r="J226" s="6">
        <v>530150</v>
      </c>
      <c r="K226" s="6">
        <v>530150</v>
      </c>
      <c r="L226" s="1" t="s">
        <v>47</v>
      </c>
      <c r="M226" s="1" t="s">
        <v>520</v>
      </c>
      <c r="N226" s="1"/>
      <c r="O226" s="1"/>
      <c r="P226" s="1"/>
      <c r="Q226" s="1" t="s">
        <v>37</v>
      </c>
      <c r="R226" s="6">
        <v>530150</v>
      </c>
      <c r="S226" s="6">
        <v>0</v>
      </c>
      <c r="T226" s="6">
        <v>0</v>
      </c>
      <c r="U226" s="6">
        <v>0</v>
      </c>
      <c r="V226" s="6">
        <v>0</v>
      </c>
      <c r="W226" s="6">
        <v>530150</v>
      </c>
      <c r="X226" s="6">
        <v>0</v>
      </c>
      <c r="Y226" s="1"/>
      <c r="Z226" s="1"/>
      <c r="AA226" s="1"/>
      <c r="AB226" s="8">
        <v>181913214510673</v>
      </c>
      <c r="AC226" s="6"/>
      <c r="AD226" s="1"/>
      <c r="AE226" s="2">
        <v>45001</v>
      </c>
      <c r="AF226" s="1"/>
      <c r="AG226" s="1">
        <v>1</v>
      </c>
      <c r="AH226" s="1"/>
      <c r="AI226" s="1" t="s">
        <v>38</v>
      </c>
      <c r="AJ226" s="1">
        <v>1</v>
      </c>
      <c r="AK226" s="1">
        <v>20230330</v>
      </c>
      <c r="AL226" s="1">
        <v>20230314</v>
      </c>
      <c r="AM226" s="6">
        <v>530150</v>
      </c>
      <c r="AN226" s="6">
        <v>0</v>
      </c>
      <c r="AO226" s="1"/>
      <c r="AP226" s="1">
        <v>20232903</v>
      </c>
    </row>
    <row r="227" spans="1:42" x14ac:dyDescent="0.25">
      <c r="A227" s="1">
        <v>830025149</v>
      </c>
      <c r="B227" s="1" t="s">
        <v>33</v>
      </c>
      <c r="C227" s="1"/>
      <c r="D227" s="1">
        <v>4128522151</v>
      </c>
      <c r="E227" s="1" t="s">
        <v>34</v>
      </c>
      <c r="F227" s="1">
        <v>4128522151</v>
      </c>
      <c r="G227" s="1" t="s">
        <v>504</v>
      </c>
      <c r="H227" s="1" t="s">
        <v>275</v>
      </c>
      <c r="I227" s="2">
        <v>44911</v>
      </c>
      <c r="J227" s="6">
        <v>530150</v>
      </c>
      <c r="K227" s="6">
        <v>530150</v>
      </c>
      <c r="L227" s="1" t="s">
        <v>47</v>
      </c>
      <c r="M227" s="1" t="s">
        <v>520</v>
      </c>
      <c r="N227" s="1"/>
      <c r="O227" s="1"/>
      <c r="P227" s="1"/>
      <c r="Q227" s="1" t="s">
        <v>37</v>
      </c>
      <c r="R227" s="6">
        <v>530150</v>
      </c>
      <c r="S227" s="6">
        <v>0</v>
      </c>
      <c r="T227" s="6">
        <v>0</v>
      </c>
      <c r="U227" s="6">
        <v>0</v>
      </c>
      <c r="V227" s="6">
        <v>0</v>
      </c>
      <c r="W227" s="6">
        <v>530150</v>
      </c>
      <c r="X227" s="6">
        <v>0</v>
      </c>
      <c r="Y227" s="1"/>
      <c r="Z227" s="1"/>
      <c r="AA227" s="1"/>
      <c r="AB227" s="8">
        <v>192248544302555</v>
      </c>
      <c r="AC227" s="6"/>
      <c r="AD227" s="1"/>
      <c r="AE227" s="2">
        <v>45001</v>
      </c>
      <c r="AF227" s="1"/>
      <c r="AG227" s="1">
        <v>1</v>
      </c>
      <c r="AH227" s="1"/>
      <c r="AI227" s="1" t="s">
        <v>38</v>
      </c>
      <c r="AJ227" s="1">
        <v>1</v>
      </c>
      <c r="AK227" s="1">
        <v>20230330</v>
      </c>
      <c r="AL227" s="1">
        <v>20230314</v>
      </c>
      <c r="AM227" s="6">
        <v>530150</v>
      </c>
      <c r="AN227" s="6">
        <v>0</v>
      </c>
      <c r="AO227" s="1"/>
      <c r="AP227" s="1">
        <v>20232903</v>
      </c>
    </row>
    <row r="228" spans="1:42" x14ac:dyDescent="0.25">
      <c r="A228" s="1">
        <v>830025149</v>
      </c>
      <c r="B228" s="1" t="s">
        <v>33</v>
      </c>
      <c r="C228" s="1"/>
      <c r="D228" s="1">
        <v>4128522152</v>
      </c>
      <c r="E228" s="1" t="s">
        <v>34</v>
      </c>
      <c r="F228" s="1">
        <v>4128522152</v>
      </c>
      <c r="G228" s="1" t="s">
        <v>505</v>
      </c>
      <c r="H228" s="1" t="s">
        <v>276</v>
      </c>
      <c r="I228" s="2">
        <v>44911</v>
      </c>
      <c r="J228" s="6">
        <v>530150</v>
      </c>
      <c r="K228" s="6">
        <v>530150</v>
      </c>
      <c r="L228" s="1" t="s">
        <v>47</v>
      </c>
      <c r="M228" s="1" t="s">
        <v>520</v>
      </c>
      <c r="N228" s="1"/>
      <c r="O228" s="1"/>
      <c r="P228" s="1"/>
      <c r="Q228" s="1" t="s">
        <v>37</v>
      </c>
      <c r="R228" s="6">
        <v>530150</v>
      </c>
      <c r="S228" s="6">
        <v>0</v>
      </c>
      <c r="T228" s="6">
        <v>0</v>
      </c>
      <c r="U228" s="6">
        <v>0</v>
      </c>
      <c r="V228" s="6">
        <v>0</v>
      </c>
      <c r="W228" s="6">
        <v>530150</v>
      </c>
      <c r="X228" s="6">
        <v>0</v>
      </c>
      <c r="Y228" s="1"/>
      <c r="Z228" s="1"/>
      <c r="AA228" s="1"/>
      <c r="AB228" s="8">
        <v>200807110515013</v>
      </c>
      <c r="AC228" s="6"/>
      <c r="AD228" s="1"/>
      <c r="AE228" s="2">
        <v>45001</v>
      </c>
      <c r="AF228" s="1"/>
      <c r="AG228" s="1">
        <v>1</v>
      </c>
      <c r="AH228" s="1"/>
      <c r="AI228" s="1" t="s">
        <v>38</v>
      </c>
      <c r="AJ228" s="1">
        <v>1</v>
      </c>
      <c r="AK228" s="1">
        <v>20230330</v>
      </c>
      <c r="AL228" s="1">
        <v>20230314</v>
      </c>
      <c r="AM228" s="6">
        <v>530150</v>
      </c>
      <c r="AN228" s="6">
        <v>0</v>
      </c>
      <c r="AO228" s="1"/>
      <c r="AP228" s="1">
        <v>20232903</v>
      </c>
    </row>
    <row r="229" spans="1:42" x14ac:dyDescent="0.25">
      <c r="A229" s="1">
        <v>830025149</v>
      </c>
      <c r="B229" s="1" t="s">
        <v>33</v>
      </c>
      <c r="C229" s="1"/>
      <c r="D229" s="1">
        <v>4128058436</v>
      </c>
      <c r="E229" s="1"/>
      <c r="F229" s="1"/>
      <c r="G229" s="1" t="s">
        <v>506</v>
      </c>
      <c r="H229" s="1" t="s">
        <v>277</v>
      </c>
      <c r="I229" s="2">
        <v>44393</v>
      </c>
      <c r="J229" s="6">
        <v>183224</v>
      </c>
      <c r="K229" s="6">
        <v>183224</v>
      </c>
      <c r="L229" s="1" t="s">
        <v>48</v>
      </c>
      <c r="M229" s="1" t="s">
        <v>515</v>
      </c>
      <c r="N229" s="1"/>
      <c r="O229" s="1"/>
      <c r="P229" s="1"/>
      <c r="Q229" s="1" t="s">
        <v>49</v>
      </c>
      <c r="R229" s="6"/>
      <c r="S229" s="6">
        <v>0</v>
      </c>
      <c r="T229" s="6">
        <v>0</v>
      </c>
      <c r="U229" s="6" t="s">
        <v>35</v>
      </c>
      <c r="V229" s="6" t="s">
        <v>35</v>
      </c>
      <c r="W229" s="6" t="s">
        <v>35</v>
      </c>
      <c r="X229" s="6">
        <v>0</v>
      </c>
      <c r="Y229" s="1"/>
      <c r="Z229" s="1"/>
      <c r="AA229" s="1"/>
      <c r="AB229" s="8"/>
      <c r="AC229" s="6"/>
      <c r="AD229" s="1"/>
      <c r="AE229" s="2">
        <v>43902</v>
      </c>
      <c r="AF229" s="1"/>
      <c r="AG229" s="1"/>
      <c r="AH229" s="1"/>
      <c r="AI229" s="1" t="s">
        <v>38</v>
      </c>
      <c r="AJ229" s="1"/>
      <c r="AK229" s="1"/>
      <c r="AL229" s="1"/>
      <c r="AM229" s="6"/>
      <c r="AN229" s="6"/>
      <c r="AO229" s="1"/>
      <c r="AP229" s="1">
        <v>20232903</v>
      </c>
    </row>
    <row r="230" spans="1:42" x14ac:dyDescent="0.25">
      <c r="A230" s="1">
        <v>830025149</v>
      </c>
      <c r="B230" s="1" t="s">
        <v>33</v>
      </c>
      <c r="C230" s="1"/>
      <c r="D230" s="1">
        <v>4128356647</v>
      </c>
      <c r="E230" s="1"/>
      <c r="F230" s="1"/>
      <c r="G230" s="1" t="s">
        <v>507</v>
      </c>
      <c r="H230" s="1" t="s">
        <v>278</v>
      </c>
      <c r="I230" s="2">
        <v>44441</v>
      </c>
      <c r="J230" s="6">
        <v>1655900</v>
      </c>
      <c r="K230" s="6">
        <v>1655900</v>
      </c>
      <c r="L230" s="1" t="s">
        <v>48</v>
      </c>
      <c r="M230" s="1" t="s">
        <v>515</v>
      </c>
      <c r="N230" s="1"/>
      <c r="O230" s="1"/>
      <c r="P230" s="1"/>
      <c r="Q230" s="1" t="s">
        <v>49</v>
      </c>
      <c r="R230" s="6"/>
      <c r="S230" s="6">
        <v>0</v>
      </c>
      <c r="T230" s="6">
        <v>0</v>
      </c>
      <c r="U230" s="6" t="s">
        <v>35</v>
      </c>
      <c r="V230" s="6" t="s">
        <v>35</v>
      </c>
      <c r="W230" s="6" t="s">
        <v>35</v>
      </c>
      <c r="X230" s="6">
        <v>0</v>
      </c>
      <c r="Y230" s="1"/>
      <c r="Z230" s="1"/>
      <c r="AA230" s="1"/>
      <c r="AB230" s="8"/>
      <c r="AC230" s="6" t="e">
        <v>#N/A</v>
      </c>
      <c r="AD230" s="1"/>
      <c r="AE230" s="2">
        <v>44531</v>
      </c>
      <c r="AF230" s="1"/>
      <c r="AG230" s="1"/>
      <c r="AH230" s="1"/>
      <c r="AI230" s="1" t="s">
        <v>38</v>
      </c>
      <c r="AJ230" s="1"/>
      <c r="AK230" s="1"/>
      <c r="AL230" s="1"/>
      <c r="AM230" s="6"/>
      <c r="AN230" s="6"/>
      <c r="AO230" s="1"/>
      <c r="AP230" s="1">
        <v>20232903</v>
      </c>
    </row>
  </sheetData>
  <autoFilter ref="A2:AP23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1" zoomScaleNormal="100" zoomScaleSheetLayoutView="100" workbookViewId="0">
      <selection activeCell="J36" sqref="J36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12" width="21.28515625" style="13" customWidth="1"/>
    <col min="13" max="231" width="11.42578125" style="13"/>
    <col min="232" max="232" width="4.42578125" style="13" customWidth="1"/>
    <col min="233" max="233" width="11.42578125" style="13"/>
    <col min="234" max="234" width="17.5703125" style="13" customWidth="1"/>
    <col min="235" max="235" width="11.5703125" style="13" customWidth="1"/>
    <col min="236" max="239" width="11.42578125" style="13"/>
    <col min="240" max="240" width="22.5703125" style="13" customWidth="1"/>
    <col min="241" max="241" width="14" style="13" customWidth="1"/>
    <col min="242" max="242" width="1.7109375" style="13" customWidth="1"/>
    <col min="243" max="487" width="11.42578125" style="13"/>
    <col min="488" max="488" width="4.42578125" style="13" customWidth="1"/>
    <col min="489" max="489" width="11.42578125" style="13"/>
    <col min="490" max="490" width="17.5703125" style="13" customWidth="1"/>
    <col min="491" max="491" width="11.5703125" style="13" customWidth="1"/>
    <col min="492" max="495" width="11.42578125" style="13"/>
    <col min="496" max="496" width="22.5703125" style="13" customWidth="1"/>
    <col min="497" max="497" width="14" style="13" customWidth="1"/>
    <col min="498" max="498" width="1.7109375" style="13" customWidth="1"/>
    <col min="499" max="743" width="11.42578125" style="13"/>
    <col min="744" max="744" width="4.42578125" style="13" customWidth="1"/>
    <col min="745" max="745" width="11.42578125" style="13"/>
    <col min="746" max="746" width="17.5703125" style="13" customWidth="1"/>
    <col min="747" max="747" width="11.5703125" style="13" customWidth="1"/>
    <col min="748" max="751" width="11.42578125" style="13"/>
    <col min="752" max="752" width="22.5703125" style="13" customWidth="1"/>
    <col min="753" max="753" width="14" style="13" customWidth="1"/>
    <col min="754" max="754" width="1.7109375" style="13" customWidth="1"/>
    <col min="755" max="999" width="11.42578125" style="13"/>
    <col min="1000" max="1000" width="4.42578125" style="13" customWidth="1"/>
    <col min="1001" max="1001" width="11.42578125" style="13"/>
    <col min="1002" max="1002" width="17.5703125" style="13" customWidth="1"/>
    <col min="1003" max="1003" width="11.5703125" style="13" customWidth="1"/>
    <col min="1004" max="1007" width="11.42578125" style="13"/>
    <col min="1008" max="1008" width="22.5703125" style="13" customWidth="1"/>
    <col min="1009" max="1009" width="14" style="13" customWidth="1"/>
    <col min="1010" max="1010" width="1.7109375" style="13" customWidth="1"/>
    <col min="1011" max="1255" width="11.42578125" style="13"/>
    <col min="1256" max="1256" width="4.42578125" style="13" customWidth="1"/>
    <col min="1257" max="1257" width="11.42578125" style="13"/>
    <col min="1258" max="1258" width="17.5703125" style="13" customWidth="1"/>
    <col min="1259" max="1259" width="11.5703125" style="13" customWidth="1"/>
    <col min="1260" max="1263" width="11.42578125" style="13"/>
    <col min="1264" max="1264" width="22.5703125" style="13" customWidth="1"/>
    <col min="1265" max="1265" width="14" style="13" customWidth="1"/>
    <col min="1266" max="1266" width="1.7109375" style="13" customWidth="1"/>
    <col min="1267" max="1511" width="11.42578125" style="13"/>
    <col min="1512" max="1512" width="4.42578125" style="13" customWidth="1"/>
    <col min="1513" max="1513" width="11.42578125" style="13"/>
    <col min="1514" max="1514" width="17.5703125" style="13" customWidth="1"/>
    <col min="1515" max="1515" width="11.5703125" style="13" customWidth="1"/>
    <col min="1516" max="1519" width="11.42578125" style="13"/>
    <col min="1520" max="1520" width="22.5703125" style="13" customWidth="1"/>
    <col min="1521" max="1521" width="14" style="13" customWidth="1"/>
    <col min="1522" max="1522" width="1.7109375" style="13" customWidth="1"/>
    <col min="1523" max="1767" width="11.42578125" style="13"/>
    <col min="1768" max="1768" width="4.42578125" style="13" customWidth="1"/>
    <col min="1769" max="1769" width="11.42578125" style="13"/>
    <col min="1770" max="1770" width="17.5703125" style="13" customWidth="1"/>
    <col min="1771" max="1771" width="11.5703125" style="13" customWidth="1"/>
    <col min="1772" max="1775" width="11.42578125" style="13"/>
    <col min="1776" max="1776" width="22.5703125" style="13" customWidth="1"/>
    <col min="1777" max="1777" width="14" style="13" customWidth="1"/>
    <col min="1778" max="1778" width="1.7109375" style="13" customWidth="1"/>
    <col min="1779" max="2023" width="11.42578125" style="13"/>
    <col min="2024" max="2024" width="4.42578125" style="13" customWidth="1"/>
    <col min="2025" max="2025" width="11.42578125" style="13"/>
    <col min="2026" max="2026" width="17.5703125" style="13" customWidth="1"/>
    <col min="2027" max="2027" width="11.5703125" style="13" customWidth="1"/>
    <col min="2028" max="2031" width="11.42578125" style="13"/>
    <col min="2032" max="2032" width="22.5703125" style="13" customWidth="1"/>
    <col min="2033" max="2033" width="14" style="13" customWidth="1"/>
    <col min="2034" max="2034" width="1.7109375" style="13" customWidth="1"/>
    <col min="2035" max="2279" width="11.42578125" style="13"/>
    <col min="2280" max="2280" width="4.42578125" style="13" customWidth="1"/>
    <col min="2281" max="2281" width="11.42578125" style="13"/>
    <col min="2282" max="2282" width="17.5703125" style="13" customWidth="1"/>
    <col min="2283" max="2283" width="11.5703125" style="13" customWidth="1"/>
    <col min="2284" max="2287" width="11.42578125" style="13"/>
    <col min="2288" max="2288" width="22.5703125" style="13" customWidth="1"/>
    <col min="2289" max="2289" width="14" style="13" customWidth="1"/>
    <col min="2290" max="2290" width="1.7109375" style="13" customWidth="1"/>
    <col min="2291" max="2535" width="11.42578125" style="13"/>
    <col min="2536" max="2536" width="4.42578125" style="13" customWidth="1"/>
    <col min="2537" max="2537" width="11.42578125" style="13"/>
    <col min="2538" max="2538" width="17.5703125" style="13" customWidth="1"/>
    <col min="2539" max="2539" width="11.5703125" style="13" customWidth="1"/>
    <col min="2540" max="2543" width="11.42578125" style="13"/>
    <col min="2544" max="2544" width="22.5703125" style="13" customWidth="1"/>
    <col min="2545" max="2545" width="14" style="13" customWidth="1"/>
    <col min="2546" max="2546" width="1.7109375" style="13" customWidth="1"/>
    <col min="2547" max="2791" width="11.42578125" style="13"/>
    <col min="2792" max="2792" width="4.42578125" style="13" customWidth="1"/>
    <col min="2793" max="2793" width="11.42578125" style="13"/>
    <col min="2794" max="2794" width="17.5703125" style="13" customWidth="1"/>
    <col min="2795" max="2795" width="11.5703125" style="13" customWidth="1"/>
    <col min="2796" max="2799" width="11.42578125" style="13"/>
    <col min="2800" max="2800" width="22.5703125" style="13" customWidth="1"/>
    <col min="2801" max="2801" width="14" style="13" customWidth="1"/>
    <col min="2802" max="2802" width="1.7109375" style="13" customWidth="1"/>
    <col min="2803" max="3047" width="11.42578125" style="13"/>
    <col min="3048" max="3048" width="4.42578125" style="13" customWidth="1"/>
    <col min="3049" max="3049" width="11.42578125" style="13"/>
    <col min="3050" max="3050" width="17.5703125" style="13" customWidth="1"/>
    <col min="3051" max="3051" width="11.5703125" style="13" customWidth="1"/>
    <col min="3052" max="3055" width="11.42578125" style="13"/>
    <col min="3056" max="3056" width="22.5703125" style="13" customWidth="1"/>
    <col min="3057" max="3057" width="14" style="13" customWidth="1"/>
    <col min="3058" max="3058" width="1.7109375" style="13" customWidth="1"/>
    <col min="3059" max="3303" width="11.42578125" style="13"/>
    <col min="3304" max="3304" width="4.42578125" style="13" customWidth="1"/>
    <col min="3305" max="3305" width="11.42578125" style="13"/>
    <col min="3306" max="3306" width="17.5703125" style="13" customWidth="1"/>
    <col min="3307" max="3307" width="11.5703125" style="13" customWidth="1"/>
    <col min="3308" max="3311" width="11.42578125" style="13"/>
    <col min="3312" max="3312" width="22.5703125" style="13" customWidth="1"/>
    <col min="3313" max="3313" width="14" style="13" customWidth="1"/>
    <col min="3314" max="3314" width="1.7109375" style="13" customWidth="1"/>
    <col min="3315" max="3559" width="11.42578125" style="13"/>
    <col min="3560" max="3560" width="4.42578125" style="13" customWidth="1"/>
    <col min="3561" max="3561" width="11.42578125" style="13"/>
    <col min="3562" max="3562" width="17.5703125" style="13" customWidth="1"/>
    <col min="3563" max="3563" width="11.5703125" style="13" customWidth="1"/>
    <col min="3564" max="3567" width="11.42578125" style="13"/>
    <col min="3568" max="3568" width="22.5703125" style="13" customWidth="1"/>
    <col min="3569" max="3569" width="14" style="13" customWidth="1"/>
    <col min="3570" max="3570" width="1.7109375" style="13" customWidth="1"/>
    <col min="3571" max="3815" width="11.42578125" style="13"/>
    <col min="3816" max="3816" width="4.42578125" style="13" customWidth="1"/>
    <col min="3817" max="3817" width="11.42578125" style="13"/>
    <col min="3818" max="3818" width="17.5703125" style="13" customWidth="1"/>
    <col min="3819" max="3819" width="11.5703125" style="13" customWidth="1"/>
    <col min="3820" max="3823" width="11.42578125" style="13"/>
    <col min="3824" max="3824" width="22.5703125" style="13" customWidth="1"/>
    <col min="3825" max="3825" width="14" style="13" customWidth="1"/>
    <col min="3826" max="3826" width="1.7109375" style="13" customWidth="1"/>
    <col min="3827" max="4071" width="11.42578125" style="13"/>
    <col min="4072" max="4072" width="4.42578125" style="13" customWidth="1"/>
    <col min="4073" max="4073" width="11.42578125" style="13"/>
    <col min="4074" max="4074" width="17.5703125" style="13" customWidth="1"/>
    <col min="4075" max="4075" width="11.5703125" style="13" customWidth="1"/>
    <col min="4076" max="4079" width="11.42578125" style="13"/>
    <col min="4080" max="4080" width="22.5703125" style="13" customWidth="1"/>
    <col min="4081" max="4081" width="14" style="13" customWidth="1"/>
    <col min="4082" max="4082" width="1.7109375" style="13" customWidth="1"/>
    <col min="4083" max="4327" width="11.42578125" style="13"/>
    <col min="4328" max="4328" width="4.42578125" style="13" customWidth="1"/>
    <col min="4329" max="4329" width="11.42578125" style="13"/>
    <col min="4330" max="4330" width="17.5703125" style="13" customWidth="1"/>
    <col min="4331" max="4331" width="11.5703125" style="13" customWidth="1"/>
    <col min="4332" max="4335" width="11.42578125" style="13"/>
    <col min="4336" max="4336" width="22.5703125" style="13" customWidth="1"/>
    <col min="4337" max="4337" width="14" style="13" customWidth="1"/>
    <col min="4338" max="4338" width="1.7109375" style="13" customWidth="1"/>
    <col min="4339" max="4583" width="11.42578125" style="13"/>
    <col min="4584" max="4584" width="4.42578125" style="13" customWidth="1"/>
    <col min="4585" max="4585" width="11.42578125" style="13"/>
    <col min="4586" max="4586" width="17.5703125" style="13" customWidth="1"/>
    <col min="4587" max="4587" width="11.5703125" style="13" customWidth="1"/>
    <col min="4588" max="4591" width="11.42578125" style="13"/>
    <col min="4592" max="4592" width="22.5703125" style="13" customWidth="1"/>
    <col min="4593" max="4593" width="14" style="13" customWidth="1"/>
    <col min="4594" max="4594" width="1.7109375" style="13" customWidth="1"/>
    <col min="4595" max="4839" width="11.42578125" style="13"/>
    <col min="4840" max="4840" width="4.42578125" style="13" customWidth="1"/>
    <col min="4841" max="4841" width="11.42578125" style="13"/>
    <col min="4842" max="4842" width="17.5703125" style="13" customWidth="1"/>
    <col min="4843" max="4843" width="11.5703125" style="13" customWidth="1"/>
    <col min="4844" max="4847" width="11.42578125" style="13"/>
    <col min="4848" max="4848" width="22.5703125" style="13" customWidth="1"/>
    <col min="4849" max="4849" width="14" style="13" customWidth="1"/>
    <col min="4850" max="4850" width="1.7109375" style="13" customWidth="1"/>
    <col min="4851" max="5095" width="11.42578125" style="13"/>
    <col min="5096" max="5096" width="4.42578125" style="13" customWidth="1"/>
    <col min="5097" max="5097" width="11.42578125" style="13"/>
    <col min="5098" max="5098" width="17.5703125" style="13" customWidth="1"/>
    <col min="5099" max="5099" width="11.5703125" style="13" customWidth="1"/>
    <col min="5100" max="5103" width="11.42578125" style="13"/>
    <col min="5104" max="5104" width="22.5703125" style="13" customWidth="1"/>
    <col min="5105" max="5105" width="14" style="13" customWidth="1"/>
    <col min="5106" max="5106" width="1.7109375" style="13" customWidth="1"/>
    <col min="5107" max="5351" width="11.42578125" style="13"/>
    <col min="5352" max="5352" width="4.42578125" style="13" customWidth="1"/>
    <col min="5353" max="5353" width="11.42578125" style="13"/>
    <col min="5354" max="5354" width="17.5703125" style="13" customWidth="1"/>
    <col min="5355" max="5355" width="11.5703125" style="13" customWidth="1"/>
    <col min="5356" max="5359" width="11.42578125" style="13"/>
    <col min="5360" max="5360" width="22.5703125" style="13" customWidth="1"/>
    <col min="5361" max="5361" width="14" style="13" customWidth="1"/>
    <col min="5362" max="5362" width="1.7109375" style="13" customWidth="1"/>
    <col min="5363" max="5607" width="11.42578125" style="13"/>
    <col min="5608" max="5608" width="4.42578125" style="13" customWidth="1"/>
    <col min="5609" max="5609" width="11.42578125" style="13"/>
    <col min="5610" max="5610" width="17.5703125" style="13" customWidth="1"/>
    <col min="5611" max="5611" width="11.5703125" style="13" customWidth="1"/>
    <col min="5612" max="5615" width="11.42578125" style="13"/>
    <col min="5616" max="5616" width="22.5703125" style="13" customWidth="1"/>
    <col min="5617" max="5617" width="14" style="13" customWidth="1"/>
    <col min="5618" max="5618" width="1.7109375" style="13" customWidth="1"/>
    <col min="5619" max="5863" width="11.42578125" style="13"/>
    <col min="5864" max="5864" width="4.42578125" style="13" customWidth="1"/>
    <col min="5865" max="5865" width="11.42578125" style="13"/>
    <col min="5866" max="5866" width="17.5703125" style="13" customWidth="1"/>
    <col min="5867" max="5867" width="11.5703125" style="13" customWidth="1"/>
    <col min="5868" max="5871" width="11.42578125" style="13"/>
    <col min="5872" max="5872" width="22.5703125" style="13" customWidth="1"/>
    <col min="5873" max="5873" width="14" style="13" customWidth="1"/>
    <col min="5874" max="5874" width="1.7109375" style="13" customWidth="1"/>
    <col min="5875" max="6119" width="11.42578125" style="13"/>
    <col min="6120" max="6120" width="4.42578125" style="13" customWidth="1"/>
    <col min="6121" max="6121" width="11.42578125" style="13"/>
    <col min="6122" max="6122" width="17.5703125" style="13" customWidth="1"/>
    <col min="6123" max="6123" width="11.5703125" style="13" customWidth="1"/>
    <col min="6124" max="6127" width="11.42578125" style="13"/>
    <col min="6128" max="6128" width="22.5703125" style="13" customWidth="1"/>
    <col min="6129" max="6129" width="14" style="13" customWidth="1"/>
    <col min="6130" max="6130" width="1.7109375" style="13" customWidth="1"/>
    <col min="6131" max="6375" width="11.42578125" style="13"/>
    <col min="6376" max="6376" width="4.42578125" style="13" customWidth="1"/>
    <col min="6377" max="6377" width="11.42578125" style="13"/>
    <col min="6378" max="6378" width="17.5703125" style="13" customWidth="1"/>
    <col min="6379" max="6379" width="11.5703125" style="13" customWidth="1"/>
    <col min="6380" max="6383" width="11.42578125" style="13"/>
    <col min="6384" max="6384" width="22.5703125" style="13" customWidth="1"/>
    <col min="6385" max="6385" width="14" style="13" customWidth="1"/>
    <col min="6386" max="6386" width="1.7109375" style="13" customWidth="1"/>
    <col min="6387" max="6631" width="11.42578125" style="13"/>
    <col min="6632" max="6632" width="4.42578125" style="13" customWidth="1"/>
    <col min="6633" max="6633" width="11.42578125" style="13"/>
    <col min="6634" max="6634" width="17.5703125" style="13" customWidth="1"/>
    <col min="6635" max="6635" width="11.5703125" style="13" customWidth="1"/>
    <col min="6636" max="6639" width="11.42578125" style="13"/>
    <col min="6640" max="6640" width="22.5703125" style="13" customWidth="1"/>
    <col min="6641" max="6641" width="14" style="13" customWidth="1"/>
    <col min="6642" max="6642" width="1.7109375" style="13" customWidth="1"/>
    <col min="6643" max="6887" width="11.42578125" style="13"/>
    <col min="6888" max="6888" width="4.42578125" style="13" customWidth="1"/>
    <col min="6889" max="6889" width="11.42578125" style="13"/>
    <col min="6890" max="6890" width="17.5703125" style="13" customWidth="1"/>
    <col min="6891" max="6891" width="11.5703125" style="13" customWidth="1"/>
    <col min="6892" max="6895" width="11.42578125" style="13"/>
    <col min="6896" max="6896" width="22.5703125" style="13" customWidth="1"/>
    <col min="6897" max="6897" width="14" style="13" customWidth="1"/>
    <col min="6898" max="6898" width="1.7109375" style="13" customWidth="1"/>
    <col min="6899" max="7143" width="11.42578125" style="13"/>
    <col min="7144" max="7144" width="4.42578125" style="13" customWidth="1"/>
    <col min="7145" max="7145" width="11.42578125" style="13"/>
    <col min="7146" max="7146" width="17.5703125" style="13" customWidth="1"/>
    <col min="7147" max="7147" width="11.5703125" style="13" customWidth="1"/>
    <col min="7148" max="7151" width="11.42578125" style="13"/>
    <col min="7152" max="7152" width="22.5703125" style="13" customWidth="1"/>
    <col min="7153" max="7153" width="14" style="13" customWidth="1"/>
    <col min="7154" max="7154" width="1.7109375" style="13" customWidth="1"/>
    <col min="7155" max="7399" width="11.42578125" style="13"/>
    <col min="7400" max="7400" width="4.42578125" style="13" customWidth="1"/>
    <col min="7401" max="7401" width="11.42578125" style="13"/>
    <col min="7402" max="7402" width="17.5703125" style="13" customWidth="1"/>
    <col min="7403" max="7403" width="11.5703125" style="13" customWidth="1"/>
    <col min="7404" max="7407" width="11.42578125" style="13"/>
    <col min="7408" max="7408" width="22.5703125" style="13" customWidth="1"/>
    <col min="7409" max="7409" width="14" style="13" customWidth="1"/>
    <col min="7410" max="7410" width="1.7109375" style="13" customWidth="1"/>
    <col min="7411" max="7655" width="11.42578125" style="13"/>
    <col min="7656" max="7656" width="4.42578125" style="13" customWidth="1"/>
    <col min="7657" max="7657" width="11.42578125" style="13"/>
    <col min="7658" max="7658" width="17.5703125" style="13" customWidth="1"/>
    <col min="7659" max="7659" width="11.5703125" style="13" customWidth="1"/>
    <col min="7660" max="7663" width="11.42578125" style="13"/>
    <col min="7664" max="7664" width="22.5703125" style="13" customWidth="1"/>
    <col min="7665" max="7665" width="14" style="13" customWidth="1"/>
    <col min="7666" max="7666" width="1.7109375" style="13" customWidth="1"/>
    <col min="7667" max="7911" width="11.42578125" style="13"/>
    <col min="7912" max="7912" width="4.42578125" style="13" customWidth="1"/>
    <col min="7913" max="7913" width="11.42578125" style="13"/>
    <col min="7914" max="7914" width="17.5703125" style="13" customWidth="1"/>
    <col min="7915" max="7915" width="11.5703125" style="13" customWidth="1"/>
    <col min="7916" max="7919" width="11.42578125" style="13"/>
    <col min="7920" max="7920" width="22.5703125" style="13" customWidth="1"/>
    <col min="7921" max="7921" width="14" style="13" customWidth="1"/>
    <col min="7922" max="7922" width="1.7109375" style="13" customWidth="1"/>
    <col min="7923" max="8167" width="11.42578125" style="13"/>
    <col min="8168" max="8168" width="4.42578125" style="13" customWidth="1"/>
    <col min="8169" max="8169" width="11.42578125" style="13"/>
    <col min="8170" max="8170" width="17.5703125" style="13" customWidth="1"/>
    <col min="8171" max="8171" width="11.5703125" style="13" customWidth="1"/>
    <col min="8172" max="8175" width="11.42578125" style="13"/>
    <col min="8176" max="8176" width="22.5703125" style="13" customWidth="1"/>
    <col min="8177" max="8177" width="14" style="13" customWidth="1"/>
    <col min="8178" max="8178" width="1.7109375" style="13" customWidth="1"/>
    <col min="8179" max="8423" width="11.42578125" style="13"/>
    <col min="8424" max="8424" width="4.42578125" style="13" customWidth="1"/>
    <col min="8425" max="8425" width="11.42578125" style="13"/>
    <col min="8426" max="8426" width="17.5703125" style="13" customWidth="1"/>
    <col min="8427" max="8427" width="11.5703125" style="13" customWidth="1"/>
    <col min="8428" max="8431" width="11.42578125" style="13"/>
    <col min="8432" max="8432" width="22.5703125" style="13" customWidth="1"/>
    <col min="8433" max="8433" width="14" style="13" customWidth="1"/>
    <col min="8434" max="8434" width="1.7109375" style="13" customWidth="1"/>
    <col min="8435" max="8679" width="11.42578125" style="13"/>
    <col min="8680" max="8680" width="4.42578125" style="13" customWidth="1"/>
    <col min="8681" max="8681" width="11.42578125" style="13"/>
    <col min="8682" max="8682" width="17.5703125" style="13" customWidth="1"/>
    <col min="8683" max="8683" width="11.5703125" style="13" customWidth="1"/>
    <col min="8684" max="8687" width="11.42578125" style="13"/>
    <col min="8688" max="8688" width="22.5703125" style="13" customWidth="1"/>
    <col min="8689" max="8689" width="14" style="13" customWidth="1"/>
    <col min="8690" max="8690" width="1.7109375" style="13" customWidth="1"/>
    <col min="8691" max="8935" width="11.42578125" style="13"/>
    <col min="8936" max="8936" width="4.42578125" style="13" customWidth="1"/>
    <col min="8937" max="8937" width="11.42578125" style="13"/>
    <col min="8938" max="8938" width="17.5703125" style="13" customWidth="1"/>
    <col min="8939" max="8939" width="11.5703125" style="13" customWidth="1"/>
    <col min="8940" max="8943" width="11.42578125" style="13"/>
    <col min="8944" max="8944" width="22.5703125" style="13" customWidth="1"/>
    <col min="8945" max="8945" width="14" style="13" customWidth="1"/>
    <col min="8946" max="8946" width="1.7109375" style="13" customWidth="1"/>
    <col min="8947" max="9191" width="11.42578125" style="13"/>
    <col min="9192" max="9192" width="4.42578125" style="13" customWidth="1"/>
    <col min="9193" max="9193" width="11.42578125" style="13"/>
    <col min="9194" max="9194" width="17.5703125" style="13" customWidth="1"/>
    <col min="9195" max="9195" width="11.5703125" style="13" customWidth="1"/>
    <col min="9196" max="9199" width="11.42578125" style="13"/>
    <col min="9200" max="9200" width="22.5703125" style="13" customWidth="1"/>
    <col min="9201" max="9201" width="14" style="13" customWidth="1"/>
    <col min="9202" max="9202" width="1.7109375" style="13" customWidth="1"/>
    <col min="9203" max="9447" width="11.42578125" style="13"/>
    <col min="9448" max="9448" width="4.42578125" style="13" customWidth="1"/>
    <col min="9449" max="9449" width="11.42578125" style="13"/>
    <col min="9450" max="9450" width="17.5703125" style="13" customWidth="1"/>
    <col min="9451" max="9451" width="11.5703125" style="13" customWidth="1"/>
    <col min="9452" max="9455" width="11.42578125" style="13"/>
    <col min="9456" max="9456" width="22.5703125" style="13" customWidth="1"/>
    <col min="9457" max="9457" width="14" style="13" customWidth="1"/>
    <col min="9458" max="9458" width="1.7109375" style="13" customWidth="1"/>
    <col min="9459" max="9703" width="11.42578125" style="13"/>
    <col min="9704" max="9704" width="4.42578125" style="13" customWidth="1"/>
    <col min="9705" max="9705" width="11.42578125" style="13"/>
    <col min="9706" max="9706" width="17.5703125" style="13" customWidth="1"/>
    <col min="9707" max="9707" width="11.5703125" style="13" customWidth="1"/>
    <col min="9708" max="9711" width="11.42578125" style="13"/>
    <col min="9712" max="9712" width="22.5703125" style="13" customWidth="1"/>
    <col min="9713" max="9713" width="14" style="13" customWidth="1"/>
    <col min="9714" max="9714" width="1.7109375" style="13" customWidth="1"/>
    <col min="9715" max="9959" width="11.42578125" style="13"/>
    <col min="9960" max="9960" width="4.42578125" style="13" customWidth="1"/>
    <col min="9961" max="9961" width="11.42578125" style="13"/>
    <col min="9962" max="9962" width="17.5703125" style="13" customWidth="1"/>
    <col min="9963" max="9963" width="11.5703125" style="13" customWidth="1"/>
    <col min="9964" max="9967" width="11.42578125" style="13"/>
    <col min="9968" max="9968" width="22.5703125" style="13" customWidth="1"/>
    <col min="9969" max="9969" width="14" style="13" customWidth="1"/>
    <col min="9970" max="9970" width="1.7109375" style="13" customWidth="1"/>
    <col min="9971" max="10215" width="11.42578125" style="13"/>
    <col min="10216" max="10216" width="4.42578125" style="13" customWidth="1"/>
    <col min="10217" max="10217" width="11.42578125" style="13"/>
    <col min="10218" max="10218" width="17.5703125" style="13" customWidth="1"/>
    <col min="10219" max="10219" width="11.5703125" style="13" customWidth="1"/>
    <col min="10220" max="10223" width="11.42578125" style="13"/>
    <col min="10224" max="10224" width="22.5703125" style="13" customWidth="1"/>
    <col min="10225" max="10225" width="14" style="13" customWidth="1"/>
    <col min="10226" max="10226" width="1.7109375" style="13" customWidth="1"/>
    <col min="10227" max="10471" width="11.42578125" style="13"/>
    <col min="10472" max="10472" width="4.42578125" style="13" customWidth="1"/>
    <col min="10473" max="10473" width="11.42578125" style="13"/>
    <col min="10474" max="10474" width="17.5703125" style="13" customWidth="1"/>
    <col min="10475" max="10475" width="11.5703125" style="13" customWidth="1"/>
    <col min="10476" max="10479" width="11.42578125" style="13"/>
    <col min="10480" max="10480" width="22.5703125" style="13" customWidth="1"/>
    <col min="10481" max="10481" width="14" style="13" customWidth="1"/>
    <col min="10482" max="10482" width="1.7109375" style="13" customWidth="1"/>
    <col min="10483" max="10727" width="11.42578125" style="13"/>
    <col min="10728" max="10728" width="4.42578125" style="13" customWidth="1"/>
    <col min="10729" max="10729" width="11.42578125" style="13"/>
    <col min="10730" max="10730" width="17.5703125" style="13" customWidth="1"/>
    <col min="10731" max="10731" width="11.5703125" style="13" customWidth="1"/>
    <col min="10732" max="10735" width="11.42578125" style="13"/>
    <col min="10736" max="10736" width="22.5703125" style="13" customWidth="1"/>
    <col min="10737" max="10737" width="14" style="13" customWidth="1"/>
    <col min="10738" max="10738" width="1.7109375" style="13" customWidth="1"/>
    <col min="10739" max="10983" width="11.42578125" style="13"/>
    <col min="10984" max="10984" width="4.42578125" style="13" customWidth="1"/>
    <col min="10985" max="10985" width="11.42578125" style="13"/>
    <col min="10986" max="10986" width="17.5703125" style="13" customWidth="1"/>
    <col min="10987" max="10987" width="11.5703125" style="13" customWidth="1"/>
    <col min="10988" max="10991" width="11.42578125" style="13"/>
    <col min="10992" max="10992" width="22.5703125" style="13" customWidth="1"/>
    <col min="10993" max="10993" width="14" style="13" customWidth="1"/>
    <col min="10994" max="10994" width="1.7109375" style="13" customWidth="1"/>
    <col min="10995" max="11239" width="11.42578125" style="13"/>
    <col min="11240" max="11240" width="4.42578125" style="13" customWidth="1"/>
    <col min="11241" max="11241" width="11.42578125" style="13"/>
    <col min="11242" max="11242" width="17.5703125" style="13" customWidth="1"/>
    <col min="11243" max="11243" width="11.5703125" style="13" customWidth="1"/>
    <col min="11244" max="11247" width="11.42578125" style="13"/>
    <col min="11248" max="11248" width="22.5703125" style="13" customWidth="1"/>
    <col min="11249" max="11249" width="14" style="13" customWidth="1"/>
    <col min="11250" max="11250" width="1.7109375" style="13" customWidth="1"/>
    <col min="11251" max="11495" width="11.42578125" style="13"/>
    <col min="11496" max="11496" width="4.42578125" style="13" customWidth="1"/>
    <col min="11497" max="11497" width="11.42578125" style="13"/>
    <col min="11498" max="11498" width="17.5703125" style="13" customWidth="1"/>
    <col min="11499" max="11499" width="11.5703125" style="13" customWidth="1"/>
    <col min="11500" max="11503" width="11.42578125" style="13"/>
    <col min="11504" max="11504" width="22.5703125" style="13" customWidth="1"/>
    <col min="11505" max="11505" width="14" style="13" customWidth="1"/>
    <col min="11506" max="11506" width="1.7109375" style="13" customWidth="1"/>
    <col min="11507" max="11751" width="11.42578125" style="13"/>
    <col min="11752" max="11752" width="4.42578125" style="13" customWidth="1"/>
    <col min="11753" max="11753" width="11.42578125" style="13"/>
    <col min="11754" max="11754" width="17.5703125" style="13" customWidth="1"/>
    <col min="11755" max="11755" width="11.5703125" style="13" customWidth="1"/>
    <col min="11756" max="11759" width="11.42578125" style="13"/>
    <col min="11760" max="11760" width="22.5703125" style="13" customWidth="1"/>
    <col min="11761" max="11761" width="14" style="13" customWidth="1"/>
    <col min="11762" max="11762" width="1.7109375" style="13" customWidth="1"/>
    <col min="11763" max="12007" width="11.42578125" style="13"/>
    <col min="12008" max="12008" width="4.42578125" style="13" customWidth="1"/>
    <col min="12009" max="12009" width="11.42578125" style="13"/>
    <col min="12010" max="12010" width="17.5703125" style="13" customWidth="1"/>
    <col min="12011" max="12011" width="11.5703125" style="13" customWidth="1"/>
    <col min="12012" max="12015" width="11.42578125" style="13"/>
    <col min="12016" max="12016" width="22.5703125" style="13" customWidth="1"/>
    <col min="12017" max="12017" width="14" style="13" customWidth="1"/>
    <col min="12018" max="12018" width="1.7109375" style="13" customWidth="1"/>
    <col min="12019" max="12263" width="11.42578125" style="13"/>
    <col min="12264" max="12264" width="4.42578125" style="13" customWidth="1"/>
    <col min="12265" max="12265" width="11.42578125" style="13"/>
    <col min="12266" max="12266" width="17.5703125" style="13" customWidth="1"/>
    <col min="12267" max="12267" width="11.5703125" style="13" customWidth="1"/>
    <col min="12268" max="12271" width="11.42578125" style="13"/>
    <col min="12272" max="12272" width="22.5703125" style="13" customWidth="1"/>
    <col min="12273" max="12273" width="14" style="13" customWidth="1"/>
    <col min="12274" max="12274" width="1.7109375" style="13" customWidth="1"/>
    <col min="12275" max="12519" width="11.42578125" style="13"/>
    <col min="12520" max="12520" width="4.42578125" style="13" customWidth="1"/>
    <col min="12521" max="12521" width="11.42578125" style="13"/>
    <col min="12522" max="12522" width="17.5703125" style="13" customWidth="1"/>
    <col min="12523" max="12523" width="11.5703125" style="13" customWidth="1"/>
    <col min="12524" max="12527" width="11.42578125" style="13"/>
    <col min="12528" max="12528" width="22.5703125" style="13" customWidth="1"/>
    <col min="12529" max="12529" width="14" style="13" customWidth="1"/>
    <col min="12530" max="12530" width="1.7109375" style="13" customWidth="1"/>
    <col min="12531" max="12775" width="11.42578125" style="13"/>
    <col min="12776" max="12776" width="4.42578125" style="13" customWidth="1"/>
    <col min="12777" max="12777" width="11.42578125" style="13"/>
    <col min="12778" max="12778" width="17.5703125" style="13" customWidth="1"/>
    <col min="12779" max="12779" width="11.5703125" style="13" customWidth="1"/>
    <col min="12780" max="12783" width="11.42578125" style="13"/>
    <col min="12784" max="12784" width="22.5703125" style="13" customWidth="1"/>
    <col min="12785" max="12785" width="14" style="13" customWidth="1"/>
    <col min="12786" max="12786" width="1.7109375" style="13" customWidth="1"/>
    <col min="12787" max="13031" width="11.42578125" style="13"/>
    <col min="13032" max="13032" width="4.42578125" style="13" customWidth="1"/>
    <col min="13033" max="13033" width="11.42578125" style="13"/>
    <col min="13034" max="13034" width="17.5703125" style="13" customWidth="1"/>
    <col min="13035" max="13035" width="11.5703125" style="13" customWidth="1"/>
    <col min="13036" max="13039" width="11.42578125" style="13"/>
    <col min="13040" max="13040" width="22.5703125" style="13" customWidth="1"/>
    <col min="13041" max="13041" width="14" style="13" customWidth="1"/>
    <col min="13042" max="13042" width="1.7109375" style="13" customWidth="1"/>
    <col min="13043" max="13287" width="11.42578125" style="13"/>
    <col min="13288" max="13288" width="4.42578125" style="13" customWidth="1"/>
    <col min="13289" max="13289" width="11.42578125" style="13"/>
    <col min="13290" max="13290" width="17.5703125" style="13" customWidth="1"/>
    <col min="13291" max="13291" width="11.5703125" style="13" customWidth="1"/>
    <col min="13292" max="13295" width="11.42578125" style="13"/>
    <col min="13296" max="13296" width="22.5703125" style="13" customWidth="1"/>
    <col min="13297" max="13297" width="14" style="13" customWidth="1"/>
    <col min="13298" max="13298" width="1.7109375" style="13" customWidth="1"/>
    <col min="13299" max="13543" width="11.42578125" style="13"/>
    <col min="13544" max="13544" width="4.42578125" style="13" customWidth="1"/>
    <col min="13545" max="13545" width="11.42578125" style="13"/>
    <col min="13546" max="13546" width="17.5703125" style="13" customWidth="1"/>
    <col min="13547" max="13547" width="11.5703125" style="13" customWidth="1"/>
    <col min="13548" max="13551" width="11.42578125" style="13"/>
    <col min="13552" max="13552" width="22.5703125" style="13" customWidth="1"/>
    <col min="13553" max="13553" width="14" style="13" customWidth="1"/>
    <col min="13554" max="13554" width="1.7109375" style="13" customWidth="1"/>
    <col min="13555" max="13799" width="11.42578125" style="13"/>
    <col min="13800" max="13800" width="4.42578125" style="13" customWidth="1"/>
    <col min="13801" max="13801" width="11.42578125" style="13"/>
    <col min="13802" max="13802" width="17.5703125" style="13" customWidth="1"/>
    <col min="13803" max="13803" width="11.5703125" style="13" customWidth="1"/>
    <col min="13804" max="13807" width="11.42578125" style="13"/>
    <col min="13808" max="13808" width="22.5703125" style="13" customWidth="1"/>
    <col min="13809" max="13809" width="14" style="13" customWidth="1"/>
    <col min="13810" max="13810" width="1.7109375" style="13" customWidth="1"/>
    <col min="13811" max="14055" width="11.42578125" style="13"/>
    <col min="14056" max="14056" width="4.42578125" style="13" customWidth="1"/>
    <col min="14057" max="14057" width="11.42578125" style="13"/>
    <col min="14058" max="14058" width="17.5703125" style="13" customWidth="1"/>
    <col min="14059" max="14059" width="11.5703125" style="13" customWidth="1"/>
    <col min="14060" max="14063" width="11.42578125" style="13"/>
    <col min="14064" max="14064" width="22.5703125" style="13" customWidth="1"/>
    <col min="14065" max="14065" width="14" style="13" customWidth="1"/>
    <col min="14066" max="14066" width="1.7109375" style="13" customWidth="1"/>
    <col min="14067" max="14311" width="11.42578125" style="13"/>
    <col min="14312" max="14312" width="4.42578125" style="13" customWidth="1"/>
    <col min="14313" max="14313" width="11.42578125" style="13"/>
    <col min="14314" max="14314" width="17.5703125" style="13" customWidth="1"/>
    <col min="14315" max="14315" width="11.5703125" style="13" customWidth="1"/>
    <col min="14316" max="14319" width="11.42578125" style="13"/>
    <col min="14320" max="14320" width="22.5703125" style="13" customWidth="1"/>
    <col min="14321" max="14321" width="14" style="13" customWidth="1"/>
    <col min="14322" max="14322" width="1.7109375" style="13" customWidth="1"/>
    <col min="14323" max="14567" width="11.42578125" style="13"/>
    <col min="14568" max="14568" width="4.42578125" style="13" customWidth="1"/>
    <col min="14569" max="14569" width="11.42578125" style="13"/>
    <col min="14570" max="14570" width="17.5703125" style="13" customWidth="1"/>
    <col min="14571" max="14571" width="11.5703125" style="13" customWidth="1"/>
    <col min="14572" max="14575" width="11.42578125" style="13"/>
    <col min="14576" max="14576" width="22.5703125" style="13" customWidth="1"/>
    <col min="14577" max="14577" width="14" style="13" customWidth="1"/>
    <col min="14578" max="14578" width="1.7109375" style="13" customWidth="1"/>
    <col min="14579" max="14823" width="11.42578125" style="13"/>
    <col min="14824" max="14824" width="4.42578125" style="13" customWidth="1"/>
    <col min="14825" max="14825" width="11.42578125" style="13"/>
    <col min="14826" max="14826" width="17.5703125" style="13" customWidth="1"/>
    <col min="14827" max="14827" width="11.5703125" style="13" customWidth="1"/>
    <col min="14828" max="14831" width="11.42578125" style="13"/>
    <col min="14832" max="14832" width="22.5703125" style="13" customWidth="1"/>
    <col min="14833" max="14833" width="14" style="13" customWidth="1"/>
    <col min="14834" max="14834" width="1.7109375" style="13" customWidth="1"/>
    <col min="14835" max="15079" width="11.42578125" style="13"/>
    <col min="15080" max="15080" width="4.42578125" style="13" customWidth="1"/>
    <col min="15081" max="15081" width="11.42578125" style="13"/>
    <col min="15082" max="15082" width="17.5703125" style="13" customWidth="1"/>
    <col min="15083" max="15083" width="11.5703125" style="13" customWidth="1"/>
    <col min="15084" max="15087" width="11.42578125" style="13"/>
    <col min="15088" max="15088" width="22.5703125" style="13" customWidth="1"/>
    <col min="15089" max="15089" width="14" style="13" customWidth="1"/>
    <col min="15090" max="15090" width="1.7109375" style="13" customWidth="1"/>
    <col min="15091" max="15335" width="11.42578125" style="13"/>
    <col min="15336" max="15336" width="4.42578125" style="13" customWidth="1"/>
    <col min="15337" max="15337" width="11.42578125" style="13"/>
    <col min="15338" max="15338" width="17.5703125" style="13" customWidth="1"/>
    <col min="15339" max="15339" width="11.5703125" style="13" customWidth="1"/>
    <col min="15340" max="15343" width="11.42578125" style="13"/>
    <col min="15344" max="15344" width="22.5703125" style="13" customWidth="1"/>
    <col min="15345" max="15345" width="14" style="13" customWidth="1"/>
    <col min="15346" max="15346" width="1.7109375" style="13" customWidth="1"/>
    <col min="15347" max="15591" width="11.42578125" style="13"/>
    <col min="15592" max="15592" width="4.42578125" style="13" customWidth="1"/>
    <col min="15593" max="15593" width="11.42578125" style="13"/>
    <col min="15594" max="15594" width="17.5703125" style="13" customWidth="1"/>
    <col min="15595" max="15595" width="11.5703125" style="13" customWidth="1"/>
    <col min="15596" max="15599" width="11.42578125" style="13"/>
    <col min="15600" max="15600" width="22.5703125" style="13" customWidth="1"/>
    <col min="15601" max="15601" width="14" style="13" customWidth="1"/>
    <col min="15602" max="15602" width="1.7109375" style="13" customWidth="1"/>
    <col min="15603" max="15847" width="11.42578125" style="13"/>
    <col min="15848" max="15848" width="4.42578125" style="13" customWidth="1"/>
    <col min="15849" max="15849" width="11.42578125" style="13"/>
    <col min="15850" max="15850" width="17.5703125" style="13" customWidth="1"/>
    <col min="15851" max="15851" width="11.5703125" style="13" customWidth="1"/>
    <col min="15852" max="15855" width="11.42578125" style="13"/>
    <col min="15856" max="15856" width="22.5703125" style="13" customWidth="1"/>
    <col min="15857" max="15857" width="14" style="13" customWidth="1"/>
    <col min="15858" max="15858" width="1.7109375" style="13" customWidth="1"/>
    <col min="15859" max="16103" width="11.42578125" style="13"/>
    <col min="16104" max="16104" width="4.42578125" style="13" customWidth="1"/>
    <col min="16105" max="16105" width="11.42578125" style="13"/>
    <col min="16106" max="16106" width="17.5703125" style="13" customWidth="1"/>
    <col min="16107" max="16107" width="11.5703125" style="13" customWidth="1"/>
    <col min="16108" max="16111" width="11.42578125" style="13"/>
    <col min="16112" max="16112" width="22.5703125" style="13" customWidth="1"/>
    <col min="16113" max="16113" width="14" style="13" customWidth="1"/>
    <col min="16114" max="16114" width="1.7109375" style="13" customWidth="1"/>
    <col min="16115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525</v>
      </c>
      <c r="E2" s="17"/>
      <c r="F2" s="17"/>
      <c r="G2" s="17"/>
      <c r="H2" s="17"/>
      <c r="I2" s="18"/>
      <c r="J2" s="19" t="s">
        <v>526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527</v>
      </c>
      <c r="E4" s="17"/>
      <c r="F4" s="17"/>
      <c r="G4" s="17"/>
      <c r="H4" s="17"/>
      <c r="I4" s="18"/>
      <c r="J4" s="19" t="s">
        <v>528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1042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13" t="s">
        <v>1043</v>
      </c>
      <c r="J12" s="33"/>
    </row>
    <row r="13" spans="2:10" x14ac:dyDescent="0.2">
      <c r="B13" s="32"/>
      <c r="C13" s="13" t="s">
        <v>1044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1045</v>
      </c>
      <c r="J15" s="33"/>
    </row>
    <row r="16" spans="2:10" x14ac:dyDescent="0.2">
      <c r="B16" s="32"/>
      <c r="C16" s="35"/>
      <c r="J16" s="33"/>
    </row>
    <row r="17" spans="2:10" x14ac:dyDescent="0.2">
      <c r="B17" s="32"/>
      <c r="C17" s="13" t="s">
        <v>1046</v>
      </c>
      <c r="D17" s="34"/>
      <c r="H17" s="36" t="s">
        <v>529</v>
      </c>
      <c r="I17" s="36" t="s">
        <v>530</v>
      </c>
      <c r="J17" s="33"/>
    </row>
    <row r="18" spans="2:10" x14ac:dyDescent="0.2">
      <c r="B18" s="32"/>
      <c r="C18" s="37" t="s">
        <v>531</v>
      </c>
      <c r="D18" s="37"/>
      <c r="E18" s="37"/>
      <c r="F18" s="37"/>
      <c r="H18" s="86">
        <v>228</v>
      </c>
      <c r="I18" s="38">
        <v>429540033</v>
      </c>
      <c r="J18" s="33"/>
    </row>
    <row r="19" spans="2:10" x14ac:dyDescent="0.2">
      <c r="B19" s="32"/>
      <c r="C19" s="13" t="s">
        <v>532</v>
      </c>
      <c r="H19" s="39"/>
      <c r="I19" s="40"/>
      <c r="J19" s="33"/>
    </row>
    <row r="20" spans="2:10" x14ac:dyDescent="0.2">
      <c r="B20" s="32"/>
      <c r="C20" s="13" t="s">
        <v>533</v>
      </c>
      <c r="H20" s="39">
        <v>16</v>
      </c>
      <c r="I20" s="40">
        <v>40954076</v>
      </c>
      <c r="J20" s="33"/>
    </row>
    <row r="21" spans="2:10" x14ac:dyDescent="0.2">
      <c r="B21" s="32"/>
      <c r="C21" s="13" t="s">
        <v>534</v>
      </c>
      <c r="H21" s="39">
        <v>2</v>
      </c>
      <c r="I21" s="40">
        <v>1839124</v>
      </c>
      <c r="J21" s="33"/>
    </row>
    <row r="22" spans="2:10" x14ac:dyDescent="0.2">
      <c r="B22" s="32"/>
      <c r="C22" s="13" t="s">
        <v>535</v>
      </c>
      <c r="H22" s="39">
        <v>114</v>
      </c>
      <c r="I22" s="40">
        <v>210865889</v>
      </c>
      <c r="J22" s="33"/>
    </row>
    <row r="23" spans="2:10" x14ac:dyDescent="0.2">
      <c r="B23" s="32"/>
      <c r="C23" s="13" t="s">
        <v>519</v>
      </c>
      <c r="H23" s="39">
        <v>1</v>
      </c>
      <c r="I23" s="40">
        <v>352500</v>
      </c>
      <c r="J23" s="33"/>
    </row>
    <row r="24" spans="2:10" x14ac:dyDescent="0.2">
      <c r="B24" s="32"/>
      <c r="C24" s="13" t="s">
        <v>520</v>
      </c>
      <c r="H24" s="41">
        <v>64</v>
      </c>
      <c r="I24" s="42">
        <v>137573344</v>
      </c>
      <c r="J24" s="33"/>
    </row>
    <row r="25" spans="2:10" x14ac:dyDescent="0.2">
      <c r="B25" s="32"/>
      <c r="C25" s="37" t="s">
        <v>536</v>
      </c>
      <c r="D25" s="37"/>
      <c r="E25" s="37"/>
      <c r="F25" s="37"/>
      <c r="H25" s="43">
        <f>SUM(H19:H24)</f>
        <v>197</v>
      </c>
      <c r="I25" s="44">
        <f>(I19+I20+I21+I22+I23+I24)</f>
        <v>391584933</v>
      </c>
      <c r="J25" s="33"/>
    </row>
    <row r="26" spans="2:10" x14ac:dyDescent="0.2">
      <c r="B26" s="32"/>
      <c r="C26" s="13" t="s">
        <v>537</v>
      </c>
      <c r="H26" s="39">
        <v>31</v>
      </c>
      <c r="I26" s="40">
        <v>38055100</v>
      </c>
      <c r="J26" s="33"/>
    </row>
    <row r="27" spans="2:10" x14ac:dyDescent="0.2">
      <c r="B27" s="32"/>
      <c r="C27" s="13" t="s">
        <v>538</v>
      </c>
      <c r="H27" s="39"/>
      <c r="I27" s="40">
        <v>0</v>
      </c>
      <c r="J27" s="33"/>
    </row>
    <row r="28" spans="2:10" x14ac:dyDescent="0.2">
      <c r="B28" s="32"/>
      <c r="C28" s="13" t="s">
        <v>539</v>
      </c>
      <c r="H28" s="39"/>
      <c r="I28" s="40">
        <v>0</v>
      </c>
      <c r="J28" s="33"/>
    </row>
    <row r="29" spans="2:10" ht="12.75" customHeight="1" thickBot="1" x14ac:dyDescent="0.25">
      <c r="B29" s="32"/>
      <c r="C29" s="13" t="s">
        <v>540</v>
      </c>
      <c r="H29" s="45"/>
      <c r="I29" s="46">
        <v>0</v>
      </c>
      <c r="J29" s="33"/>
    </row>
    <row r="30" spans="2:10" x14ac:dyDescent="0.2">
      <c r="B30" s="32"/>
      <c r="C30" s="37" t="s">
        <v>541</v>
      </c>
      <c r="D30" s="37"/>
      <c r="E30" s="37"/>
      <c r="F30" s="37"/>
      <c r="H30" s="43">
        <f>SUM(H26:H29)</f>
        <v>31</v>
      </c>
      <c r="I30" s="44">
        <f>(I28+I29+I26)</f>
        <v>38055100</v>
      </c>
      <c r="J30" s="33"/>
    </row>
    <row r="31" spans="2:10" ht="13.5" thickBot="1" x14ac:dyDescent="0.25">
      <c r="B31" s="32"/>
      <c r="C31" s="37" t="s">
        <v>542</v>
      </c>
      <c r="D31" s="37"/>
      <c r="H31" s="47">
        <f>(H25+H30)</f>
        <v>228</v>
      </c>
      <c r="I31" s="48">
        <f>(I25+I30)</f>
        <v>429640033</v>
      </c>
      <c r="J31" s="33"/>
    </row>
    <row r="32" spans="2:10" ht="13.5" thickTop="1" x14ac:dyDescent="0.2">
      <c r="B32" s="32"/>
      <c r="C32" s="37"/>
      <c r="D32" s="37"/>
      <c r="H32" s="49"/>
      <c r="I32" s="40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/>
      <c r="D36" s="50"/>
      <c r="G36" s="50" t="s">
        <v>1047</v>
      </c>
      <c r="H36" s="50"/>
      <c r="I36" s="49"/>
      <c r="J36" s="33"/>
    </row>
    <row r="37" spans="2:10" x14ac:dyDescent="0.2">
      <c r="B37" s="32"/>
      <c r="C37" s="49" t="s">
        <v>543</v>
      </c>
      <c r="D37" s="49"/>
      <c r="G37" s="49" t="s">
        <v>1048</v>
      </c>
      <c r="H37" s="49"/>
      <c r="I37" s="49"/>
      <c r="J37" s="33"/>
    </row>
    <row r="38" spans="2:10" x14ac:dyDescent="0.2">
      <c r="B38" s="32"/>
      <c r="G38" s="49"/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1"/>
      <c r="C40" s="52"/>
      <c r="D40" s="52"/>
      <c r="E40" s="52"/>
      <c r="F40" s="52"/>
      <c r="G40" s="50"/>
      <c r="H40" s="50"/>
      <c r="I40" s="50"/>
      <c r="J40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TD,AUDITORIA</vt:lpstr>
      <vt:lpstr>FACT.114</vt:lpstr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2023-03-29T15:06:17Z</dcterms:created>
  <dcterms:modified xsi:type="dcterms:W3CDTF">2023-05-18T13:49:45Z</dcterms:modified>
</cp:coreProperties>
</file>