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PENDIENTES\NIT 807004352_ESE IMSALUD\"/>
    </mc:Choice>
  </mc:AlternateContent>
  <bookViews>
    <workbookView xWindow="-120" yWindow="-120" windowWidth="20730" windowHeight="11160" activeTab="2"/>
  </bookViews>
  <sheets>
    <sheet name="INFO IPS" sheetId="1" r:id="rId1"/>
    <sheet name="TD" sheetId="3" r:id="rId2"/>
    <sheet name="ESTADO DE CADA FACTURA" sheetId="2" r:id="rId3"/>
  </sheets>
  <calcPr calcId="152511"/>
  <pivotCaches>
    <pivotCache cacheId="19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<sst xmlns="http://schemas.openxmlformats.org/spreadsheetml/2006/main" count="174" uniqueCount="98">
  <si>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</si>
  <si>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</si>
  <si>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</si>
  <si>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</si>
  <si>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</si>
  <si>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</si>
  <si>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</si>
  <si>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</si>
  <si>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</si>
  <si>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</si>
  <si>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</si>
  <si>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807004352-3</t>
  </si>
  <si>
    <t>ESE IMSALUD</t>
  </si>
  <si>
    <t>FE</t>
  </si>
  <si>
    <t>15/03/2023</t>
  </si>
  <si>
    <t>17/04/2023</t>
  </si>
  <si>
    <t>27/03/2023</t>
  </si>
  <si>
    <t>EVENTO</t>
  </si>
  <si>
    <t>CUCUTA</t>
  </si>
  <si>
    <t>COVID</t>
  </si>
  <si>
    <t>URGENCIAS</t>
  </si>
  <si>
    <t xml:space="preserve"> ENTIDAD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</si>
  <si>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</si>
  <si>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</si>
  <si>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</si>
  <si>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</si>
  <si>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</si>
  <si>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</si>
  <si>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</si>
  <si>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</si>
  <si>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</si>
  <si>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</si>
  <si>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EPS 23/05/2023</t>
  </si>
  <si>
    <t>POR PAGAR SAP</t>
  </si>
  <si>
    <t>DOC CONTA</t>
  </si>
  <si>
    <t>FUERA DE CIERRE</t>
  </si>
  <si>
    <t>INTERFAZ</t>
  </si>
  <si>
    <t>VALOR VAGLO</t>
  </si>
  <si>
    <t>ESTADO VAGLO</t>
  </si>
  <si>
    <t>CONCEPTO VAGLO</t>
  </si>
  <si>
    <t>TIPO FACT</t>
  </si>
  <si>
    <t>ESTADO COVID</t>
  </si>
  <si>
    <t>VALIDACION COVID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</si>
  <si>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</si>
  <si>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</si>
  <si>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</si>
  <si>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</si>
  <si>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</si>
  <si>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</si>
  <si>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</si>
  <si>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VALOR GLOSA DV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</si>
  <si>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</si>
  <si>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</si>
  <si>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</si>
  <si>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</si>
  <si>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</si>
  <si>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</si>
  <si>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</si>
  <si>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</si>
  <si>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</si>
  <si>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</si>
  <si>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</si>
  <si>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</si>
  <si>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</si>
  <si>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</si>
  <si>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</si>
  <si>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</si>
  <si>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</si>
  <si>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</si>
  <si>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</si>
  <si>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</si>
  <si>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</si>
  <si>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FE_101076</t>
  </si>
  <si>
    <t>807004352_FE_101076</t>
  </si>
  <si>
    <t>NULL</t>
  </si>
  <si>
    <t>C)Glosas total pendiente por respuesta de IPS</t>
  </si>
  <si>
    <t>Factura devuelta</t>
  </si>
  <si>
    <t>DEVOLUCION</t>
  </si>
  <si>
    <t>COVID-19</t>
  </si>
  <si>
    <t>OK</t>
  </si>
  <si>
    <t>COVID-19: SE OBJETA FACTURA EL SISMUESTRA LO SUBIERON A LAASEGURADORA COMFENALCO ANTIOQUIA, SE RESALTA QUE DICHAENTIDAD NO PERTENECE A LA MISMA ENTIDAD COMFENALCO VALLE,SON ENTIDADES COMPLETAMENTE APARTE.          NANCY</t>
  </si>
  <si>
    <t>SI</t>
  </si>
  <si>
    <t>FE_211166</t>
  </si>
  <si>
    <t>807004352_FE_211166</t>
  </si>
  <si>
    <t>AUT: SE OBJETA FACTURA NO SE EVIDENCIA AUTORIZACION PARA ELSERVICIO PRESTADO, EL CORREO DONDE SOLICITAN AUTORIZACIONESTA ERRADO, DEBEN SOLICITAR AUTORIZACION AL CORREO:capautorizaciones@epsdelagente.com.co para tramite de pago.</t>
  </si>
  <si>
    <t>FE_201136</t>
  </si>
  <si>
    <t>807004352_FE_201136</t>
  </si>
  <si>
    <t>AUT: SE DEVUELVE FACTURA NO SE EVIDENCIA AUTORIZACION,EL CORREO AL QUE SOLICITAN LA AUT NO ESTA VIGENTE,CAMBIÓPOR capautorizaciones@epsdelagente.com.co desde el 01 SEPTDE 2022. FAVOR SOLICITAR AUTORIZACION PARA TRAMITE DE PAGO.</t>
  </si>
  <si>
    <t>FE_173698</t>
  </si>
  <si>
    <t>807004352_FE_173698</t>
  </si>
  <si>
    <t>B)Factura sin saldo ERP</t>
  </si>
  <si>
    <t>FE_190409</t>
  </si>
  <si>
    <t>807004352_FE_190409</t>
  </si>
  <si>
    <t>Factura cancelada</t>
  </si>
  <si>
    <t>Cuenta de LLAVE</t>
  </si>
  <si>
    <t>Suma de SALDO FACT IPS</t>
  </si>
  <si>
    <t>Etiquetas de fila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</si>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</sst>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64" fontId="0" fillId="0" borderId="1" xfId="1" applyFont="1" applyBorder="1"/>
    <xf numFmtId="0" fontId="0" fillId="2" borderId="1" xfId="0" applyFill="1" applyBorder="1" applyAlignment="1">
      <alignment horizontal="center"/>
    </xf>
    <xf numFmtId="164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65" fontId="5" fillId="4" borderId="1" xfId="1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14" fontId="6" fillId="0" borderId="1" xfId="0" applyNumberFormat="1" applyFont="1" applyBorder="1"/>
    <xf numFmtId="165" fontId="6" fillId="0" borderId="1" xfId="1" applyNumberFormat="1" applyFont="1" applyBorder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5070.664471759257" createdVersion="5" refreshedVersion="5" minRefreshableVersion="3" recordCount="5">
  <cacheSource type="worksheet">
    <worksheetSource ref="A1:BA6" sheet="ESTADO DE CADA FACTURA"/>
  </cacheSource>
  <cacheFields count="53">
    <cacheField name="NIT IPS" numFmtId="0">
      <sharedItems containsSemiMixedTypes="0" containsString="0" containsNumber="1" containsInteger="1" minValue="807004352" maxValue="807004352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01076" maxValue="211166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101076" maxValue="211166"/>
    </cacheField>
    <cacheField name="DOC CONTABLE" numFmtId="0">
      <sharedItems/>
    </cacheField>
    <cacheField name="FECHA FACT IPS" numFmtId="14">
      <sharedItems containsSemiMixedTypes="0" containsNonDate="0" containsDate="1" containsString="0" minDate="2022-01-24T00:00:00" maxDate="2023-03-16T00:00:00"/>
    </cacheField>
    <cacheField name="VALOR FACT IPS" numFmtId="165">
      <sharedItems containsSemiMixedTypes="0" containsString="0" containsNumber="1" containsInteger="1" minValue="67900" maxValue="163500"/>
    </cacheField>
    <cacheField name="SALDO FACT IPS" numFmtId="165">
      <sharedItems containsSemiMixedTypes="0" containsString="0" containsNumber="1" containsInteger="1" minValue="67900" maxValue="163500"/>
    </cacheField>
    <cacheField name="OBSERVACION SASS" numFmtId="0">
      <sharedItems/>
    </cacheField>
    <cacheField name="ESTADO EPS 23/05/2023" numFmtId="0">
      <sharedItems count="2">
        <s v="Factura devuelta"/>
        <s v="Factura cancelada"/>
      </sharedItems>
    </cacheField>
    <cacheField name="POR PAGAR SAP" numFmtId="165">
      <sharedItems containsSemiMixedTypes="0" containsString="0" containsNumber="1" containsInteger="1" minValue="0" maxValue="0"/>
    </cacheField>
    <cacheField name="DOC CONTA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INTERFAZ" numFmtId="165">
      <sharedItems containsSemiMixedTypes="0" containsString="0" containsNumber="1" containsInteger="1" minValue="0" maxValue="0"/>
    </cacheField>
    <cacheField name="VALOR VAGLO" numFmtId="165">
      <sharedItems containsSemiMixedTypes="0" containsString="0" containsNumber="1" containsInteger="1" minValue="0" maxValue="163500"/>
    </cacheField>
    <cacheField name="ESTADO VAGLO" numFmtId="0">
      <sharedItems containsBlank="1"/>
    </cacheField>
    <cacheField name="CONCEPTO VAGLO" numFmtId="0">
      <sharedItems containsBlank="1"/>
    </cacheField>
    <cacheField name="TIPO FACT" numFmtId="0">
      <sharedItems containsNonDate="0" containsString="0" containsBlank="1"/>
    </cacheField>
    <cacheField name="ESTADO COVID" numFmtId="0">
      <sharedItems containsNonDate="0" containsString="0" containsBlank="1"/>
    </cacheField>
    <cacheField name="VALIDACION COVID" numFmtId="0">
      <sharedItems containsNonDate="0" containsString="0" containsBlank="1"/>
    </cacheField>
    <cacheField name="VALIDACION ALFA FACT" numFmtId="0">
      <sharedItems/>
    </cacheField>
    <cacheField name="VALOR RADICADO FACT" numFmtId="165">
      <sharedItems containsSemiMixedTypes="0" containsString="0" containsNumber="1" containsInteger="1" minValue="67900" maxValue="163500"/>
    </cacheField>
    <cacheField name="VALOR NOTA CREDITO" numFmtId="165">
      <sharedItems containsSemiMixedTypes="0" containsString="0" containsNumber="1" containsInteger="1" minValue="0" maxValue="0"/>
    </cacheField>
    <cacheField name="VALOR NOTA DEBITO" numFmtId="165">
      <sharedItems containsSemiMixedTypes="0" containsString="0" containsNumber="1" containsInteger="1" minValue="0" maxValue="0"/>
    </cacheField>
    <cacheField name="VALOR DESCCOMERCIAL" numFmtId="165">
      <sharedItems containsSemiMixedTypes="0" containsString="0" containsNumber="1" containsInteger="1" minValue="0" maxValue="0"/>
    </cacheField>
    <cacheField name="VALOR CRUZADO SASS" numFmtId="165">
      <sharedItems containsSemiMixedTypes="0" containsString="0" containsNumber="1" containsInteger="1" minValue="0" maxValue="97900"/>
    </cacheField>
    <cacheField name="VALOR GLOSA ACEPTDA" numFmtId="165">
      <sharedItems containsSemiMixedTypes="0" containsString="0" containsNumber="1" containsInteger="1" minValue="0" maxValue="0"/>
    </cacheField>
    <cacheField name="VALOR GLOSA DV" numFmtId="165">
      <sharedItems containsSemiMixedTypes="0" containsString="0" containsNumber="1" containsInteger="1" minValue="0" maxValue="163500"/>
    </cacheField>
    <cacheField name="SALDO SASS" numFmtId="165">
      <sharedItems containsSemiMixedTypes="0" containsString="0" containsNumber="1" containsInteger="1" minValue="0" maxValue="163500"/>
    </cacheField>
    <cacheField name="VALO CANCELADO SAP" numFmtId="165">
      <sharedItems containsSemiMixedTypes="0" containsString="0" containsNumber="1" containsInteger="1" minValue="0" maxValue="97900"/>
    </cacheField>
    <cacheField name="RETENCION" numFmtId="165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380259" maxValue="2201380259"/>
    </cacheField>
    <cacheField name="FECHA COMPENSACION SAP" numFmtId="0">
      <sharedItems containsNonDate="0" containsDate="1" containsString="0" containsBlank="1" minDate="2023-04-26T00:00:00" maxDate="2023-04-27T00:00:00"/>
    </cacheField>
    <cacheField name="VALOR TRANFERENCIA" numFmtId="165">
      <sharedItems containsSemiMixedTypes="0" containsString="0" containsNumber="1" containsInteger="1" minValue="0" maxValue="165800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OBSERVACION GLOSA DV" numFmtId="0">
      <sharedItems containsBlank="1"/>
    </cacheField>
    <cacheField name="FECHA RAD IPS" numFmtId="14">
      <sharedItems containsSemiMixedTypes="0" containsNonDate="0" containsDate="1" containsString="0" minDate="2022-02-14T00:00:00" maxDate="2023-04-18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NonDate="0" containsString="0" containsBlank="1"/>
    </cacheField>
    <cacheField name="F PROBABLE PAGO SASS" numFmtId="0">
      <sharedItems containsSemiMixedTypes="0" containsString="0" containsNumber="1" containsInteger="1" minValue="20230228" maxValue="21001231"/>
    </cacheField>
    <cacheField name="F RAD SASS" numFmtId="0">
      <sharedItems containsSemiMixedTypes="0" containsString="0" containsNumber="1" containsInteger="1" minValue="20220214" maxValue="20230417"/>
    </cacheField>
    <cacheField name="VALOR REPORTADO CRICULAR 030" numFmtId="165">
      <sharedItems containsSemiMixedTypes="0" containsString="0" containsNumber="1" containsInteger="1" minValue="67900" maxValue="163500"/>
    </cacheField>
    <cacheField name="VALOR GLOSA ACEPTADA REPORTADO CIRCULAR 030" numFmtId="165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807004352"/>
    <s v="ESE IMSALUD"/>
    <s v="FE"/>
    <n v="101076"/>
    <s v="FE_101076"/>
    <s v="807004352_FE_101076"/>
    <s v="FE"/>
    <n v="101076"/>
    <s v="NULL"/>
    <d v="2022-01-24T00:00:00"/>
    <n v="80800"/>
    <n v="80800"/>
    <s v="C)Glosas total pendiente por respuesta de IPS"/>
    <x v="0"/>
    <n v="0"/>
    <m/>
    <m/>
    <n v="0"/>
    <n v="80800"/>
    <s v="DEVOLUCION"/>
    <s v="COVID-19"/>
    <m/>
    <m/>
    <m/>
    <s v="OK"/>
    <n v="80800"/>
    <n v="0"/>
    <n v="0"/>
    <n v="0"/>
    <n v="0"/>
    <n v="0"/>
    <n v="80800"/>
    <n v="80800"/>
    <n v="0"/>
    <n v="0"/>
    <m/>
    <m/>
    <n v="0"/>
    <m/>
    <m/>
    <s v="COVID-19: SE OBJETA FACTURA EL SISMUESTRA LO SUBIERON A LAASEGURADORA COMFENALCO ANTIOQUIA, SE RESALTA QUE DICHAENTIDAD NO PERTENECE A LA MISMA ENTIDAD COMFENALCO VALLE,SON ENTIDADES COMPLETAMENTE APARTE.          NANCY"/>
    <d v="2022-02-14T00:00:00"/>
    <m/>
    <n v="9"/>
    <m/>
    <s v="SI"/>
    <m/>
    <n v="21001231"/>
    <n v="20220214"/>
    <n v="80800"/>
    <n v="0"/>
    <m/>
    <s v="NULL"/>
  </r>
  <r>
    <n v="807004352"/>
    <s v="ESE IMSALUD"/>
    <s v="FE"/>
    <n v="211166"/>
    <s v="FE_211166"/>
    <s v="807004352_FE_211166"/>
    <s v="FE"/>
    <n v="211166"/>
    <s v="NULL"/>
    <d v="2023-03-15T00:00:00"/>
    <n v="143700"/>
    <n v="143700"/>
    <s v="C)Glosas total pendiente por respuesta de IPS"/>
    <x v="0"/>
    <n v="0"/>
    <m/>
    <m/>
    <n v="0"/>
    <n v="143700"/>
    <s v="DEVOLUCION"/>
    <s v="AUTORIZACION"/>
    <m/>
    <m/>
    <m/>
    <s v="OK"/>
    <n v="143700"/>
    <n v="0"/>
    <n v="0"/>
    <n v="0"/>
    <n v="0"/>
    <n v="0"/>
    <n v="143700"/>
    <n v="143700"/>
    <n v="0"/>
    <n v="0"/>
    <m/>
    <m/>
    <n v="0"/>
    <m/>
    <m/>
    <s v="AUT: SE OBJETA FACTURA NO SE EVIDENCIA AUTORIZACION PARA ELSERVICIO PRESTADO, EL CORREO DONDE SOLICITAN AUTORIZACIONESTA ERRADO, DEBEN SOLICITAR AUTORIZACION AL CORREO:capautorizaciones@epsdelagente.com.co para tramite de pago."/>
    <d v="2023-04-17T00:00:00"/>
    <m/>
    <n v="9"/>
    <m/>
    <s v="SI"/>
    <m/>
    <n v="21001231"/>
    <n v="20230417"/>
    <n v="143700"/>
    <n v="0"/>
    <m/>
    <s v="NULL"/>
  </r>
  <r>
    <n v="807004352"/>
    <s v="ESE IMSALUD"/>
    <s v="FE"/>
    <n v="201136"/>
    <s v="FE_201136"/>
    <s v="807004352_FE_201136"/>
    <s v="FE"/>
    <n v="201136"/>
    <s v="NULL"/>
    <d v="2023-01-31T00:00:00"/>
    <n v="163500"/>
    <n v="163500"/>
    <s v="C)Glosas total pendiente por respuesta de IPS"/>
    <x v="0"/>
    <n v="0"/>
    <m/>
    <m/>
    <n v="0"/>
    <n v="163500"/>
    <s v="DEVOLUCION"/>
    <s v="AUTORIZACION"/>
    <m/>
    <m/>
    <m/>
    <s v="OK"/>
    <n v="163500"/>
    <n v="0"/>
    <n v="0"/>
    <n v="0"/>
    <n v="0"/>
    <n v="0"/>
    <n v="163500"/>
    <n v="163500"/>
    <n v="0"/>
    <n v="0"/>
    <m/>
    <m/>
    <n v="0"/>
    <m/>
    <m/>
    <s v="AUT: SE DEVUELVE FACTURA NO SE EVIDENCIA AUTORIZACION,EL CORREO AL QUE SOLICITAN LA AUT NO ESTA VIGENTE,CAMBIÓPOR capautorizaciones@epsdelagente.com.co desde el 01 SEPTDE 2022. FAVOR SOLICITAR AUTORIZACION PARA TRAMITE DE PAGO."/>
    <d v="2023-02-14T00:00:00"/>
    <m/>
    <n v="9"/>
    <m/>
    <s v="SI"/>
    <m/>
    <n v="21001231"/>
    <n v="20230214"/>
    <n v="163500"/>
    <n v="0"/>
    <m/>
    <s v="NULL"/>
  </r>
  <r>
    <n v="807004352"/>
    <s v="ESE IMSALUD"/>
    <s v="FE"/>
    <n v="173698"/>
    <s v="FE_173698"/>
    <s v="807004352_FE_173698"/>
    <s v="FE"/>
    <n v="173698"/>
    <s v="NULL"/>
    <d v="2022-10-19T00:00:00"/>
    <n v="97900"/>
    <n v="97900"/>
    <s v="B)Factura sin saldo ERP"/>
    <x v="1"/>
    <n v="0"/>
    <m/>
    <m/>
    <n v="0"/>
    <n v="0"/>
    <m/>
    <m/>
    <m/>
    <m/>
    <m/>
    <s v="OK"/>
    <n v="97900"/>
    <n v="0"/>
    <n v="0"/>
    <n v="0"/>
    <n v="97900"/>
    <n v="0"/>
    <n v="0"/>
    <n v="0"/>
    <n v="97900"/>
    <n v="0"/>
    <n v="2201380259"/>
    <d v="2023-04-26T00:00:00"/>
    <n v="165800"/>
    <m/>
    <m/>
    <m/>
    <d v="2022-11-18T00:00:00"/>
    <m/>
    <n v="2"/>
    <m/>
    <s v="SI"/>
    <m/>
    <n v="20230330"/>
    <n v="20230321"/>
    <n v="97900"/>
    <n v="0"/>
    <m/>
    <s v="NULL"/>
  </r>
  <r>
    <n v="807004352"/>
    <s v="ESE IMSALUD"/>
    <s v="FE"/>
    <n v="190409"/>
    <s v="FE_190409"/>
    <s v="807004352_FE_190409"/>
    <s v="FE"/>
    <n v="190409"/>
    <s v="NULL"/>
    <d v="2022-12-21T00:00:00"/>
    <n v="67900"/>
    <n v="67900"/>
    <s v="B)Factura sin saldo ERP"/>
    <x v="1"/>
    <n v="0"/>
    <m/>
    <m/>
    <n v="0"/>
    <n v="0"/>
    <m/>
    <m/>
    <m/>
    <m/>
    <m/>
    <s v="OK"/>
    <n v="67900"/>
    <n v="0"/>
    <n v="0"/>
    <n v="0"/>
    <n v="67900"/>
    <n v="0"/>
    <n v="0"/>
    <n v="0"/>
    <n v="67900"/>
    <n v="0"/>
    <n v="2201380259"/>
    <d v="2023-04-26T00:00:00"/>
    <n v="165800"/>
    <m/>
    <m/>
    <m/>
    <d v="2023-02-20T00:00:00"/>
    <m/>
    <n v="2"/>
    <m/>
    <s v="SI"/>
    <m/>
    <n v="20230228"/>
    <n v="20230220"/>
    <n v="67900"/>
    <n v="0"/>
    <m/>
    <s v="NULL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6" firstHeaderRow="0" firstDataRow="1" firstDataCol="1"/>
  <pivotFields count="53"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3">
        <item x="1"/>
        <item x="0"/>
        <item t="default"/>
      </items>
    </pivotField>
    <pivotField numFmtId="165" showAll="0"/>
    <pivotField showAll="0"/>
    <pivotField showAll="0"/>
    <pivotField numFmtId="165" showAll="0"/>
    <pivotField numFmtId="165"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showAll="0"/>
    <pivotField numFmtId="165"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showAll="0"/>
    <pivotField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5" subtotal="count" baseField="0" baseItem="0"/>
    <dataField name="Suma de SALDO FACT IPS" fld="1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8"/>
  <sheetViews>
    <sheetView showGridLines="0" zoomScale="120" zoomScaleNormal="120" workbookViewId="0">
      <selection activeCell="E9" sqref="E9"/>
    </sheetView>
  </sheetViews>
  <sheetFormatPr baseColWidth="10" defaultRowHeight="15" x14ac:dyDescent="0.25"/>
  <cols>
    <col min="1" max="1" width="12.5703125" bestFit="1" customWidth="1"/>
    <col min="2" max="2" width="18.7109375" customWidth="1"/>
    <col min="3" max="3" width="9" customWidth="1"/>
    <col min="4" max="4" width="8.85546875" customWidth="1"/>
    <col min="5" max="5" width="11.42578125" customWidth="1"/>
    <col min="6" max="6" width="11.5703125" customWidth="1"/>
    <col min="7" max="8" width="12.140625" bestFit="1" customWidth="1"/>
    <col min="9" max="9" width="15.7109375" bestFit="1" customWidth="1"/>
    <col min="10" max="10" width="11.42578125" customWidth="1"/>
  </cols>
  <sheetData>
    <row r="1" spans="1:11" s="3" customFormat="1" ht="39" customHeight="1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 t="s">
        <v>11</v>
      </c>
      <c r="B2" s="1" t="s">
        <v>12</v>
      </c>
      <c r="C2" s="1" t="s">
        <v>13</v>
      </c>
      <c r="D2" s="1">
        <v>101076</v>
      </c>
      <c r="E2" s="5">
        <v>44585</v>
      </c>
      <c r="F2" s="5">
        <v>44606</v>
      </c>
      <c r="G2" s="6">
        <v>80800</v>
      </c>
      <c r="H2" s="6">
        <v>80800</v>
      </c>
      <c r="I2" s="7" t="s">
        <v>17</v>
      </c>
      <c r="J2" s="7" t="s">
        <v>18</v>
      </c>
      <c r="K2" s="4" t="s">
        <v>19</v>
      </c>
    </row>
    <row r="3" spans="1:11" x14ac:dyDescent="0.25">
      <c r="A3" s="1" t="s">
        <v>11</v>
      </c>
      <c r="B3" s="1" t="s">
        <v>12</v>
      </c>
      <c r="C3" s="1" t="s">
        <v>13</v>
      </c>
      <c r="D3" s="1">
        <v>173698</v>
      </c>
      <c r="E3" s="5">
        <v>44853</v>
      </c>
      <c r="F3" s="5">
        <v>44883</v>
      </c>
      <c r="G3" s="6">
        <v>97900</v>
      </c>
      <c r="H3" s="6">
        <v>97900</v>
      </c>
      <c r="I3" s="7" t="s">
        <v>17</v>
      </c>
      <c r="J3" s="7" t="s">
        <v>18</v>
      </c>
      <c r="K3" s="4" t="s">
        <v>20</v>
      </c>
    </row>
    <row r="4" spans="1:11" x14ac:dyDescent="0.25">
      <c r="A4" s="1" t="s">
        <v>11</v>
      </c>
      <c r="B4" s="1" t="s">
        <v>12</v>
      </c>
      <c r="C4" s="1" t="s">
        <v>13</v>
      </c>
      <c r="D4" s="1">
        <v>201136</v>
      </c>
      <c r="E4" s="5">
        <v>44957</v>
      </c>
      <c r="F4" s="5">
        <v>44971</v>
      </c>
      <c r="G4" s="6">
        <v>163500</v>
      </c>
      <c r="H4" s="6">
        <v>163500</v>
      </c>
      <c r="I4" s="7" t="s">
        <v>17</v>
      </c>
      <c r="J4" s="7" t="s">
        <v>18</v>
      </c>
      <c r="K4" s="4" t="s">
        <v>20</v>
      </c>
    </row>
    <row r="5" spans="1:11" x14ac:dyDescent="0.25">
      <c r="A5" s="1" t="s">
        <v>11</v>
      </c>
      <c r="B5" s="1" t="s">
        <v>12</v>
      </c>
      <c r="C5" s="1" t="s">
        <v>13</v>
      </c>
      <c r="D5" s="1">
        <v>190409</v>
      </c>
      <c r="E5" s="5">
        <v>44916</v>
      </c>
      <c r="F5" s="5">
        <v>44977</v>
      </c>
      <c r="G5" s="6">
        <v>67900</v>
      </c>
      <c r="H5" s="6">
        <v>67900</v>
      </c>
      <c r="I5" s="7" t="s">
        <v>17</v>
      </c>
      <c r="J5" s="7" t="s">
        <v>18</v>
      </c>
      <c r="K5" s="4" t="s">
        <v>20</v>
      </c>
    </row>
    <row r="6" spans="1:11" x14ac:dyDescent="0.25">
      <c r="A6" s="1" t="s">
        <v>11</v>
      </c>
      <c r="B6" s="1" t="s">
        <v>12</v>
      </c>
      <c r="C6" s="1" t="s">
        <v>13</v>
      </c>
      <c r="D6" s="1">
        <v>211166</v>
      </c>
      <c r="E6" s="5" t="s">
        <v>14</v>
      </c>
      <c r="F6" s="5" t="s">
        <v>15</v>
      </c>
      <c r="G6" s="6">
        <v>143700</v>
      </c>
      <c r="H6" s="6">
        <v>143700</v>
      </c>
      <c r="I6" s="7" t="s">
        <v>17</v>
      </c>
      <c r="J6" s="7" t="s">
        <v>18</v>
      </c>
      <c r="K6" s="4" t="s">
        <v>20</v>
      </c>
    </row>
    <row r="7" spans="1:11" x14ac:dyDescent="0.25">
      <c r="A7" s="1" t="s">
        <v>11</v>
      </c>
      <c r="B7" s="1" t="s">
        <v>12</v>
      </c>
      <c r="C7" s="1" t="s">
        <v>13</v>
      </c>
      <c r="D7" s="1">
        <v>214389</v>
      </c>
      <c r="E7" s="5" t="s">
        <v>16</v>
      </c>
      <c r="F7" s="5" t="s">
        <v>15</v>
      </c>
      <c r="G7" s="6">
        <v>136100</v>
      </c>
      <c r="H7" s="6">
        <v>136100</v>
      </c>
      <c r="I7" s="7" t="s">
        <v>17</v>
      </c>
      <c r="J7" s="7" t="s">
        <v>18</v>
      </c>
      <c r="K7" s="4" t="s">
        <v>20</v>
      </c>
    </row>
    <row r="8" spans="1:11" x14ac:dyDescent="0.25">
      <c r="H8" s="8">
        <f>SUM(H2:H7)</f>
        <v>689900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"/>
    </sheetView>
  </sheetViews>
  <sheetFormatPr baseColWidth="10" defaultRowHeight="15" x14ac:dyDescent="0.25"/>
  <cols>
    <col min="1" max="1" width="17.5703125" bestFit="1" customWidth="1"/>
    <col min="2" max="2" width="15.7109375" customWidth="1"/>
    <col min="3" max="3" width="23.140625" bestFit="1" customWidth="1"/>
  </cols>
  <sheetData>
    <row r="3" spans="1:3" x14ac:dyDescent="0.25">
      <c r="A3" s="20" t="s">
        <v>96</v>
      </c>
      <c r="B3" t="s">
        <v>94</v>
      </c>
      <c r="C3" t="s">
        <v>95</v>
      </c>
    </row>
    <row r="4" spans="1:3" x14ac:dyDescent="0.25">
      <c r="A4" s="21" t="s">
        <v>93</v>
      </c>
      <c r="B4" s="19">
        <v>2</v>
      </c>
      <c r="C4" s="19">
        <v>165800</v>
      </c>
    </row>
    <row r="5" spans="1:3" x14ac:dyDescent="0.25">
      <c r="A5" s="21" t="s">
        <v>76</v>
      </c>
      <c r="B5" s="19">
        <v>3</v>
      </c>
      <c r="C5" s="19">
        <v>388000</v>
      </c>
    </row>
    <row r="6" spans="1:3" x14ac:dyDescent="0.25">
      <c r="A6" s="21" t="s">
        <v>97</v>
      </c>
      <c r="B6" s="19">
        <v>5</v>
      </c>
      <c r="C6" s="19">
        <v>553800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"/>
  <sheetViews>
    <sheetView tabSelected="1" workbookViewId="0">
      <selection activeCell="N5" sqref="N5"/>
    </sheetView>
  </sheetViews>
  <sheetFormatPr baseColWidth="10" defaultRowHeight="15" x14ac:dyDescent="0.25"/>
  <sheetData>
    <row r="1" spans="1:53" ht="63" x14ac:dyDescent="0.25">
      <c r="A1" s="9" t="s">
        <v>6</v>
      </c>
      <c r="B1" s="9" t="s">
        <v>21</v>
      </c>
      <c r="C1" s="9" t="s">
        <v>0</v>
      </c>
      <c r="D1" s="9" t="s">
        <v>22</v>
      </c>
      <c r="E1" s="10" t="s">
        <v>23</v>
      </c>
      <c r="F1" s="10" t="s">
        <v>24</v>
      </c>
      <c r="G1" s="9" t="s">
        <v>25</v>
      </c>
      <c r="H1" s="9" t="s">
        <v>26</v>
      </c>
      <c r="I1" s="9" t="s">
        <v>27</v>
      </c>
      <c r="J1" s="9" t="s">
        <v>28</v>
      </c>
      <c r="K1" s="11" t="s">
        <v>29</v>
      </c>
      <c r="L1" s="11" t="s">
        <v>30</v>
      </c>
      <c r="M1" s="9" t="s">
        <v>31</v>
      </c>
      <c r="N1" s="12" t="s">
        <v>32</v>
      </c>
      <c r="O1" s="13" t="s">
        <v>33</v>
      </c>
      <c r="P1" s="14" t="s">
        <v>34</v>
      </c>
      <c r="Q1" s="12" t="s">
        <v>35</v>
      </c>
      <c r="R1" s="13" t="s">
        <v>36</v>
      </c>
      <c r="S1" s="13" t="s">
        <v>37</v>
      </c>
      <c r="T1" s="12" t="s">
        <v>38</v>
      </c>
      <c r="U1" s="12" t="s">
        <v>39</v>
      </c>
      <c r="V1" s="12" t="s">
        <v>40</v>
      </c>
      <c r="W1" s="12" t="s">
        <v>41</v>
      </c>
      <c r="X1" s="12" t="s">
        <v>42</v>
      </c>
      <c r="Y1" s="9" t="s">
        <v>43</v>
      </c>
      <c r="Z1" s="11" t="s">
        <v>44</v>
      </c>
      <c r="AA1" s="11" t="s">
        <v>45</v>
      </c>
      <c r="AB1" s="11" t="s">
        <v>46</v>
      </c>
      <c r="AC1" s="11" t="s">
        <v>47</v>
      </c>
      <c r="AD1" s="11" t="s">
        <v>48</v>
      </c>
      <c r="AE1" s="15" t="s">
        <v>49</v>
      </c>
      <c r="AF1" s="15" t="s">
        <v>50</v>
      </c>
      <c r="AG1" s="11" t="s">
        <v>51</v>
      </c>
      <c r="AH1" s="15" t="s">
        <v>52</v>
      </c>
      <c r="AI1" s="15" t="s">
        <v>53</v>
      </c>
      <c r="AJ1" s="10" t="s">
        <v>54</v>
      </c>
      <c r="AK1" s="10" t="s">
        <v>55</v>
      </c>
      <c r="AL1" s="15" t="s">
        <v>56</v>
      </c>
      <c r="AM1" s="9" t="s">
        <v>57</v>
      </c>
      <c r="AN1" s="9" t="s">
        <v>58</v>
      </c>
      <c r="AO1" s="10" t="s">
        <v>59</v>
      </c>
      <c r="AP1" s="9" t="s">
        <v>60</v>
      </c>
      <c r="AQ1" s="9" t="s">
        <v>61</v>
      </c>
      <c r="AR1" s="10" t="s">
        <v>62</v>
      </c>
      <c r="AS1" s="9" t="s">
        <v>63</v>
      </c>
      <c r="AT1" s="9" t="s">
        <v>64</v>
      </c>
      <c r="AU1" s="9" t="s">
        <v>65</v>
      </c>
      <c r="AV1" s="10" t="s">
        <v>66</v>
      </c>
      <c r="AW1" s="10" t="s">
        <v>67</v>
      </c>
      <c r="AX1" s="11" t="s">
        <v>68</v>
      </c>
      <c r="AY1" s="15" t="s">
        <v>69</v>
      </c>
      <c r="AZ1" s="10" t="s">
        <v>70</v>
      </c>
      <c r="BA1" s="9" t="s">
        <v>71</v>
      </c>
    </row>
    <row r="2" spans="1:53" x14ac:dyDescent="0.25">
      <c r="A2" s="16">
        <v>807004352</v>
      </c>
      <c r="B2" s="16" t="s">
        <v>12</v>
      </c>
      <c r="C2" s="16" t="s">
        <v>13</v>
      </c>
      <c r="D2" s="16">
        <v>101076</v>
      </c>
      <c r="E2" s="16" t="s">
        <v>72</v>
      </c>
      <c r="F2" s="16" t="s">
        <v>73</v>
      </c>
      <c r="G2" s="16" t="s">
        <v>13</v>
      </c>
      <c r="H2" s="16">
        <v>101076</v>
      </c>
      <c r="I2" s="16" t="s">
        <v>74</v>
      </c>
      <c r="J2" s="17">
        <v>44585</v>
      </c>
      <c r="K2" s="18">
        <v>80800</v>
      </c>
      <c r="L2" s="18">
        <v>80800</v>
      </c>
      <c r="M2" s="16" t="s">
        <v>75</v>
      </c>
      <c r="N2" s="16" t="s">
        <v>76</v>
      </c>
      <c r="O2" s="18">
        <v>0</v>
      </c>
      <c r="P2" s="16"/>
      <c r="Q2" s="16"/>
      <c r="R2" s="18">
        <v>0</v>
      </c>
      <c r="S2" s="18">
        <v>80800</v>
      </c>
      <c r="T2" s="16" t="s">
        <v>77</v>
      </c>
      <c r="U2" s="16" t="s">
        <v>78</v>
      </c>
      <c r="V2" s="16"/>
      <c r="W2" s="16"/>
      <c r="X2" s="16"/>
      <c r="Y2" s="16" t="s">
        <v>79</v>
      </c>
      <c r="Z2" s="18">
        <v>80800</v>
      </c>
      <c r="AA2" s="18">
        <v>0</v>
      </c>
      <c r="AB2" s="18">
        <v>0</v>
      </c>
      <c r="AC2" s="18">
        <v>0</v>
      </c>
      <c r="AD2" s="18">
        <v>0</v>
      </c>
      <c r="AE2" s="18">
        <v>0</v>
      </c>
      <c r="AF2" s="18">
        <v>80800</v>
      </c>
      <c r="AG2" s="18">
        <v>80800</v>
      </c>
      <c r="AH2" s="18">
        <v>0</v>
      </c>
      <c r="AI2" s="18">
        <v>0</v>
      </c>
      <c r="AJ2" s="16"/>
      <c r="AK2" s="16"/>
      <c r="AL2" s="18">
        <v>0</v>
      </c>
      <c r="AM2" s="16"/>
      <c r="AN2" s="16"/>
      <c r="AO2" s="16" t="s">
        <v>80</v>
      </c>
      <c r="AP2" s="17">
        <v>44606</v>
      </c>
      <c r="AQ2" s="16"/>
      <c r="AR2" s="16">
        <v>9</v>
      </c>
      <c r="AS2" s="16"/>
      <c r="AT2" s="16" t="s">
        <v>81</v>
      </c>
      <c r="AU2" s="16"/>
      <c r="AV2" s="16">
        <v>21001231</v>
      </c>
      <c r="AW2" s="16">
        <v>20220214</v>
      </c>
      <c r="AX2" s="18">
        <v>80800</v>
      </c>
      <c r="AY2" s="18">
        <v>0</v>
      </c>
      <c r="AZ2" s="16"/>
      <c r="BA2" s="16" t="s">
        <v>74</v>
      </c>
    </row>
    <row r="3" spans="1:53" x14ac:dyDescent="0.25">
      <c r="A3" s="16">
        <v>807004352</v>
      </c>
      <c r="B3" s="16" t="s">
        <v>12</v>
      </c>
      <c r="C3" s="16" t="s">
        <v>13</v>
      </c>
      <c r="D3" s="16">
        <v>211166</v>
      </c>
      <c r="E3" s="16" t="s">
        <v>82</v>
      </c>
      <c r="F3" s="16" t="s">
        <v>83</v>
      </c>
      <c r="G3" s="16" t="s">
        <v>13</v>
      </c>
      <c r="H3" s="16">
        <v>211166</v>
      </c>
      <c r="I3" s="16" t="s">
        <v>74</v>
      </c>
      <c r="J3" s="17">
        <v>45000</v>
      </c>
      <c r="K3" s="18">
        <v>143700</v>
      </c>
      <c r="L3" s="18">
        <v>143700</v>
      </c>
      <c r="M3" s="16" t="s">
        <v>75</v>
      </c>
      <c r="N3" s="16" t="s">
        <v>76</v>
      </c>
      <c r="O3" s="18">
        <v>0</v>
      </c>
      <c r="P3" s="16"/>
      <c r="Q3" s="16"/>
      <c r="R3" s="18">
        <v>0</v>
      </c>
      <c r="S3" s="18">
        <v>143700</v>
      </c>
      <c r="T3" s="16" t="s">
        <v>77</v>
      </c>
      <c r="U3" s="16" t="s">
        <v>57</v>
      </c>
      <c r="V3" s="16"/>
      <c r="W3" s="16"/>
      <c r="X3" s="16"/>
      <c r="Y3" s="16" t="s">
        <v>79</v>
      </c>
      <c r="Z3" s="18">
        <v>143700</v>
      </c>
      <c r="AA3" s="18">
        <v>0</v>
      </c>
      <c r="AB3" s="18">
        <v>0</v>
      </c>
      <c r="AC3" s="18">
        <v>0</v>
      </c>
      <c r="AD3" s="18">
        <v>0</v>
      </c>
      <c r="AE3" s="18">
        <v>0</v>
      </c>
      <c r="AF3" s="18">
        <v>143700</v>
      </c>
      <c r="AG3" s="18">
        <v>143700</v>
      </c>
      <c r="AH3" s="18">
        <v>0</v>
      </c>
      <c r="AI3" s="18">
        <v>0</v>
      </c>
      <c r="AJ3" s="16"/>
      <c r="AK3" s="16"/>
      <c r="AL3" s="18">
        <v>0</v>
      </c>
      <c r="AM3" s="16"/>
      <c r="AN3" s="16"/>
      <c r="AO3" s="16" t="s">
        <v>84</v>
      </c>
      <c r="AP3" s="17">
        <v>45033</v>
      </c>
      <c r="AQ3" s="16"/>
      <c r="AR3" s="16">
        <v>9</v>
      </c>
      <c r="AS3" s="16"/>
      <c r="AT3" s="16" t="s">
        <v>81</v>
      </c>
      <c r="AU3" s="16"/>
      <c r="AV3" s="16">
        <v>21001231</v>
      </c>
      <c r="AW3" s="16">
        <v>20230417</v>
      </c>
      <c r="AX3" s="18">
        <v>143700</v>
      </c>
      <c r="AY3" s="18">
        <v>0</v>
      </c>
      <c r="AZ3" s="16"/>
      <c r="BA3" s="16" t="s">
        <v>74</v>
      </c>
    </row>
    <row r="4" spans="1:53" x14ac:dyDescent="0.25">
      <c r="A4" s="16">
        <v>807004352</v>
      </c>
      <c r="B4" s="16" t="s">
        <v>12</v>
      </c>
      <c r="C4" s="16" t="s">
        <v>13</v>
      </c>
      <c r="D4" s="16">
        <v>201136</v>
      </c>
      <c r="E4" s="16" t="s">
        <v>85</v>
      </c>
      <c r="F4" s="16" t="s">
        <v>86</v>
      </c>
      <c r="G4" s="16" t="s">
        <v>13</v>
      </c>
      <c r="H4" s="16">
        <v>201136</v>
      </c>
      <c r="I4" s="16" t="s">
        <v>74</v>
      </c>
      <c r="J4" s="17">
        <v>44957</v>
      </c>
      <c r="K4" s="18">
        <v>163500</v>
      </c>
      <c r="L4" s="18">
        <v>163500</v>
      </c>
      <c r="M4" s="16" t="s">
        <v>75</v>
      </c>
      <c r="N4" s="16" t="s">
        <v>76</v>
      </c>
      <c r="O4" s="18">
        <v>0</v>
      </c>
      <c r="P4" s="16"/>
      <c r="Q4" s="16"/>
      <c r="R4" s="18">
        <v>0</v>
      </c>
      <c r="S4" s="18">
        <v>163500</v>
      </c>
      <c r="T4" s="16" t="s">
        <v>77</v>
      </c>
      <c r="U4" s="16" t="s">
        <v>57</v>
      </c>
      <c r="V4" s="16"/>
      <c r="W4" s="16"/>
      <c r="X4" s="16"/>
      <c r="Y4" s="16" t="s">
        <v>79</v>
      </c>
      <c r="Z4" s="18">
        <v>163500</v>
      </c>
      <c r="AA4" s="18">
        <v>0</v>
      </c>
      <c r="AB4" s="18">
        <v>0</v>
      </c>
      <c r="AC4" s="18">
        <v>0</v>
      </c>
      <c r="AD4" s="18">
        <v>0</v>
      </c>
      <c r="AE4" s="18">
        <v>0</v>
      </c>
      <c r="AF4" s="18">
        <v>163500</v>
      </c>
      <c r="AG4" s="18">
        <v>163500</v>
      </c>
      <c r="AH4" s="18">
        <v>0</v>
      </c>
      <c r="AI4" s="18">
        <v>0</v>
      </c>
      <c r="AJ4" s="16"/>
      <c r="AK4" s="16"/>
      <c r="AL4" s="18">
        <v>0</v>
      </c>
      <c r="AM4" s="16"/>
      <c r="AN4" s="16"/>
      <c r="AO4" s="16" t="s">
        <v>87</v>
      </c>
      <c r="AP4" s="17">
        <v>44971</v>
      </c>
      <c r="AQ4" s="16"/>
      <c r="AR4" s="16">
        <v>9</v>
      </c>
      <c r="AS4" s="16"/>
      <c r="AT4" s="16" t="s">
        <v>81</v>
      </c>
      <c r="AU4" s="16"/>
      <c r="AV4" s="16">
        <v>21001231</v>
      </c>
      <c r="AW4" s="16">
        <v>20230214</v>
      </c>
      <c r="AX4" s="18">
        <v>163500</v>
      </c>
      <c r="AY4" s="18">
        <v>0</v>
      </c>
      <c r="AZ4" s="16"/>
      <c r="BA4" s="16" t="s">
        <v>74</v>
      </c>
    </row>
    <row r="5" spans="1:53" x14ac:dyDescent="0.25">
      <c r="A5" s="16">
        <v>807004352</v>
      </c>
      <c r="B5" s="16" t="s">
        <v>12</v>
      </c>
      <c r="C5" s="16" t="s">
        <v>13</v>
      </c>
      <c r="D5" s="16">
        <v>173698</v>
      </c>
      <c r="E5" s="16" t="s">
        <v>88</v>
      </c>
      <c r="F5" s="16" t="s">
        <v>89</v>
      </c>
      <c r="G5" s="16" t="s">
        <v>13</v>
      </c>
      <c r="H5" s="16">
        <v>173698</v>
      </c>
      <c r="I5" s="16" t="s">
        <v>74</v>
      </c>
      <c r="J5" s="17">
        <v>44853</v>
      </c>
      <c r="K5" s="18">
        <v>97900</v>
      </c>
      <c r="L5" s="18">
        <v>97900</v>
      </c>
      <c r="M5" s="16" t="s">
        <v>90</v>
      </c>
      <c r="N5" s="16" t="s">
        <v>93</v>
      </c>
      <c r="O5" s="18">
        <v>0</v>
      </c>
      <c r="P5" s="16"/>
      <c r="Q5" s="16"/>
      <c r="R5" s="18">
        <v>0</v>
      </c>
      <c r="S5" s="18">
        <v>0</v>
      </c>
      <c r="T5" s="16"/>
      <c r="U5" s="16"/>
      <c r="V5" s="16"/>
      <c r="W5" s="16"/>
      <c r="X5" s="16"/>
      <c r="Y5" s="16" t="s">
        <v>79</v>
      </c>
      <c r="Z5" s="18">
        <v>97900</v>
      </c>
      <c r="AA5" s="18">
        <v>0</v>
      </c>
      <c r="AB5" s="18">
        <v>0</v>
      </c>
      <c r="AC5" s="18">
        <v>0</v>
      </c>
      <c r="AD5" s="18">
        <v>97900</v>
      </c>
      <c r="AE5" s="18">
        <v>0</v>
      </c>
      <c r="AF5" s="18">
        <v>0</v>
      </c>
      <c r="AG5" s="18">
        <v>0</v>
      </c>
      <c r="AH5" s="18">
        <v>97900</v>
      </c>
      <c r="AI5" s="18">
        <v>0</v>
      </c>
      <c r="AJ5" s="16">
        <v>2201380259</v>
      </c>
      <c r="AK5" s="17">
        <v>45042</v>
      </c>
      <c r="AL5" s="18">
        <v>165800</v>
      </c>
      <c r="AM5" s="16"/>
      <c r="AN5" s="16"/>
      <c r="AO5" s="16"/>
      <c r="AP5" s="17">
        <v>44883</v>
      </c>
      <c r="AQ5" s="16"/>
      <c r="AR5" s="16">
        <v>2</v>
      </c>
      <c r="AS5" s="16"/>
      <c r="AT5" s="16" t="s">
        <v>81</v>
      </c>
      <c r="AU5" s="16"/>
      <c r="AV5" s="16">
        <v>20230330</v>
      </c>
      <c r="AW5" s="16">
        <v>20230321</v>
      </c>
      <c r="AX5" s="18">
        <v>97900</v>
      </c>
      <c r="AY5" s="18">
        <v>0</v>
      </c>
      <c r="AZ5" s="16"/>
      <c r="BA5" s="16" t="s">
        <v>74</v>
      </c>
    </row>
    <row r="6" spans="1:53" x14ac:dyDescent="0.25">
      <c r="A6" s="16">
        <v>807004352</v>
      </c>
      <c r="B6" s="16" t="s">
        <v>12</v>
      </c>
      <c r="C6" s="16" t="s">
        <v>13</v>
      </c>
      <c r="D6" s="16">
        <v>190409</v>
      </c>
      <c r="E6" s="16" t="s">
        <v>91</v>
      </c>
      <c r="F6" s="16" t="s">
        <v>92</v>
      </c>
      <c r="G6" s="16" t="s">
        <v>13</v>
      </c>
      <c r="H6" s="16">
        <v>190409</v>
      </c>
      <c r="I6" s="16" t="s">
        <v>74</v>
      </c>
      <c r="J6" s="17">
        <v>44916</v>
      </c>
      <c r="K6" s="18">
        <v>67900</v>
      </c>
      <c r="L6" s="18">
        <v>67900</v>
      </c>
      <c r="M6" s="16" t="s">
        <v>90</v>
      </c>
      <c r="N6" s="16" t="s">
        <v>93</v>
      </c>
      <c r="O6" s="18">
        <v>0</v>
      </c>
      <c r="P6" s="16"/>
      <c r="Q6" s="16"/>
      <c r="R6" s="18">
        <v>0</v>
      </c>
      <c r="S6" s="18">
        <v>0</v>
      </c>
      <c r="T6" s="16"/>
      <c r="U6" s="16"/>
      <c r="V6" s="16"/>
      <c r="W6" s="16"/>
      <c r="X6" s="16"/>
      <c r="Y6" s="16" t="s">
        <v>79</v>
      </c>
      <c r="Z6" s="18">
        <v>67900</v>
      </c>
      <c r="AA6" s="18">
        <v>0</v>
      </c>
      <c r="AB6" s="18">
        <v>0</v>
      </c>
      <c r="AC6" s="18">
        <v>0</v>
      </c>
      <c r="AD6" s="18">
        <v>67900</v>
      </c>
      <c r="AE6" s="18">
        <v>0</v>
      </c>
      <c r="AF6" s="18">
        <v>0</v>
      </c>
      <c r="AG6" s="18">
        <v>0</v>
      </c>
      <c r="AH6" s="18">
        <v>67900</v>
      </c>
      <c r="AI6" s="18">
        <v>0</v>
      </c>
      <c r="AJ6" s="16">
        <v>2201380259</v>
      </c>
      <c r="AK6" s="17">
        <v>45042</v>
      </c>
      <c r="AL6" s="18">
        <v>165800</v>
      </c>
      <c r="AM6" s="16"/>
      <c r="AN6" s="16"/>
      <c r="AO6" s="16"/>
      <c r="AP6" s="17">
        <v>44977</v>
      </c>
      <c r="AQ6" s="16"/>
      <c r="AR6" s="16">
        <v>2</v>
      </c>
      <c r="AS6" s="16"/>
      <c r="AT6" s="16" t="s">
        <v>81</v>
      </c>
      <c r="AU6" s="16"/>
      <c r="AV6" s="16">
        <v>20230228</v>
      </c>
      <c r="AW6" s="16">
        <v>20230220</v>
      </c>
      <c r="AX6" s="18">
        <v>67900</v>
      </c>
      <c r="AY6" s="18">
        <v>0</v>
      </c>
      <c r="AZ6" s="16"/>
      <c r="BA6" s="16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TD</vt:lpstr>
      <vt:lpstr>ESTADO DE CADA FACTURA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2022-06-01T14:39:12Z</dcterms:created>
  <dcterms:modified xsi:type="dcterms:W3CDTF">2023-05-24T21:03:17Z</dcterms:modified>
</cp:coreProperties>
</file>