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E.S.E. HOSPITAL NIVEL 1 EL BORDO\"/>
    </mc:Choice>
  </mc:AlternateContent>
  <bookViews>
    <workbookView xWindow="0" yWindow="0" windowWidth="20490" windowHeight="77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definedNames>
    <definedName name="_xlnm._FilterDatabase" localSheetId="1" hidden="1">'ESTADO DE CADA FACTURA'!$A$2:$AM$129</definedName>
  </definedNames>
  <calcPr calcId="152511"/>
  <pivotCaches>
    <pivotCache cacheId="8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s="1"/>
  <c r="I32" i="4" l="1"/>
  <c r="G131" i="2" l="1"/>
  <c r="K1" i="1" l="1"/>
  <c r="J1" i="1"/>
</calcChain>
</file>

<file path=xl/sharedStrings.xml><?xml version="1.0" encoding="utf-8"?>
<sst xmlns="http://schemas.openxmlformats.org/spreadsheetml/2006/main" count="1281" uniqueCount="357">
  <si>
    <t xml:space="preserve"> ENTIDAD</t>
  </si>
  <si>
    <t>FACTURA</t>
  </si>
  <si>
    <t>LLAVE</t>
  </si>
  <si>
    <t>RETENCION</t>
  </si>
  <si>
    <t>E.S.E. HOSPITAL NIVEL 1 EL BORDO</t>
  </si>
  <si>
    <t>HBCC</t>
  </si>
  <si>
    <t>HBCC_611</t>
  </si>
  <si>
    <t>891500736_HBCC_611</t>
  </si>
  <si>
    <t>A)Factura no radicada en ERP</t>
  </si>
  <si>
    <t>HBCC_897</t>
  </si>
  <si>
    <t>891500736_HBCC_897</t>
  </si>
  <si>
    <t>HBCC_973</t>
  </si>
  <si>
    <t>891500736_HBCC_973</t>
  </si>
  <si>
    <t>HBCC_1631</t>
  </si>
  <si>
    <t>891500736_HBCC_1631</t>
  </si>
  <si>
    <t>HBCC_4157</t>
  </si>
  <si>
    <t>891500736_HBCC_4157</t>
  </si>
  <si>
    <t>HBCC_4944</t>
  </si>
  <si>
    <t>891500736_HBCC_4944</t>
  </si>
  <si>
    <t>HBCC_5079</t>
  </si>
  <si>
    <t>891500736_HBCC_5079</t>
  </si>
  <si>
    <t>HBCC_5114</t>
  </si>
  <si>
    <t>891500736_HBCC_5114</t>
  </si>
  <si>
    <t>HBCC_5115</t>
  </si>
  <si>
    <t>891500736_HBCC_5115</t>
  </si>
  <si>
    <t>HBCC_5327</t>
  </si>
  <si>
    <t>891500736_HBCC_5327</t>
  </si>
  <si>
    <t>HBCC_5629</t>
  </si>
  <si>
    <t>891500736_HBCC_5629</t>
  </si>
  <si>
    <t>HBCC_13061</t>
  </si>
  <si>
    <t>891500736_HBCC_13061</t>
  </si>
  <si>
    <t>HBCC_20035</t>
  </si>
  <si>
    <t>891500736_HBCC_20035</t>
  </si>
  <si>
    <t>HBCC_22607</t>
  </si>
  <si>
    <t>891500736_HBCC_22607</t>
  </si>
  <si>
    <t>HBCC_26919</t>
  </si>
  <si>
    <t>891500736_HBCC_26919</t>
  </si>
  <si>
    <t>HBCC_27196</t>
  </si>
  <si>
    <t>891500736_HBCC_27196</t>
  </si>
  <si>
    <t>HBCC_27418</t>
  </si>
  <si>
    <t>891500736_HBCC_27418</t>
  </si>
  <si>
    <t>HBCC_28532</t>
  </si>
  <si>
    <t>891500736_HBCC_28532</t>
  </si>
  <si>
    <t>HBCC_35047</t>
  </si>
  <si>
    <t>891500736_HBCC_35047</t>
  </si>
  <si>
    <t>HBCC_39979</t>
  </si>
  <si>
    <t>891500736_HBCC_39979</t>
  </si>
  <si>
    <t>HBCC_42367</t>
  </si>
  <si>
    <t>891500736_HBCC_42367</t>
  </si>
  <si>
    <t>HBCC_42977</t>
  </si>
  <si>
    <t>891500736_HBCC_42977</t>
  </si>
  <si>
    <t>HBCC_47729</t>
  </si>
  <si>
    <t>891500736_HBCC_47729</t>
  </si>
  <si>
    <t>HBCC_48421</t>
  </si>
  <si>
    <t>891500736_HBCC_48421</t>
  </si>
  <si>
    <t>HBCC_48723</t>
  </si>
  <si>
    <t>891500736_HBCC_48723</t>
  </si>
  <si>
    <t>HBCC_48772</t>
  </si>
  <si>
    <t>891500736_HBCC_48772</t>
  </si>
  <si>
    <t>HBCC_49585</t>
  </si>
  <si>
    <t>891500736_HBCC_49585</t>
  </si>
  <si>
    <t>HBCC_51706</t>
  </si>
  <si>
    <t>891500736_HBCC_51706</t>
  </si>
  <si>
    <t>HBCC_57338</t>
  </si>
  <si>
    <t>891500736_HBCC_57338</t>
  </si>
  <si>
    <t>HBCC_60813</t>
  </si>
  <si>
    <t>891500736_HBCC_60813</t>
  </si>
  <si>
    <t>HBCC_64803</t>
  </si>
  <si>
    <t>891500736_HBCC_64803</t>
  </si>
  <si>
    <t>HBCC_64890</t>
  </si>
  <si>
    <t>891500736_HBCC_64890</t>
  </si>
  <si>
    <t>HBCC_65604</t>
  </si>
  <si>
    <t>891500736_HBCC_65604</t>
  </si>
  <si>
    <t>HBCC_67736</t>
  </si>
  <si>
    <t>891500736_HBCC_67736</t>
  </si>
  <si>
    <t>HBCC_68774</t>
  </si>
  <si>
    <t>891500736_HBCC_68774</t>
  </si>
  <si>
    <t>HBCC_69165</t>
  </si>
  <si>
    <t>891500736_HBCC_69165</t>
  </si>
  <si>
    <t>HBCC_72385</t>
  </si>
  <si>
    <t>891500736_HBCC_72385</t>
  </si>
  <si>
    <t>HBCC_74949</t>
  </si>
  <si>
    <t>891500736_HBCC_74949</t>
  </si>
  <si>
    <t>HBCC_75129</t>
  </si>
  <si>
    <t>891500736_HBCC_75129</t>
  </si>
  <si>
    <t>HBCC_75799</t>
  </si>
  <si>
    <t>891500736_HBCC_75799</t>
  </si>
  <si>
    <t>HBCC_80212</t>
  </si>
  <si>
    <t>891500736_HBCC_80212</t>
  </si>
  <si>
    <t>HBCC_97007</t>
  </si>
  <si>
    <t>891500736_HBCC_97007</t>
  </si>
  <si>
    <t>HBCC_97450</t>
  </si>
  <si>
    <t>891500736_HBCC_97450</t>
  </si>
  <si>
    <t>HBCC_98454</t>
  </si>
  <si>
    <t>891500736_HBCC_98454</t>
  </si>
  <si>
    <t>HBCC_98455</t>
  </si>
  <si>
    <t>891500736_HBCC_98455</t>
  </si>
  <si>
    <t>HBCC_101357</t>
  </si>
  <si>
    <t>891500736_HBCC_101357</t>
  </si>
  <si>
    <t>HBCC_103280</t>
  </si>
  <si>
    <t>891500736_HBCC_103280</t>
  </si>
  <si>
    <t>HBCC_103399</t>
  </si>
  <si>
    <t>891500736_HBCC_103399</t>
  </si>
  <si>
    <t>HBCC_103424</t>
  </si>
  <si>
    <t>891500736_HBCC_103424</t>
  </si>
  <si>
    <t>HBCC_103426</t>
  </si>
  <si>
    <t>891500736_HBCC_103426</t>
  </si>
  <si>
    <t>HBCC_103429</t>
  </si>
  <si>
    <t>891500736_HBCC_103429</t>
  </si>
  <si>
    <t>HBCC_103459</t>
  </si>
  <si>
    <t>891500736_HBCC_103459</t>
  </si>
  <si>
    <t>HBCC_103521</t>
  </si>
  <si>
    <t>891500736_HBCC_103521</t>
  </si>
  <si>
    <t>HBCC_103524</t>
  </si>
  <si>
    <t>891500736_HBCC_103524</t>
  </si>
  <si>
    <t>HBCC_103529</t>
  </si>
  <si>
    <t>891500736_HBCC_103529</t>
  </si>
  <si>
    <t>HBCC_103536</t>
  </si>
  <si>
    <t>891500736_HBCC_103536</t>
  </si>
  <si>
    <t>HBCC_103539</t>
  </si>
  <si>
    <t>891500736_HBCC_103539</t>
  </si>
  <si>
    <t>HBCC_103540</t>
  </si>
  <si>
    <t>891500736_HBCC_103540</t>
  </si>
  <si>
    <t>HBCC_103542</t>
  </si>
  <si>
    <t>891500736_HBCC_103542</t>
  </si>
  <si>
    <t>HBCC_103595</t>
  </si>
  <si>
    <t>891500736_HBCC_103595</t>
  </si>
  <si>
    <t>HBCC_103602</t>
  </si>
  <si>
    <t>891500736_HBCC_103602</t>
  </si>
  <si>
    <t>HBC</t>
  </si>
  <si>
    <t>HBC_3252148</t>
  </si>
  <si>
    <t>891500736_HBC_3252148</t>
  </si>
  <si>
    <t>HBC_3254680</t>
  </si>
  <si>
    <t>891500736_HBC_3254680</t>
  </si>
  <si>
    <t>HBC_3255211</t>
  </si>
  <si>
    <t>891500736_HBC_3255211</t>
  </si>
  <si>
    <t>HBC_3256156</t>
  </si>
  <si>
    <t>891500736_HBC_3256156</t>
  </si>
  <si>
    <t>HBC_3256726</t>
  </si>
  <si>
    <t>891500736_HBC_3256726</t>
  </si>
  <si>
    <t>HBC_3257157</t>
  </si>
  <si>
    <t>891500736_HBC_3257157</t>
  </si>
  <si>
    <t>HBC_3257793</t>
  </si>
  <si>
    <t>891500736_HBC_3257793</t>
  </si>
  <si>
    <t>HBC_3258642</t>
  </si>
  <si>
    <t>891500736_HBC_3258642</t>
  </si>
  <si>
    <t>HBC_3263223</t>
  </si>
  <si>
    <t>891500736_HBC_3263223</t>
  </si>
  <si>
    <t>HBC_3267871</t>
  </si>
  <si>
    <t>891500736_HBC_3267871</t>
  </si>
  <si>
    <t>HBC_3267917</t>
  </si>
  <si>
    <t>891500736_HBC_3267917</t>
  </si>
  <si>
    <t>HBC_3268331</t>
  </si>
  <si>
    <t>891500736_HBC_3268331</t>
  </si>
  <si>
    <t>HBC_3268763</t>
  </si>
  <si>
    <t>891500736_HBC_3268763</t>
  </si>
  <si>
    <t>HBC_3269284</t>
  </si>
  <si>
    <t>891500736_HBC_3269284</t>
  </si>
  <si>
    <t>HBC_3269692</t>
  </si>
  <si>
    <t>891500736_HBC_3269692</t>
  </si>
  <si>
    <t>HBC_3269895</t>
  </si>
  <si>
    <t>891500736_HBC_3269895</t>
  </si>
  <si>
    <t>HBC_3269986</t>
  </si>
  <si>
    <t>891500736_HBC_3269986</t>
  </si>
  <si>
    <t>HBC_3270343</t>
  </si>
  <si>
    <t>891500736_HBC_3270343</t>
  </si>
  <si>
    <t>HBC_3270727</t>
  </si>
  <si>
    <t>891500736_HBC_3270727</t>
  </si>
  <si>
    <t>HBC_3271366</t>
  </si>
  <si>
    <t>891500736_HBC_3271366</t>
  </si>
  <si>
    <t>HBC_3271911</t>
  </si>
  <si>
    <t>891500736_HBC_3271911</t>
  </si>
  <si>
    <t>HBC_3272309</t>
  </si>
  <si>
    <t>891500736_HBC_3272309</t>
  </si>
  <si>
    <t>HBC_3272654</t>
  </si>
  <si>
    <t>891500736_HBC_3272654</t>
  </si>
  <si>
    <t>HBC_3276659</t>
  </si>
  <si>
    <t>891500736_HBC_3276659</t>
  </si>
  <si>
    <t>HBC_3276987</t>
  </si>
  <si>
    <t>891500736_HBC_3276987</t>
  </si>
  <si>
    <t>HBC_3282506</t>
  </si>
  <si>
    <t>891500736_HBC_3282506</t>
  </si>
  <si>
    <t>HBC_3311383</t>
  </si>
  <si>
    <t>891500736_HBC_3311383</t>
  </si>
  <si>
    <t>HBC_3312836</t>
  </si>
  <si>
    <t>891500736_HBC_3312836</t>
  </si>
  <si>
    <t>HBC_3312838</t>
  </si>
  <si>
    <t>891500736_HBC_3312838</t>
  </si>
  <si>
    <t>HBC_3312839</t>
  </si>
  <si>
    <t>891500736_HBC_3312839</t>
  </si>
  <si>
    <t>HBC_3312840</t>
  </si>
  <si>
    <t>891500736_HBC_3312840</t>
  </si>
  <si>
    <t>HBC_3312973</t>
  </si>
  <si>
    <t>891500736_HBC_3312973</t>
  </si>
  <si>
    <t>HBC_3313687</t>
  </si>
  <si>
    <t>891500736_HBC_3313687</t>
  </si>
  <si>
    <t>HBC_3313767</t>
  </si>
  <si>
    <t>891500736_HBC_3313767</t>
  </si>
  <si>
    <t>HBC_3091261</t>
  </si>
  <si>
    <t>891500736_HBC_3091261</t>
  </si>
  <si>
    <t>B)Factura sin saldo ERP</t>
  </si>
  <si>
    <t>HBC_3114099</t>
  </si>
  <si>
    <t>891500736_HBC_3114099</t>
  </si>
  <si>
    <t>HBC_3153355</t>
  </si>
  <si>
    <t>891500736_HBC_3153355</t>
  </si>
  <si>
    <t>HBC_3161018</t>
  </si>
  <si>
    <t>891500736_HBC_3161018</t>
  </si>
  <si>
    <t>HBC_3181049</t>
  </si>
  <si>
    <t>891500736_HBC_3181049</t>
  </si>
  <si>
    <t>HBC_3181131</t>
  </si>
  <si>
    <t>891500736_HBC_3181131</t>
  </si>
  <si>
    <t>HBC_3183508</t>
  </si>
  <si>
    <t>891500736_HBC_3183508</t>
  </si>
  <si>
    <t>HBC_3186254</t>
  </si>
  <si>
    <t>891500736_HBC_3186254</t>
  </si>
  <si>
    <t>HBC_3191901</t>
  </si>
  <si>
    <t>891500736_HBC_3191901</t>
  </si>
  <si>
    <t>HBC_3191954</t>
  </si>
  <si>
    <t>891500736_HBC_3191954</t>
  </si>
  <si>
    <t>HBC_3211149</t>
  </si>
  <si>
    <t>891500736_HBC_3211149</t>
  </si>
  <si>
    <t>HBC_3217159</t>
  </si>
  <si>
    <t>891500736_HBC_3217159</t>
  </si>
  <si>
    <t>HBC_3225214</t>
  </si>
  <si>
    <t>891500736_HBC_3225214</t>
  </si>
  <si>
    <t>HBC_3231872</t>
  </si>
  <si>
    <t>891500736_HBC_3231872</t>
  </si>
  <si>
    <t>HBC_3232982</t>
  </si>
  <si>
    <t>891500736_HBC_3232982</t>
  </si>
  <si>
    <t>HBC_3283759</t>
  </si>
  <si>
    <t>891500736_HBC_3283759</t>
  </si>
  <si>
    <t>HBC_3290580</t>
  </si>
  <si>
    <t>891500736_HBC_3290580</t>
  </si>
  <si>
    <t>HBC_3294130</t>
  </si>
  <si>
    <t>891500736_HBC_3294130</t>
  </si>
  <si>
    <t>HBC_3299799</t>
  </si>
  <si>
    <t>891500736_HBC_3299799</t>
  </si>
  <si>
    <t>HBC_3300798</t>
  </si>
  <si>
    <t>891500736_HBC_3300798</t>
  </si>
  <si>
    <t>HBC_3304603</t>
  </si>
  <si>
    <t>891500736_HBC_3304603</t>
  </si>
  <si>
    <t>HBC_3304937</t>
  </si>
  <si>
    <t>891500736_HBC_3304937</t>
  </si>
  <si>
    <t>HBC_3305329</t>
  </si>
  <si>
    <t>891500736_HBC_3305329</t>
  </si>
  <si>
    <t>HBCC_80215</t>
  </si>
  <si>
    <t>891500736_HBCC_80215</t>
  </si>
  <si>
    <t>HBCC_80224</t>
  </si>
  <si>
    <t>891500736_HBCC_80224</t>
  </si>
  <si>
    <t>HBCC_82639</t>
  </si>
  <si>
    <t>891500736_HBCC_82639</t>
  </si>
  <si>
    <t>HBCC_84771</t>
  </si>
  <si>
    <t>891500736_HBCC_84771</t>
  </si>
  <si>
    <t>HBCC_88592</t>
  </si>
  <si>
    <t>891500736_HBCC_88592</t>
  </si>
  <si>
    <t>HBCC_89259</t>
  </si>
  <si>
    <t>891500736_HBCC_89259</t>
  </si>
  <si>
    <t>HBCC_91907</t>
  </si>
  <si>
    <t>891500736_HBCC_91907</t>
  </si>
  <si>
    <t>HBCC_93692</t>
  </si>
  <si>
    <t>891500736_HBCC_93692</t>
  </si>
  <si>
    <t>HBC_3133920</t>
  </si>
  <si>
    <t>891500736_HBC_3133920</t>
  </si>
  <si>
    <t>B)Factura sin saldo ERP/conciliar diferencia glosa aceptada</t>
  </si>
  <si>
    <t>ACEPTADO POR IPS CIERRE DE FACTURAS POR EXTEMPORANEIDAD, VO.BO COORDINACION DE CUENTAS SALUD25 DE ENERO 2021ELIZABETH FERNANDEZ</t>
  </si>
  <si>
    <t>NIT IPS</t>
  </si>
  <si>
    <t>NUMERO FACTURA</t>
  </si>
  <si>
    <t>PREFIJO SASS</t>
  </si>
  <si>
    <t>NUMERO FACT SASSS</t>
  </si>
  <si>
    <t>FECHA FACT IPS</t>
  </si>
  <si>
    <t>VALOR FACT IPS</t>
  </si>
  <si>
    <t>SALDO FACT IPS</t>
  </si>
  <si>
    <t>OBSERVACION SASS</t>
  </si>
  <si>
    <t>VALOR RADICADO FACT</t>
  </si>
  <si>
    <t>VALOR NOTA CREDITO</t>
  </si>
  <si>
    <t>VALOR GLOSA ACEPTDA</t>
  </si>
  <si>
    <t>OBSERVACION GLOSA ACEPTADA</t>
  </si>
  <si>
    <t>VALOR CRUZADO SASS</t>
  </si>
  <si>
    <t>SALDO SASS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</si>
  <si>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</si>
  <si>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</si>
  <si>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</si>
  <si>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</si>
  <si>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</si>
  <si>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</si>
  <si>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</si>
  <si>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</si>
  <si>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</si>
  <si>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</si>
  <si>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</si>
  <si>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</si>
  <si>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</si>
  <si>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</si>
  <si>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Prefijo Factura</t>
  </si>
  <si>
    <t>ESTADO EPS SEPTIEMBRE 08</t>
  </si>
  <si>
    <t>P. ABIERTAS IMPORTE</t>
  </si>
  <si>
    <t>P. ABIERTAS DOCUMENTO</t>
  </si>
  <si>
    <t>VALOR GLOSA DEVUELTA</t>
  </si>
  <si>
    <t>OBSERVACION GLOSA DEVUELTA</t>
  </si>
  <si>
    <t>VALOR CANCELADO SAP</t>
  </si>
  <si>
    <t xml:space="preserve">                                    RELACIÓN DE FACTURAS POR SERVICIOS PRESTADOS EN LA ESE BORDO NIT.No. 891.500.736-0</t>
  </si>
  <si>
    <t>NIT</t>
  </si>
  <si>
    <t>NOMBRE ENTIDAD</t>
  </si>
  <si>
    <t>PREFIJO</t>
  </si>
  <si>
    <t>NUMERO FATURA</t>
  </si>
  <si>
    <t>FECHA FACTURA</t>
  </si>
  <si>
    <t>VALOR INICIAL FACTURA</t>
  </si>
  <si>
    <t>SALDO FACTURA</t>
  </si>
  <si>
    <t>891500736-0</t>
  </si>
  <si>
    <t>TOTAL CARTERA ( TRAZABILIDAD) DE USUARIOS COMFENALCO VALLE ATENDIDOS EN LA E.S.E. HOSPITAL NIVEL I EL BORDO</t>
  </si>
  <si>
    <t>FAVOR INFORMAR SI HUBO PAGOS TOTALES O PARCIALES - GLOSAS Y SUS CAUSALES - DEVOLUCIONES -NO RADICADOS….GRACIAS.</t>
  </si>
  <si>
    <t>FACTURA PENDIENTE EN PROGRAMACIÓN DE PAGO</t>
  </si>
  <si>
    <t>20.09.2019</t>
  </si>
  <si>
    <t>22.11.2019</t>
  </si>
  <si>
    <t>04.03.2020</t>
  </si>
  <si>
    <t>09.03.2020</t>
  </si>
  <si>
    <t>27.03.2020</t>
  </si>
  <si>
    <t>27.04.2020</t>
  </si>
  <si>
    <t>27.05.2020</t>
  </si>
  <si>
    <t>26.06.2020</t>
  </si>
  <si>
    <t>23.06.2020</t>
  </si>
  <si>
    <t>17.08.2022</t>
  </si>
  <si>
    <t>26.12.2019</t>
  </si>
  <si>
    <t>FACTURA CANCELADA</t>
  </si>
  <si>
    <t>FACTURA NO RADICADA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</si>
  <si>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</si>
  <si>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</si>
  <si>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</si>
  <si>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</si>
  <si>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</si>
  <si>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</si>
  <si>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</si>
  <si>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</si>
  <si>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SEPTIEMBRE 08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</si>
  <si>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</si>
  <si>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</si>
  <si>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</si>
  <si>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</si>
  <si>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</si>
  <si>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</si>
  <si>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</si>
  <si>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</si>
  <si>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</si>
  <si>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</si>
  <si>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</si>
  <si>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</si>
  <si>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</si>
  <si>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</si>
  <si>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</si>
  <si>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</si>
  <si>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</si>
  <si>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</si>
  <si>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</si>
  <si>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:E.S.E. HOSPITAL NIVEL 1 EL BORDO</t>
  </si>
  <si>
    <t>NIT: 891500736</t>
  </si>
  <si>
    <t>A continuacion me permito remitir nuestra respuesta al estado de cartera presentado en la fecha: 26/08/2022</t>
  </si>
  <si>
    <t>Con Corte al dia :30/06/2022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</si>
</sst>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7" formatCode="&quot;$&quot;\ #,##0;[Red]&quot;$&quot;\ #,##0"/>
    <numFmt numFmtId="168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74">
    <xf numFmtId="0" fontId="0" fillId="0" borderId="0" xfId="0"/>
    <xf numFmtId="0" fontId="0" fillId="0" borderId="1" xfId="0" applyBorder="1"/>
    <xf numFmtId="14" fontId="0" fillId="0" borderId="1" xfId="0" applyNumberFormat="1" applyBorder="1"/>
    <xf numFmtId="164" fontId="0" fillId="0" borderId="1" xfId="2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2" fillId="0" borderId="0" xfId="1" applyNumberFormat="1" applyFont="1"/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/>
    <xf numFmtId="14" fontId="0" fillId="0" borderId="1" xfId="0" applyNumberFormat="1" applyBorder="1" applyAlignment="1">
      <alignment horizontal="center"/>
    </xf>
    <xf numFmtId="44" fontId="0" fillId="0" borderId="1" xfId="2" applyFont="1" applyBorder="1"/>
    <xf numFmtId="0" fontId="0" fillId="0" borderId="0" xfId="0" applyAlignment="1"/>
    <xf numFmtId="44" fontId="0" fillId="0" borderId="0" xfId="2" applyFont="1"/>
    <xf numFmtId="44" fontId="2" fillId="2" borderId="1" xfId="0" applyNumberFormat="1" applyFont="1" applyFill="1" applyBorder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165" fontId="0" fillId="0" borderId="0" xfId="1" applyNumberFormat="1" applyFont="1"/>
    <xf numFmtId="165" fontId="2" fillId="3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5" fontId="0" fillId="0" borderId="1" xfId="0" applyNumberFormat="1" applyBorder="1"/>
    <xf numFmtId="0" fontId="4" fillId="0" borderId="0" xfId="3" applyFont="1"/>
    <xf numFmtId="0" fontId="4" fillId="0" borderId="4" xfId="3" applyFont="1" applyBorder="1" applyAlignment="1">
      <alignment horizontal="centerContinuous"/>
    </xf>
    <xf numFmtId="0" fontId="4" fillId="0" borderId="5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9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5" fillId="0" borderId="13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4" xfId="3" applyFont="1" applyBorder="1" applyAlignment="1">
      <alignment horizontal="centerContinuous" vertical="center"/>
    </xf>
    <xf numFmtId="0" fontId="4" fillId="0" borderId="10" xfId="3" applyFont="1" applyBorder="1" applyAlignment="1">
      <alignment horizontal="centerContinuous"/>
    </xf>
    <xf numFmtId="0" fontId="4" fillId="0" borderId="12" xfId="3" applyFont="1" applyBorder="1" applyAlignment="1">
      <alignment horizontal="centerContinuous"/>
    </xf>
    <xf numFmtId="0" fontId="4" fillId="0" borderId="8" xfId="3" applyFont="1" applyBorder="1"/>
    <xf numFmtId="0" fontId="4" fillId="0" borderId="9" xfId="3" applyFont="1" applyBorder="1"/>
    <xf numFmtId="14" fontId="4" fillId="0" borderId="0" xfId="3" applyNumberFormat="1" applyFont="1"/>
    <xf numFmtId="0" fontId="5" fillId="0" borderId="0" xfId="3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42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7" fontId="4" fillId="0" borderId="0" xfId="3" applyNumberFormat="1" applyFont="1" applyAlignment="1">
      <alignment horizontal="right"/>
    </xf>
    <xf numFmtId="168" fontId="4" fillId="0" borderId="0" xfId="3" applyNumberFormat="1" applyFont="1" applyAlignment="1">
      <alignment horizontal="right"/>
    </xf>
    <xf numFmtId="1" fontId="4" fillId="0" borderId="11" xfId="3" applyNumberFormat="1" applyFont="1" applyBorder="1" applyAlignment="1">
      <alignment horizontal="center"/>
    </xf>
    <xf numFmtId="167" fontId="4" fillId="0" borderId="11" xfId="3" applyNumberFormat="1" applyFont="1" applyBorder="1" applyAlignment="1">
      <alignment horizontal="right"/>
    </xf>
    <xf numFmtId="167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5" xfId="3" applyNumberFormat="1" applyFont="1" applyBorder="1" applyAlignment="1">
      <alignment horizontal="center"/>
    </xf>
    <xf numFmtId="167" fontId="5" fillId="0" borderId="15" xfId="3" applyNumberFormat="1" applyFont="1" applyBorder="1" applyAlignment="1">
      <alignment horizontal="right"/>
    </xf>
    <xf numFmtId="167" fontId="4" fillId="0" borderId="0" xfId="3" applyNumberFormat="1" applyFont="1"/>
    <xf numFmtId="167" fontId="4" fillId="0" borderId="11" xfId="3" applyNumberFormat="1" applyFont="1" applyBorder="1"/>
    <xf numFmtId="0" fontId="4" fillId="0" borderId="10" xfId="3" applyFont="1" applyBorder="1"/>
    <xf numFmtId="0" fontId="4" fillId="0" borderId="11" xfId="3" applyFont="1" applyBorder="1"/>
    <xf numFmtId="0" fontId="4" fillId="0" borderId="12" xfId="3" applyFont="1" applyBorder="1"/>
  </cellXfs>
  <cellStyles count="4">
    <cellStyle name="Millares" xfId="1" builtinId="3"/>
    <cellStyle name="Moneda" xfId="2" builtinId="4"/>
    <cellStyle name="Normal" xfId="0" builtinId="0"/>
    <cellStyle name="Normal 2 2" xfId="3"/>
  </cellStyles>
  <dxfs count="2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2</xdr:col>
      <xdr:colOff>438150</xdr:colOff>
      <xdr:row>1</xdr:row>
      <xdr:rowOff>476250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xmlns="" id="{85D6E9F3-9B67-41D2-BE4E-7F7AE00E87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18764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276225</xdr:colOff>
      <xdr:row>0</xdr:row>
      <xdr:rowOff>85725</xdr:rowOff>
    </xdr:from>
    <xdr:to>
      <xdr:col>6</xdr:col>
      <xdr:colOff>775767</xdr:colOff>
      <xdr:row>2</xdr:row>
      <xdr:rowOff>100265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AFBEA925-83BB-4FD8-9DC8-94DCDBB1F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34325" y="85725"/>
          <a:ext cx="499542" cy="7193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2.451607407405" createdVersion="5" refreshedVersion="5" minRefreshableVersion="3" recordCount="127">
  <cacheSource type="worksheet">
    <worksheetSource ref="A2:AM129" sheet="ESTADO DE CADA FACTURA"/>
  </cacheSource>
  <cacheFields count="39">
    <cacheField name="NIT IPS" numFmtId="0">
      <sharedItems containsSemiMixedTypes="0" containsString="0" containsNumber="1" containsInteger="1" minValue="891500736" maxValue="89150073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11" maxValue="3313767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0215" maxValue="3305329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19-07-24T00:00:00" maxDate="2022-07-01T00:00:00"/>
    </cacheField>
    <cacheField name="VALOR FACT IPS" numFmtId="164">
      <sharedItems containsSemiMixedTypes="0" containsString="0" containsNumber="1" containsInteger="1" minValue="3500" maxValue="2696763"/>
    </cacheField>
    <cacheField name="SALDO FACT IPS" numFmtId="164">
      <sharedItems containsSemiMixedTypes="0" containsString="0" containsNumber="1" containsInteger="1" minValue="3500" maxValue="2696763"/>
    </cacheField>
    <cacheField name="OBSERVACION SASS" numFmtId="0">
      <sharedItems/>
    </cacheField>
    <cacheField name="ESTADO EPS SEPTIEMBRE 08" numFmtId="0">
      <sharedItems count="3">
        <s v="FACTURA NO RADICADA"/>
        <s v="FACTURA CANCELADA"/>
        <s v="FACTURA PENDIENTE EN PROGRAMACIÓN DE PAGO"/>
      </sharedItems>
    </cacheField>
    <cacheField name="P. ABIERTAS IMPORTE" numFmtId="165">
      <sharedItems containsSemiMixedTypes="0" containsString="0" containsNumber="1" containsInteger="1" minValue="0" maxValue="88800"/>
    </cacheField>
    <cacheField name="P. ABIERTAS DOCUMENTO" numFmtId="0">
      <sharedItems containsString="0" containsBlank="1" containsNumber="1" containsInteger="1" minValue="1222082548" maxValue="1222082558"/>
    </cacheField>
    <cacheField name="VALOR RADICADO FACT" numFmtId="0">
      <sharedItems containsString="0" containsBlank="1" containsNumber="1" containsInteger="1" minValue="5300" maxValue="2257576"/>
    </cacheField>
    <cacheField name="VALOR NOTA CREDITO" numFmtId="0">
      <sharedItems containsString="0" containsBlank="1" containsNumber="1" containsInteger="1" minValue="0" maxValue="0"/>
    </cacheField>
    <cacheField name="VALOR GLOSA ACEPTDA" numFmtId="0">
      <sharedItems containsString="0" containsBlank="1" containsNumber="1" containsInteger="1" minValue="0" maxValue="107000"/>
    </cacheField>
    <cacheField name="OBSERVACION GLOSA ACEPTADA" numFmtId="0">
      <sharedItems containsBlank="1"/>
    </cacheField>
    <cacheField name="VALOR GLOSA DEVUELTA" numFmtId="0">
      <sharedItems containsString="0" containsBlank="1" containsNumber="1" containsInteger="1" minValue="0" maxValue="0"/>
    </cacheField>
    <cacheField name="OBSERVACION GLOSA DEVUELTA" numFmtId="0">
      <sharedItems containsNonDate="0" containsString="0" containsBlank="1"/>
    </cacheField>
    <cacheField name="VALOR CRUZADO SASS" numFmtId="0">
      <sharedItems containsString="0" containsBlank="1" containsNumber="1" containsInteger="1" minValue="5300" maxValue="2257576"/>
    </cacheField>
    <cacheField name="SALDO SASS" numFmtId="0">
      <sharedItems containsString="0" containsBlank="1" containsNumber="1" containsInteger="1" minValue="0" maxValue="0"/>
    </cacheField>
    <cacheField name="RETENCION" numFmtId="0">
      <sharedItems containsNonDate="0" containsString="0" containsBlank="1"/>
    </cacheField>
    <cacheField name="VALOR CANCELADO SAP" numFmtId="165">
      <sharedItems containsSemiMixedTypes="0" containsString="0" containsNumber="1" containsInteger="1" minValue="0" maxValue="2257576"/>
    </cacheField>
    <cacheField name="DOC COMPENSACION SAP" numFmtId="0">
      <sharedItems containsString="0" containsBlank="1" containsNumber="1" containsInteger="1" minValue="2200712656" maxValue="4800056647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FECHA RAD IPS" numFmtId="14">
      <sharedItems containsSemiMixedTypes="0" containsNonDate="0" containsDate="1" containsString="0" minDate="2019-07-24T00:00:00" maxDate="2022-07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90830" maxValue="20220630"/>
    </cacheField>
    <cacheField name="F RAD SASS" numFmtId="0">
      <sharedItems containsString="0" containsBlank="1" containsNumber="1" containsInteger="1" minValue="20190813" maxValue="20220617"/>
    </cacheField>
    <cacheField name="VALOR REPORTADO CRICULAR 030" numFmtId="0">
      <sharedItems containsString="0" containsBlank="1" containsNumber="1" containsInteger="1" minValue="5300" maxValue="2257576"/>
    </cacheField>
    <cacheField name="VALOR GLOSA ACEPTADA REPORTADO CIRCULAR 030" numFmtId="0">
      <sharedItems containsString="0" containsBlank="1" containsNumber="1" containsInteger="1" minValue="0" maxValue="107000"/>
    </cacheField>
    <cacheField name="F CORTE" numFmtId="0">
      <sharedItems containsSemiMixedTypes="0" containsString="0" containsNumber="1" containsInteger="1" minValue="20220906" maxValue="202209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7">
  <r>
    <n v="891500736"/>
    <s v="E.S.E. HOSPITAL NIVEL 1 EL BORDO"/>
    <s v="HBCC"/>
    <n v="611"/>
    <m/>
    <m/>
    <s v="HBCC_611"/>
    <s v="891500736_HBCC_611"/>
    <d v="2021-01-03T00:00:00"/>
    <n v="63700"/>
    <n v="63700"/>
    <s v="A)Factura no radicada en ERP"/>
    <x v="0"/>
    <n v="0"/>
    <m/>
    <m/>
    <m/>
    <m/>
    <m/>
    <m/>
    <m/>
    <m/>
    <m/>
    <m/>
    <n v="0"/>
    <m/>
    <m/>
    <m/>
    <d v="2021-01-03T00:00:00"/>
    <m/>
    <m/>
    <m/>
    <m/>
    <m/>
    <m/>
    <m/>
    <m/>
    <m/>
    <n v="20220906"/>
  </r>
  <r>
    <n v="891500736"/>
    <s v="E.S.E. HOSPITAL NIVEL 1 EL BORDO"/>
    <s v="HBCC"/>
    <n v="897"/>
    <m/>
    <m/>
    <s v="HBCC_897"/>
    <s v="891500736_HBCC_897"/>
    <d v="2021-01-05T00:00:00"/>
    <n v="113750"/>
    <n v="113750"/>
    <s v="A)Factura no radicada en ERP"/>
    <x v="0"/>
    <n v="0"/>
    <m/>
    <m/>
    <m/>
    <m/>
    <m/>
    <m/>
    <m/>
    <m/>
    <m/>
    <m/>
    <n v="0"/>
    <m/>
    <m/>
    <m/>
    <d v="2021-01-05T00:00:00"/>
    <m/>
    <m/>
    <m/>
    <m/>
    <m/>
    <m/>
    <m/>
    <m/>
    <m/>
    <n v="20220906"/>
  </r>
  <r>
    <n v="891500736"/>
    <s v="E.S.E. HOSPITAL NIVEL 1 EL BORDO"/>
    <s v="HBCC"/>
    <n v="973"/>
    <m/>
    <m/>
    <s v="HBCC_973"/>
    <s v="891500736_HBCC_973"/>
    <d v="2021-01-05T00:00:00"/>
    <n v="65400"/>
    <n v="65400"/>
    <s v="A)Factura no radicada en ERP"/>
    <x v="0"/>
    <n v="0"/>
    <m/>
    <m/>
    <m/>
    <m/>
    <m/>
    <m/>
    <m/>
    <m/>
    <m/>
    <m/>
    <n v="0"/>
    <m/>
    <m/>
    <m/>
    <d v="2021-01-05T00:00:00"/>
    <m/>
    <m/>
    <m/>
    <m/>
    <m/>
    <m/>
    <m/>
    <m/>
    <m/>
    <n v="20220906"/>
  </r>
  <r>
    <n v="891500736"/>
    <s v="E.S.E. HOSPITAL NIVEL 1 EL BORDO"/>
    <s v="HBCC"/>
    <n v="1631"/>
    <m/>
    <m/>
    <s v="HBCC_1631"/>
    <s v="891500736_HBCC_1631"/>
    <d v="2021-01-10T00:00:00"/>
    <n v="265782"/>
    <n v="265782"/>
    <s v="A)Factura no radicada en ERP"/>
    <x v="0"/>
    <n v="0"/>
    <m/>
    <m/>
    <m/>
    <m/>
    <m/>
    <m/>
    <m/>
    <m/>
    <m/>
    <m/>
    <n v="0"/>
    <m/>
    <m/>
    <m/>
    <d v="2021-01-10T00:00:00"/>
    <m/>
    <m/>
    <m/>
    <m/>
    <m/>
    <m/>
    <m/>
    <m/>
    <m/>
    <n v="20220906"/>
  </r>
  <r>
    <n v="891500736"/>
    <s v="E.S.E. HOSPITAL NIVEL 1 EL BORDO"/>
    <s v="HBCC"/>
    <n v="4157"/>
    <m/>
    <m/>
    <s v="HBCC_4157"/>
    <s v="891500736_HBCC_4157"/>
    <d v="2021-01-27T00:00:00"/>
    <n v="26500"/>
    <n v="26500"/>
    <s v="A)Factura no radicada en ERP"/>
    <x v="0"/>
    <n v="0"/>
    <m/>
    <m/>
    <m/>
    <m/>
    <m/>
    <m/>
    <m/>
    <m/>
    <m/>
    <m/>
    <n v="0"/>
    <m/>
    <m/>
    <m/>
    <d v="2021-01-27T00:00:00"/>
    <m/>
    <m/>
    <m/>
    <m/>
    <m/>
    <m/>
    <m/>
    <m/>
    <m/>
    <n v="20220906"/>
  </r>
  <r>
    <n v="891500736"/>
    <s v="E.S.E. HOSPITAL NIVEL 1 EL BORDO"/>
    <s v="HBCC"/>
    <n v="4944"/>
    <m/>
    <m/>
    <s v="HBCC_4944"/>
    <s v="891500736_HBCC_4944"/>
    <d v="2021-01-05T00:00:00"/>
    <n v="96903"/>
    <n v="96903"/>
    <s v="A)Factura no radicada en ERP"/>
    <x v="0"/>
    <n v="0"/>
    <m/>
    <m/>
    <m/>
    <m/>
    <m/>
    <m/>
    <m/>
    <m/>
    <m/>
    <m/>
    <n v="0"/>
    <m/>
    <m/>
    <m/>
    <d v="2021-01-05T00:00:00"/>
    <m/>
    <m/>
    <m/>
    <m/>
    <m/>
    <m/>
    <m/>
    <m/>
    <m/>
    <n v="20220906"/>
  </r>
  <r>
    <n v="891500736"/>
    <s v="E.S.E. HOSPITAL NIVEL 1 EL BORDO"/>
    <s v="HBCC"/>
    <n v="5079"/>
    <m/>
    <m/>
    <s v="HBCC_5079"/>
    <s v="891500736_HBCC_5079"/>
    <d v="2021-02-01T00:00:00"/>
    <n v="60100"/>
    <n v="60100"/>
    <s v="A)Factura no radicada en ERP"/>
    <x v="0"/>
    <n v="0"/>
    <m/>
    <m/>
    <m/>
    <m/>
    <m/>
    <m/>
    <m/>
    <m/>
    <m/>
    <m/>
    <n v="0"/>
    <m/>
    <m/>
    <m/>
    <d v="2021-02-01T00:00:00"/>
    <m/>
    <m/>
    <m/>
    <m/>
    <m/>
    <m/>
    <m/>
    <m/>
    <m/>
    <n v="20220906"/>
  </r>
  <r>
    <n v="891500736"/>
    <s v="E.S.E. HOSPITAL NIVEL 1 EL BORDO"/>
    <s v="HBCC"/>
    <n v="5114"/>
    <m/>
    <m/>
    <s v="HBCC_5114"/>
    <s v="891500736_HBCC_5114"/>
    <d v="2021-02-01T00:00:00"/>
    <n v="96903"/>
    <n v="96903"/>
    <s v="A)Factura no radicada en ERP"/>
    <x v="0"/>
    <n v="0"/>
    <m/>
    <m/>
    <m/>
    <m/>
    <m/>
    <m/>
    <m/>
    <m/>
    <m/>
    <m/>
    <n v="0"/>
    <m/>
    <m/>
    <m/>
    <d v="2021-02-01T00:00:00"/>
    <m/>
    <m/>
    <m/>
    <m/>
    <m/>
    <m/>
    <m/>
    <m/>
    <m/>
    <n v="20220906"/>
  </r>
  <r>
    <n v="891500736"/>
    <s v="E.S.E. HOSPITAL NIVEL 1 EL BORDO"/>
    <s v="HBCC"/>
    <n v="5115"/>
    <m/>
    <m/>
    <s v="HBCC_5115"/>
    <s v="891500736_HBCC_5115"/>
    <d v="2021-02-01T00:00:00"/>
    <n v="67700"/>
    <n v="67700"/>
    <s v="A)Factura no radicada en ERP"/>
    <x v="0"/>
    <n v="0"/>
    <m/>
    <m/>
    <m/>
    <m/>
    <m/>
    <m/>
    <m/>
    <m/>
    <m/>
    <m/>
    <n v="0"/>
    <m/>
    <m/>
    <m/>
    <d v="2021-02-01T00:00:00"/>
    <m/>
    <m/>
    <m/>
    <m/>
    <m/>
    <m/>
    <m/>
    <m/>
    <m/>
    <n v="20220906"/>
  </r>
  <r>
    <n v="891500736"/>
    <s v="E.S.E. HOSPITAL NIVEL 1 EL BORDO"/>
    <s v="HBCC"/>
    <n v="5327"/>
    <m/>
    <m/>
    <s v="HBCC_5327"/>
    <s v="891500736_HBCC_5327"/>
    <d v="2021-02-02T00:00:00"/>
    <n v="30000"/>
    <n v="30000"/>
    <s v="A)Factura no radicada en ERP"/>
    <x v="0"/>
    <n v="0"/>
    <m/>
    <m/>
    <m/>
    <m/>
    <m/>
    <m/>
    <m/>
    <m/>
    <m/>
    <m/>
    <n v="0"/>
    <m/>
    <m/>
    <m/>
    <d v="2021-02-02T00:00:00"/>
    <m/>
    <m/>
    <m/>
    <m/>
    <m/>
    <m/>
    <m/>
    <m/>
    <m/>
    <n v="20220906"/>
  </r>
  <r>
    <n v="891500736"/>
    <s v="E.S.E. HOSPITAL NIVEL 1 EL BORDO"/>
    <s v="HBCC"/>
    <n v="5629"/>
    <m/>
    <m/>
    <s v="HBCC_5629"/>
    <s v="891500736_HBCC_5629"/>
    <d v="2021-02-04T00:00:00"/>
    <n v="30000"/>
    <n v="30000"/>
    <s v="A)Factura no radicada en ERP"/>
    <x v="0"/>
    <n v="0"/>
    <m/>
    <m/>
    <m/>
    <m/>
    <m/>
    <m/>
    <m/>
    <m/>
    <m/>
    <m/>
    <n v="0"/>
    <m/>
    <m/>
    <m/>
    <d v="2021-02-04T00:00:00"/>
    <m/>
    <m/>
    <m/>
    <m/>
    <m/>
    <m/>
    <m/>
    <m/>
    <m/>
    <n v="20220906"/>
  </r>
  <r>
    <n v="891500736"/>
    <s v="E.S.E. HOSPITAL NIVEL 1 EL BORDO"/>
    <s v="HBCC"/>
    <n v="13061"/>
    <m/>
    <m/>
    <s v="HBCC_13061"/>
    <s v="891500736_HBCC_13061"/>
    <d v="2021-03-15T00:00:00"/>
    <n v="100400"/>
    <n v="100400"/>
    <s v="A)Factura no radicada en ERP"/>
    <x v="0"/>
    <n v="0"/>
    <m/>
    <m/>
    <m/>
    <m/>
    <m/>
    <m/>
    <m/>
    <m/>
    <m/>
    <m/>
    <n v="0"/>
    <m/>
    <m/>
    <m/>
    <d v="2021-03-15T00:00:00"/>
    <m/>
    <m/>
    <m/>
    <m/>
    <m/>
    <m/>
    <m/>
    <m/>
    <m/>
    <n v="20220906"/>
  </r>
  <r>
    <n v="891500736"/>
    <s v="E.S.E. HOSPITAL NIVEL 1 EL BORDO"/>
    <s v="HBCC"/>
    <n v="20035"/>
    <m/>
    <m/>
    <s v="HBCC_20035"/>
    <s v="891500736_HBCC_20035"/>
    <d v="2021-04-17T00:00:00"/>
    <n v="132700"/>
    <n v="132700"/>
    <s v="A)Factura no radicada en ERP"/>
    <x v="0"/>
    <n v="0"/>
    <m/>
    <m/>
    <m/>
    <m/>
    <m/>
    <m/>
    <m/>
    <m/>
    <m/>
    <m/>
    <n v="0"/>
    <m/>
    <m/>
    <m/>
    <d v="2021-04-17T00:00:00"/>
    <m/>
    <m/>
    <m/>
    <m/>
    <m/>
    <m/>
    <m/>
    <m/>
    <m/>
    <n v="20220906"/>
  </r>
  <r>
    <n v="891500736"/>
    <s v="E.S.E. HOSPITAL NIVEL 1 EL BORDO"/>
    <s v="HBCC"/>
    <n v="22607"/>
    <m/>
    <m/>
    <s v="HBCC_22607"/>
    <s v="891500736_HBCC_22607"/>
    <d v="2021-04-29T00:00:00"/>
    <n v="99423"/>
    <n v="99423"/>
    <s v="A)Factura no radicada en ERP"/>
    <x v="0"/>
    <n v="0"/>
    <m/>
    <m/>
    <m/>
    <m/>
    <m/>
    <m/>
    <m/>
    <m/>
    <m/>
    <m/>
    <n v="0"/>
    <m/>
    <m/>
    <m/>
    <d v="2021-04-29T00:00:00"/>
    <m/>
    <m/>
    <m/>
    <m/>
    <m/>
    <m/>
    <m/>
    <m/>
    <m/>
    <n v="20220906"/>
  </r>
  <r>
    <n v="891500736"/>
    <s v="E.S.E. HOSPITAL NIVEL 1 EL BORDO"/>
    <s v="HBCC"/>
    <n v="26919"/>
    <m/>
    <m/>
    <s v="HBCC_26919"/>
    <s v="891500736_HBCC_26919"/>
    <d v="2021-05-21T00:00:00"/>
    <n v="61100"/>
    <n v="61100"/>
    <s v="A)Factura no radicada en ERP"/>
    <x v="0"/>
    <n v="0"/>
    <m/>
    <m/>
    <m/>
    <m/>
    <m/>
    <m/>
    <m/>
    <m/>
    <m/>
    <m/>
    <n v="0"/>
    <m/>
    <m/>
    <m/>
    <d v="2021-05-21T00:00:00"/>
    <m/>
    <m/>
    <m/>
    <m/>
    <m/>
    <m/>
    <m/>
    <m/>
    <m/>
    <n v="20220906"/>
  </r>
  <r>
    <n v="891500736"/>
    <s v="E.S.E. HOSPITAL NIVEL 1 EL BORDO"/>
    <s v="HBCC"/>
    <n v="27196"/>
    <m/>
    <m/>
    <s v="HBCC_27196"/>
    <s v="891500736_HBCC_27196"/>
    <d v="2021-05-21T00:00:00"/>
    <n v="5300"/>
    <n v="5300"/>
    <s v="A)Factura no radicada en ERP"/>
    <x v="0"/>
    <n v="0"/>
    <m/>
    <m/>
    <m/>
    <m/>
    <m/>
    <m/>
    <m/>
    <m/>
    <m/>
    <m/>
    <n v="0"/>
    <m/>
    <m/>
    <m/>
    <d v="2021-05-21T00:00:00"/>
    <m/>
    <m/>
    <m/>
    <m/>
    <m/>
    <m/>
    <m/>
    <m/>
    <m/>
    <n v="20220906"/>
  </r>
  <r>
    <n v="891500736"/>
    <s v="E.S.E. HOSPITAL NIVEL 1 EL BORDO"/>
    <s v="HBCC"/>
    <n v="27418"/>
    <m/>
    <m/>
    <s v="HBCC_27418"/>
    <s v="891500736_HBCC_27418"/>
    <d v="2021-05-22T00:00:00"/>
    <n v="215400"/>
    <n v="215400"/>
    <s v="A)Factura no radicada en ERP"/>
    <x v="0"/>
    <n v="0"/>
    <m/>
    <m/>
    <m/>
    <m/>
    <m/>
    <m/>
    <m/>
    <m/>
    <m/>
    <m/>
    <n v="0"/>
    <m/>
    <m/>
    <m/>
    <d v="2021-05-22T00:00:00"/>
    <m/>
    <m/>
    <m/>
    <m/>
    <m/>
    <m/>
    <m/>
    <m/>
    <m/>
    <n v="20220906"/>
  </r>
  <r>
    <n v="891500736"/>
    <s v="E.S.E. HOSPITAL NIVEL 1 EL BORDO"/>
    <s v="HBCC"/>
    <n v="28532"/>
    <m/>
    <m/>
    <s v="HBCC_28532"/>
    <s v="891500736_HBCC_28532"/>
    <d v="2021-05-26T00:00:00"/>
    <n v="5300"/>
    <n v="5300"/>
    <s v="A)Factura no radicada en ERP"/>
    <x v="0"/>
    <n v="0"/>
    <m/>
    <m/>
    <m/>
    <m/>
    <m/>
    <m/>
    <m/>
    <m/>
    <m/>
    <m/>
    <n v="0"/>
    <m/>
    <m/>
    <m/>
    <d v="2021-05-26T00:00:00"/>
    <m/>
    <m/>
    <m/>
    <m/>
    <m/>
    <m/>
    <m/>
    <m/>
    <m/>
    <n v="20220906"/>
  </r>
  <r>
    <n v="891500736"/>
    <s v="E.S.E. HOSPITAL NIVEL 1 EL BORDO"/>
    <s v="HBCC"/>
    <n v="35047"/>
    <m/>
    <m/>
    <s v="HBCC_35047"/>
    <s v="891500736_HBCC_35047"/>
    <d v="2021-06-20T00:00:00"/>
    <n v="61300"/>
    <n v="61300"/>
    <s v="A)Factura no radicada en ERP"/>
    <x v="0"/>
    <n v="0"/>
    <m/>
    <m/>
    <m/>
    <m/>
    <m/>
    <m/>
    <m/>
    <m/>
    <m/>
    <m/>
    <n v="0"/>
    <m/>
    <m/>
    <m/>
    <d v="2021-06-20T00:00:00"/>
    <m/>
    <m/>
    <m/>
    <m/>
    <m/>
    <m/>
    <m/>
    <m/>
    <m/>
    <n v="20220906"/>
  </r>
  <r>
    <n v="891500736"/>
    <s v="E.S.E. HOSPITAL NIVEL 1 EL BORDO"/>
    <s v="HBCC"/>
    <n v="39979"/>
    <m/>
    <m/>
    <s v="HBCC_39979"/>
    <s v="891500736_HBCC_39979"/>
    <d v="2021-07-08T00:00:00"/>
    <n v="61600"/>
    <n v="61600"/>
    <s v="A)Factura no radicada en ERP"/>
    <x v="0"/>
    <n v="0"/>
    <m/>
    <m/>
    <m/>
    <m/>
    <m/>
    <m/>
    <m/>
    <m/>
    <m/>
    <m/>
    <n v="0"/>
    <m/>
    <m/>
    <m/>
    <d v="2021-07-08T00:00:00"/>
    <m/>
    <m/>
    <m/>
    <m/>
    <m/>
    <m/>
    <m/>
    <m/>
    <m/>
    <n v="20220906"/>
  </r>
  <r>
    <n v="891500736"/>
    <s v="E.S.E. HOSPITAL NIVEL 1 EL BORDO"/>
    <s v="HBCC"/>
    <n v="42367"/>
    <m/>
    <m/>
    <s v="HBCC_42367"/>
    <s v="891500736_HBCC_42367"/>
    <d v="2021-07-18T00:00:00"/>
    <n v="74400"/>
    <n v="74400"/>
    <s v="A)Factura no radicada en ERP"/>
    <x v="0"/>
    <n v="0"/>
    <m/>
    <m/>
    <m/>
    <m/>
    <m/>
    <m/>
    <m/>
    <m/>
    <m/>
    <m/>
    <n v="0"/>
    <m/>
    <m/>
    <m/>
    <d v="2021-07-18T00:00:00"/>
    <m/>
    <m/>
    <m/>
    <m/>
    <m/>
    <m/>
    <m/>
    <m/>
    <m/>
    <n v="20220906"/>
  </r>
  <r>
    <n v="891500736"/>
    <s v="E.S.E. HOSPITAL NIVEL 1 EL BORDO"/>
    <s v="HBCC"/>
    <n v="42977"/>
    <m/>
    <m/>
    <s v="HBCC_42977"/>
    <s v="891500736_HBCC_42977"/>
    <d v="2021-07-21T00:00:00"/>
    <n v="78100"/>
    <n v="78100"/>
    <s v="A)Factura no radicada en ERP"/>
    <x v="0"/>
    <n v="0"/>
    <m/>
    <m/>
    <m/>
    <m/>
    <m/>
    <m/>
    <m/>
    <m/>
    <m/>
    <m/>
    <n v="0"/>
    <m/>
    <m/>
    <m/>
    <d v="2021-07-21T00:00:00"/>
    <m/>
    <m/>
    <m/>
    <m/>
    <m/>
    <m/>
    <m/>
    <m/>
    <m/>
    <n v="20220906"/>
  </r>
  <r>
    <n v="891500736"/>
    <s v="E.S.E. HOSPITAL NIVEL 1 EL BORDO"/>
    <s v="HBCC"/>
    <n v="47729"/>
    <m/>
    <m/>
    <s v="HBCC_47729"/>
    <s v="891500736_HBCC_47729"/>
    <d v="2021-08-04T00:00:00"/>
    <n v="61600"/>
    <n v="61600"/>
    <s v="A)Factura no radicada en ERP"/>
    <x v="0"/>
    <n v="0"/>
    <m/>
    <m/>
    <m/>
    <m/>
    <m/>
    <m/>
    <m/>
    <m/>
    <m/>
    <m/>
    <n v="0"/>
    <m/>
    <m/>
    <m/>
    <d v="2021-08-04T00:00:00"/>
    <m/>
    <m/>
    <m/>
    <m/>
    <m/>
    <m/>
    <m/>
    <m/>
    <m/>
    <n v="20220906"/>
  </r>
  <r>
    <n v="891500736"/>
    <s v="E.S.E. HOSPITAL NIVEL 1 EL BORDO"/>
    <s v="HBCC"/>
    <n v="48421"/>
    <m/>
    <m/>
    <s v="HBCC_48421"/>
    <s v="891500736_HBCC_48421"/>
    <d v="2021-08-08T00:00:00"/>
    <n v="127200"/>
    <n v="127200"/>
    <s v="A)Factura no radicada en ERP"/>
    <x v="0"/>
    <n v="0"/>
    <m/>
    <m/>
    <m/>
    <m/>
    <m/>
    <m/>
    <m/>
    <m/>
    <m/>
    <m/>
    <n v="0"/>
    <m/>
    <m/>
    <m/>
    <d v="2021-08-08T00:00:00"/>
    <m/>
    <m/>
    <m/>
    <m/>
    <m/>
    <m/>
    <m/>
    <m/>
    <m/>
    <n v="20220906"/>
  </r>
  <r>
    <n v="891500736"/>
    <s v="E.S.E. HOSPITAL NIVEL 1 EL BORDO"/>
    <s v="HBCC"/>
    <n v="48723"/>
    <m/>
    <m/>
    <s v="HBCC_48723"/>
    <s v="891500736_HBCC_48723"/>
    <d v="2021-08-08T00:00:00"/>
    <n v="2156508"/>
    <n v="2156508"/>
    <s v="A)Factura no radicada en ERP"/>
    <x v="0"/>
    <n v="0"/>
    <m/>
    <m/>
    <m/>
    <m/>
    <m/>
    <m/>
    <m/>
    <m/>
    <m/>
    <m/>
    <n v="0"/>
    <m/>
    <m/>
    <m/>
    <d v="2021-08-08T00:00:00"/>
    <m/>
    <m/>
    <m/>
    <m/>
    <m/>
    <m/>
    <m/>
    <m/>
    <m/>
    <n v="20220906"/>
  </r>
  <r>
    <n v="891500736"/>
    <s v="E.S.E. HOSPITAL NIVEL 1 EL BORDO"/>
    <s v="HBCC"/>
    <n v="48772"/>
    <m/>
    <m/>
    <s v="HBCC_48772"/>
    <s v="891500736_HBCC_48772"/>
    <d v="2021-08-08T00:00:00"/>
    <n v="292700"/>
    <n v="292700"/>
    <s v="A)Factura no radicada en ERP"/>
    <x v="0"/>
    <n v="0"/>
    <m/>
    <m/>
    <m/>
    <m/>
    <m/>
    <m/>
    <m/>
    <m/>
    <m/>
    <m/>
    <n v="0"/>
    <m/>
    <m/>
    <m/>
    <d v="2021-08-08T00:00:00"/>
    <m/>
    <m/>
    <m/>
    <m/>
    <m/>
    <m/>
    <m/>
    <m/>
    <m/>
    <n v="20220906"/>
  </r>
  <r>
    <n v="891500736"/>
    <s v="E.S.E. HOSPITAL NIVEL 1 EL BORDO"/>
    <s v="HBCC"/>
    <n v="49585"/>
    <m/>
    <m/>
    <s v="HBCC_49585"/>
    <s v="891500736_HBCC_49585"/>
    <d v="2021-08-12T00:00:00"/>
    <n v="5300"/>
    <n v="5300"/>
    <s v="A)Factura no radicada en ERP"/>
    <x v="0"/>
    <n v="0"/>
    <m/>
    <m/>
    <m/>
    <m/>
    <m/>
    <m/>
    <m/>
    <m/>
    <m/>
    <m/>
    <n v="0"/>
    <m/>
    <m/>
    <m/>
    <d v="2021-08-12T00:00:00"/>
    <m/>
    <m/>
    <m/>
    <m/>
    <m/>
    <m/>
    <m/>
    <m/>
    <m/>
    <n v="20220906"/>
  </r>
  <r>
    <n v="891500736"/>
    <s v="E.S.E. HOSPITAL NIVEL 1 EL BORDO"/>
    <s v="HBCC"/>
    <n v="51706"/>
    <m/>
    <m/>
    <s v="HBCC_51706"/>
    <s v="891500736_HBCC_51706"/>
    <d v="2021-08-15T00:00:00"/>
    <n v="95700"/>
    <n v="95700"/>
    <s v="A)Factura no radicada en ERP"/>
    <x v="0"/>
    <n v="0"/>
    <m/>
    <m/>
    <m/>
    <m/>
    <m/>
    <m/>
    <m/>
    <m/>
    <m/>
    <m/>
    <n v="0"/>
    <m/>
    <m/>
    <m/>
    <d v="2021-08-15T00:00:00"/>
    <m/>
    <m/>
    <m/>
    <m/>
    <m/>
    <m/>
    <m/>
    <m/>
    <m/>
    <n v="20220906"/>
  </r>
  <r>
    <n v="891500736"/>
    <s v="E.S.E. HOSPITAL NIVEL 1 EL BORDO"/>
    <s v="HBCC"/>
    <n v="57338"/>
    <m/>
    <m/>
    <s v="HBCC_57338"/>
    <s v="891500736_HBCC_57338"/>
    <d v="2021-09-04T00:00:00"/>
    <n v="57600"/>
    <n v="57600"/>
    <s v="A)Factura no radicada en ERP"/>
    <x v="0"/>
    <n v="0"/>
    <m/>
    <m/>
    <m/>
    <m/>
    <m/>
    <m/>
    <m/>
    <m/>
    <m/>
    <m/>
    <n v="0"/>
    <m/>
    <m/>
    <m/>
    <d v="2021-09-04T00:00:00"/>
    <m/>
    <m/>
    <m/>
    <m/>
    <m/>
    <m/>
    <m/>
    <m/>
    <m/>
    <n v="20220906"/>
  </r>
  <r>
    <n v="891500736"/>
    <s v="E.S.E. HOSPITAL NIVEL 1 EL BORDO"/>
    <s v="HBCC"/>
    <n v="60813"/>
    <m/>
    <m/>
    <s v="HBCC_60813"/>
    <s v="891500736_HBCC_60813"/>
    <d v="2021-09-15T00:00:00"/>
    <n v="74600"/>
    <n v="74600"/>
    <s v="A)Factura no radicada en ERP"/>
    <x v="0"/>
    <n v="0"/>
    <m/>
    <m/>
    <m/>
    <m/>
    <m/>
    <m/>
    <m/>
    <m/>
    <m/>
    <m/>
    <n v="0"/>
    <m/>
    <m/>
    <m/>
    <d v="2021-09-15T00:00:00"/>
    <m/>
    <m/>
    <m/>
    <m/>
    <m/>
    <m/>
    <m/>
    <m/>
    <m/>
    <n v="20220906"/>
  </r>
  <r>
    <n v="891500736"/>
    <s v="E.S.E. HOSPITAL NIVEL 1 EL BORDO"/>
    <s v="HBCC"/>
    <n v="64803"/>
    <m/>
    <m/>
    <s v="HBCC_64803"/>
    <s v="891500736_HBCC_64803"/>
    <d v="2021-09-28T00:00:00"/>
    <n v="119700"/>
    <n v="119700"/>
    <s v="A)Factura no radicada en ERP"/>
    <x v="0"/>
    <n v="0"/>
    <m/>
    <m/>
    <m/>
    <m/>
    <m/>
    <m/>
    <m/>
    <m/>
    <m/>
    <m/>
    <n v="0"/>
    <m/>
    <m/>
    <m/>
    <d v="2021-09-28T00:00:00"/>
    <m/>
    <m/>
    <m/>
    <m/>
    <m/>
    <m/>
    <m/>
    <m/>
    <m/>
    <n v="20220906"/>
  </r>
  <r>
    <n v="891500736"/>
    <s v="E.S.E. HOSPITAL NIVEL 1 EL BORDO"/>
    <s v="HBCC"/>
    <n v="64890"/>
    <m/>
    <m/>
    <s v="HBCC_64890"/>
    <s v="891500736_HBCC_64890"/>
    <d v="2021-09-29T00:00:00"/>
    <n v="19700"/>
    <n v="19700"/>
    <s v="A)Factura no radicada en ERP"/>
    <x v="0"/>
    <n v="0"/>
    <m/>
    <m/>
    <m/>
    <m/>
    <m/>
    <m/>
    <m/>
    <m/>
    <m/>
    <m/>
    <n v="0"/>
    <m/>
    <m/>
    <m/>
    <d v="2021-09-29T00:00:00"/>
    <m/>
    <m/>
    <m/>
    <m/>
    <m/>
    <m/>
    <m/>
    <m/>
    <m/>
    <n v="20220906"/>
  </r>
  <r>
    <n v="891500736"/>
    <s v="E.S.E. HOSPITAL NIVEL 1 EL BORDO"/>
    <s v="HBCC"/>
    <n v="65604"/>
    <m/>
    <m/>
    <s v="HBCC_65604"/>
    <s v="891500736_HBCC_65604"/>
    <d v="2021-10-01T00:00:00"/>
    <n v="5300"/>
    <n v="5300"/>
    <s v="A)Factura no radicada en ERP"/>
    <x v="0"/>
    <n v="0"/>
    <m/>
    <m/>
    <m/>
    <m/>
    <m/>
    <m/>
    <m/>
    <m/>
    <m/>
    <m/>
    <n v="0"/>
    <m/>
    <m/>
    <m/>
    <d v="2021-10-01T00:00:00"/>
    <m/>
    <m/>
    <m/>
    <m/>
    <m/>
    <m/>
    <m/>
    <m/>
    <m/>
    <n v="20220906"/>
  </r>
  <r>
    <n v="891500736"/>
    <s v="E.S.E. HOSPITAL NIVEL 1 EL BORDO"/>
    <s v="HBCC"/>
    <n v="67736"/>
    <m/>
    <m/>
    <s v="HBCC_67736"/>
    <s v="891500736_HBCC_67736"/>
    <d v="2021-10-11T00:00:00"/>
    <n v="61600"/>
    <n v="61600"/>
    <s v="A)Factura no radicada en ERP"/>
    <x v="0"/>
    <n v="0"/>
    <m/>
    <m/>
    <m/>
    <m/>
    <m/>
    <m/>
    <m/>
    <m/>
    <m/>
    <m/>
    <n v="0"/>
    <m/>
    <m/>
    <m/>
    <d v="2021-10-11T00:00:00"/>
    <m/>
    <m/>
    <m/>
    <m/>
    <m/>
    <m/>
    <m/>
    <m/>
    <m/>
    <n v="20220906"/>
  </r>
  <r>
    <n v="891500736"/>
    <s v="E.S.E. HOSPITAL NIVEL 1 EL BORDO"/>
    <s v="HBCC"/>
    <n v="68774"/>
    <m/>
    <m/>
    <s v="HBCC_68774"/>
    <s v="891500736_HBCC_68774"/>
    <d v="2021-10-16T00:00:00"/>
    <n v="75100"/>
    <n v="75100"/>
    <s v="A)Factura no radicada en ERP"/>
    <x v="0"/>
    <n v="0"/>
    <m/>
    <m/>
    <m/>
    <m/>
    <m/>
    <m/>
    <m/>
    <m/>
    <m/>
    <m/>
    <n v="0"/>
    <m/>
    <m/>
    <m/>
    <d v="2021-10-16T00:00:00"/>
    <m/>
    <m/>
    <m/>
    <m/>
    <m/>
    <m/>
    <m/>
    <m/>
    <m/>
    <n v="20220906"/>
  </r>
  <r>
    <n v="891500736"/>
    <s v="E.S.E. HOSPITAL NIVEL 1 EL BORDO"/>
    <s v="HBCC"/>
    <n v="69165"/>
    <m/>
    <m/>
    <s v="HBCC_69165"/>
    <s v="891500736_HBCC_69165"/>
    <d v="2021-10-19T00:00:00"/>
    <n v="110250"/>
    <n v="110250"/>
    <s v="A)Factura no radicada en ERP"/>
    <x v="0"/>
    <n v="0"/>
    <m/>
    <m/>
    <m/>
    <m/>
    <m/>
    <m/>
    <m/>
    <m/>
    <m/>
    <m/>
    <n v="0"/>
    <m/>
    <m/>
    <m/>
    <d v="2021-10-19T00:00:00"/>
    <m/>
    <m/>
    <m/>
    <m/>
    <m/>
    <m/>
    <m/>
    <m/>
    <m/>
    <n v="20220906"/>
  </r>
  <r>
    <n v="891500736"/>
    <s v="E.S.E. HOSPITAL NIVEL 1 EL BORDO"/>
    <s v="HBCC"/>
    <n v="72385"/>
    <m/>
    <m/>
    <s v="HBCC_72385"/>
    <s v="891500736_HBCC_72385"/>
    <d v="2021-11-08T00:00:00"/>
    <n v="128100"/>
    <n v="128100"/>
    <s v="A)Factura no radicada en ERP"/>
    <x v="0"/>
    <n v="0"/>
    <m/>
    <m/>
    <m/>
    <m/>
    <m/>
    <m/>
    <m/>
    <m/>
    <m/>
    <m/>
    <n v="0"/>
    <m/>
    <m/>
    <m/>
    <d v="2021-11-08T00:00:00"/>
    <m/>
    <m/>
    <m/>
    <m/>
    <m/>
    <m/>
    <m/>
    <m/>
    <m/>
    <n v="20220906"/>
  </r>
  <r>
    <n v="891500736"/>
    <s v="E.S.E. HOSPITAL NIVEL 1 EL BORDO"/>
    <s v="HBCC"/>
    <n v="74949"/>
    <m/>
    <m/>
    <s v="HBCC_74949"/>
    <s v="891500736_HBCC_74949"/>
    <d v="2021-11-25T00:00:00"/>
    <n v="122100"/>
    <n v="122100"/>
    <s v="A)Factura no radicada en ERP"/>
    <x v="0"/>
    <n v="0"/>
    <m/>
    <m/>
    <m/>
    <m/>
    <m/>
    <m/>
    <m/>
    <m/>
    <m/>
    <m/>
    <n v="0"/>
    <m/>
    <m/>
    <m/>
    <d v="2021-11-25T00:00:00"/>
    <m/>
    <m/>
    <m/>
    <m/>
    <m/>
    <m/>
    <m/>
    <m/>
    <m/>
    <n v="20220906"/>
  </r>
  <r>
    <n v="891500736"/>
    <s v="E.S.E. HOSPITAL NIVEL 1 EL BORDO"/>
    <s v="HBCC"/>
    <n v="75129"/>
    <m/>
    <m/>
    <s v="HBCC_75129"/>
    <s v="891500736_HBCC_75129"/>
    <d v="2021-11-03T00:00:00"/>
    <n v="5300"/>
    <n v="5300"/>
    <s v="A)Factura no radicada en ERP"/>
    <x v="0"/>
    <n v="0"/>
    <m/>
    <m/>
    <m/>
    <m/>
    <m/>
    <m/>
    <m/>
    <m/>
    <m/>
    <m/>
    <n v="0"/>
    <m/>
    <m/>
    <m/>
    <d v="2021-11-03T00:00:00"/>
    <m/>
    <m/>
    <m/>
    <m/>
    <m/>
    <m/>
    <m/>
    <m/>
    <m/>
    <n v="20220906"/>
  </r>
  <r>
    <n v="891500736"/>
    <s v="E.S.E. HOSPITAL NIVEL 1 EL BORDO"/>
    <s v="HBCC"/>
    <n v="75799"/>
    <m/>
    <m/>
    <s v="HBCC_75799"/>
    <s v="891500736_HBCC_75799"/>
    <d v="2021-11-18T00:00:00"/>
    <n v="19700"/>
    <n v="19700"/>
    <s v="A)Factura no radicada en ERP"/>
    <x v="0"/>
    <n v="0"/>
    <m/>
    <m/>
    <m/>
    <m/>
    <m/>
    <m/>
    <m/>
    <m/>
    <m/>
    <m/>
    <n v="0"/>
    <m/>
    <m/>
    <m/>
    <d v="2021-11-18T00:00:00"/>
    <m/>
    <m/>
    <m/>
    <m/>
    <m/>
    <m/>
    <m/>
    <m/>
    <m/>
    <n v="20220906"/>
  </r>
  <r>
    <n v="891500736"/>
    <s v="E.S.E. HOSPITAL NIVEL 1 EL BORDO"/>
    <s v="HBCC"/>
    <n v="80212"/>
    <m/>
    <m/>
    <s v="HBCC_80212"/>
    <s v="891500736_HBCC_80212"/>
    <d v="2022-01-04T00:00:00"/>
    <n v="10600"/>
    <n v="10600"/>
    <s v="A)Factura no radicada en ERP"/>
    <x v="0"/>
    <n v="0"/>
    <m/>
    <m/>
    <m/>
    <m/>
    <m/>
    <m/>
    <m/>
    <m/>
    <m/>
    <m/>
    <n v="0"/>
    <m/>
    <m/>
    <m/>
    <d v="2022-01-04T00:00:00"/>
    <m/>
    <m/>
    <m/>
    <m/>
    <m/>
    <m/>
    <m/>
    <m/>
    <m/>
    <n v="20220906"/>
  </r>
  <r>
    <n v="891500736"/>
    <s v="E.S.E. HOSPITAL NIVEL 1 EL BORDO"/>
    <s v="HBCC"/>
    <n v="97007"/>
    <m/>
    <m/>
    <s v="HBCC_97007"/>
    <s v="891500736_HBCC_97007"/>
    <d v="2022-05-10T00:00:00"/>
    <n v="63100"/>
    <n v="63100"/>
    <s v="A)Factura no radicada en ERP"/>
    <x v="0"/>
    <n v="0"/>
    <m/>
    <m/>
    <m/>
    <m/>
    <m/>
    <m/>
    <m/>
    <m/>
    <m/>
    <m/>
    <n v="0"/>
    <m/>
    <m/>
    <m/>
    <d v="2022-05-10T00:00:00"/>
    <m/>
    <m/>
    <m/>
    <m/>
    <m/>
    <m/>
    <m/>
    <m/>
    <m/>
    <n v="20220906"/>
  </r>
  <r>
    <n v="891500736"/>
    <s v="E.S.E. HOSPITAL NIVEL 1 EL BORDO"/>
    <s v="HBCC"/>
    <n v="97450"/>
    <m/>
    <m/>
    <s v="HBCC_97450"/>
    <s v="891500736_HBCC_97450"/>
    <d v="2022-05-14T00:00:00"/>
    <n v="79600"/>
    <n v="79600"/>
    <s v="A)Factura no radicada en ERP"/>
    <x v="0"/>
    <n v="0"/>
    <m/>
    <m/>
    <m/>
    <m/>
    <m/>
    <m/>
    <m/>
    <m/>
    <m/>
    <m/>
    <n v="0"/>
    <m/>
    <m/>
    <m/>
    <d v="2022-05-14T00:00:00"/>
    <m/>
    <m/>
    <m/>
    <m/>
    <m/>
    <m/>
    <m/>
    <m/>
    <m/>
    <n v="20220906"/>
  </r>
  <r>
    <n v="891500736"/>
    <s v="E.S.E. HOSPITAL NIVEL 1 EL BORDO"/>
    <s v="HBCC"/>
    <n v="98454"/>
    <m/>
    <m/>
    <s v="HBCC_98454"/>
    <s v="891500736_HBCC_98454"/>
    <d v="2022-05-19T00:00:00"/>
    <n v="5300"/>
    <n v="5300"/>
    <s v="A)Factura no radicada en ERP"/>
    <x v="0"/>
    <n v="0"/>
    <m/>
    <m/>
    <m/>
    <m/>
    <m/>
    <m/>
    <m/>
    <m/>
    <m/>
    <m/>
    <n v="0"/>
    <m/>
    <m/>
    <m/>
    <d v="2022-05-19T00:00:00"/>
    <m/>
    <m/>
    <m/>
    <m/>
    <m/>
    <m/>
    <m/>
    <m/>
    <m/>
    <n v="20220906"/>
  </r>
  <r>
    <n v="891500736"/>
    <s v="E.S.E. HOSPITAL NIVEL 1 EL BORDO"/>
    <s v="HBCC"/>
    <n v="98455"/>
    <m/>
    <m/>
    <s v="HBCC_98455"/>
    <s v="891500736_HBCC_98455"/>
    <d v="2022-05-19T00:00:00"/>
    <n v="10600"/>
    <n v="10600"/>
    <s v="A)Factura no radicada en ERP"/>
    <x v="0"/>
    <n v="0"/>
    <m/>
    <m/>
    <m/>
    <m/>
    <m/>
    <m/>
    <m/>
    <m/>
    <m/>
    <m/>
    <n v="0"/>
    <m/>
    <m/>
    <m/>
    <d v="2022-05-19T00:00:00"/>
    <m/>
    <m/>
    <m/>
    <m/>
    <m/>
    <m/>
    <m/>
    <m/>
    <m/>
    <n v="20220906"/>
  </r>
  <r>
    <n v="891500736"/>
    <s v="E.S.E. HOSPITAL NIVEL 1 EL BORDO"/>
    <s v="HBCC"/>
    <n v="101357"/>
    <m/>
    <m/>
    <s v="HBCC_101357"/>
    <s v="891500736_HBCC_101357"/>
    <d v="2022-06-14T00:00:00"/>
    <n v="33100"/>
    <n v="33100"/>
    <s v="A)Factura no radicada en ERP"/>
    <x v="0"/>
    <n v="0"/>
    <m/>
    <m/>
    <m/>
    <m/>
    <m/>
    <m/>
    <m/>
    <m/>
    <m/>
    <m/>
    <n v="0"/>
    <m/>
    <m/>
    <m/>
    <d v="2022-06-14T00:00:00"/>
    <m/>
    <m/>
    <m/>
    <m/>
    <m/>
    <m/>
    <m/>
    <m/>
    <m/>
    <n v="20220906"/>
  </r>
  <r>
    <n v="891500736"/>
    <s v="E.S.E. HOSPITAL NIVEL 1 EL BORDO"/>
    <s v="HBCC"/>
    <n v="103280"/>
    <m/>
    <m/>
    <s v="HBCC_103280"/>
    <s v="891500736_HBCC_103280"/>
    <d v="2022-06-28T00:00:00"/>
    <n v="61800"/>
    <n v="61800"/>
    <s v="A)Factura no radicada en ERP"/>
    <x v="0"/>
    <n v="0"/>
    <m/>
    <m/>
    <m/>
    <m/>
    <m/>
    <m/>
    <m/>
    <m/>
    <m/>
    <m/>
    <n v="0"/>
    <m/>
    <m/>
    <m/>
    <d v="2022-06-28T00:00:00"/>
    <m/>
    <m/>
    <m/>
    <m/>
    <m/>
    <m/>
    <m/>
    <m/>
    <m/>
    <n v="20220906"/>
  </r>
  <r>
    <n v="891500736"/>
    <s v="E.S.E. HOSPITAL NIVEL 1 EL BORDO"/>
    <s v="HBCC"/>
    <n v="103399"/>
    <m/>
    <m/>
    <s v="HBCC_103399"/>
    <s v="891500736_HBCC_103399"/>
    <d v="2022-06-29T00:00:00"/>
    <n v="62100"/>
    <n v="62100"/>
    <s v="A)Factura no radicada en ERP"/>
    <x v="0"/>
    <n v="0"/>
    <m/>
    <m/>
    <m/>
    <m/>
    <m/>
    <m/>
    <m/>
    <m/>
    <m/>
    <m/>
    <n v="0"/>
    <m/>
    <m/>
    <m/>
    <d v="2022-06-29T00:00:00"/>
    <m/>
    <m/>
    <m/>
    <m/>
    <m/>
    <m/>
    <m/>
    <m/>
    <m/>
    <n v="20220906"/>
  </r>
  <r>
    <n v="891500736"/>
    <s v="E.S.E. HOSPITAL NIVEL 1 EL BORDO"/>
    <s v="HBCC"/>
    <n v="103424"/>
    <m/>
    <m/>
    <s v="HBCC_103424"/>
    <s v="891500736_HBCC_103424"/>
    <d v="2022-06-29T00:00:00"/>
    <n v="88100"/>
    <n v="88100"/>
    <s v="A)Factura no radicada en ERP"/>
    <x v="0"/>
    <n v="0"/>
    <m/>
    <m/>
    <m/>
    <m/>
    <m/>
    <m/>
    <m/>
    <m/>
    <m/>
    <m/>
    <n v="0"/>
    <m/>
    <m/>
    <m/>
    <d v="2022-06-29T00:00:00"/>
    <m/>
    <m/>
    <m/>
    <m/>
    <m/>
    <m/>
    <m/>
    <m/>
    <m/>
    <n v="20220906"/>
  </r>
  <r>
    <n v="891500736"/>
    <s v="E.S.E. HOSPITAL NIVEL 1 EL BORDO"/>
    <s v="HBCC"/>
    <n v="103426"/>
    <m/>
    <m/>
    <s v="HBCC_103426"/>
    <s v="891500736_HBCC_103426"/>
    <d v="2022-06-29T00:00:00"/>
    <n v="189900"/>
    <n v="189900"/>
    <s v="A)Factura no radicada en ERP"/>
    <x v="0"/>
    <n v="0"/>
    <m/>
    <m/>
    <m/>
    <m/>
    <m/>
    <m/>
    <m/>
    <m/>
    <m/>
    <m/>
    <n v="0"/>
    <m/>
    <m/>
    <m/>
    <d v="2022-06-29T00:00:00"/>
    <m/>
    <m/>
    <m/>
    <m/>
    <m/>
    <m/>
    <m/>
    <m/>
    <m/>
    <n v="20220906"/>
  </r>
  <r>
    <n v="891500736"/>
    <s v="E.S.E. HOSPITAL NIVEL 1 EL BORDO"/>
    <s v="HBCC"/>
    <n v="103429"/>
    <m/>
    <m/>
    <s v="HBCC_103429"/>
    <s v="891500736_HBCC_103429"/>
    <d v="2022-06-29T00:00:00"/>
    <n v="21200"/>
    <n v="21200"/>
    <s v="A)Factura no radicada en ERP"/>
    <x v="0"/>
    <n v="0"/>
    <m/>
    <m/>
    <m/>
    <m/>
    <m/>
    <m/>
    <m/>
    <m/>
    <m/>
    <m/>
    <n v="0"/>
    <m/>
    <m/>
    <m/>
    <d v="2022-06-29T00:00:00"/>
    <m/>
    <m/>
    <m/>
    <m/>
    <m/>
    <m/>
    <m/>
    <m/>
    <m/>
    <n v="20220906"/>
  </r>
  <r>
    <n v="891500736"/>
    <s v="E.S.E. HOSPITAL NIVEL 1 EL BORDO"/>
    <s v="HBCC"/>
    <n v="103459"/>
    <m/>
    <m/>
    <s v="HBCC_103459"/>
    <s v="891500736_HBCC_103459"/>
    <d v="2022-06-29T00:00:00"/>
    <n v="5300"/>
    <n v="5300"/>
    <s v="A)Factura no radicada en ERP"/>
    <x v="0"/>
    <n v="0"/>
    <m/>
    <m/>
    <m/>
    <m/>
    <m/>
    <m/>
    <m/>
    <m/>
    <m/>
    <m/>
    <n v="0"/>
    <m/>
    <m/>
    <m/>
    <d v="2022-06-29T00:00:00"/>
    <m/>
    <m/>
    <m/>
    <m/>
    <m/>
    <m/>
    <m/>
    <m/>
    <m/>
    <n v="20220906"/>
  </r>
  <r>
    <n v="891500736"/>
    <s v="E.S.E. HOSPITAL NIVEL 1 EL BORDO"/>
    <s v="HBCC"/>
    <n v="103521"/>
    <m/>
    <m/>
    <s v="HBCC_103521"/>
    <s v="891500736_HBCC_103521"/>
    <d v="2022-06-30T00:00:00"/>
    <n v="178100"/>
    <n v="178100"/>
    <s v="A)Factura no radicada en ERP"/>
    <x v="0"/>
    <n v="0"/>
    <m/>
    <m/>
    <m/>
    <m/>
    <m/>
    <m/>
    <m/>
    <m/>
    <m/>
    <m/>
    <n v="0"/>
    <m/>
    <m/>
    <m/>
    <d v="2022-06-30T00:00:00"/>
    <m/>
    <m/>
    <m/>
    <m/>
    <m/>
    <m/>
    <m/>
    <m/>
    <m/>
    <n v="20220906"/>
  </r>
  <r>
    <n v="891500736"/>
    <s v="E.S.E. HOSPITAL NIVEL 1 EL BORDO"/>
    <s v="HBCC"/>
    <n v="103524"/>
    <m/>
    <m/>
    <s v="HBCC_103524"/>
    <s v="891500736_HBCC_103524"/>
    <d v="2022-06-30T00:00:00"/>
    <n v="172325"/>
    <n v="172325"/>
    <s v="A)Factura no radicada en ERP"/>
    <x v="0"/>
    <n v="0"/>
    <m/>
    <m/>
    <m/>
    <m/>
    <m/>
    <m/>
    <m/>
    <m/>
    <m/>
    <m/>
    <n v="0"/>
    <m/>
    <m/>
    <m/>
    <d v="2022-06-30T00:00:00"/>
    <m/>
    <m/>
    <m/>
    <m/>
    <m/>
    <m/>
    <m/>
    <m/>
    <m/>
    <n v="20220906"/>
  </r>
  <r>
    <n v="891500736"/>
    <s v="E.S.E. HOSPITAL NIVEL 1 EL BORDO"/>
    <s v="HBCC"/>
    <n v="103529"/>
    <m/>
    <m/>
    <s v="HBCC_103529"/>
    <s v="891500736_HBCC_103529"/>
    <d v="2022-06-30T00:00:00"/>
    <n v="136550"/>
    <n v="136550"/>
    <s v="A)Factura no radicada en ERP"/>
    <x v="0"/>
    <n v="0"/>
    <m/>
    <m/>
    <m/>
    <m/>
    <m/>
    <m/>
    <m/>
    <m/>
    <m/>
    <m/>
    <n v="0"/>
    <m/>
    <m/>
    <m/>
    <d v="2022-06-30T00:00:00"/>
    <m/>
    <m/>
    <m/>
    <m/>
    <m/>
    <m/>
    <m/>
    <m/>
    <m/>
    <n v="20220906"/>
  </r>
  <r>
    <n v="891500736"/>
    <s v="E.S.E. HOSPITAL NIVEL 1 EL BORDO"/>
    <s v="HBCC"/>
    <n v="103536"/>
    <m/>
    <m/>
    <s v="HBCC_103536"/>
    <s v="891500736_HBCC_103536"/>
    <d v="2022-06-30T00:00:00"/>
    <n v="96400"/>
    <n v="96400"/>
    <s v="A)Factura no radicada en ERP"/>
    <x v="0"/>
    <n v="0"/>
    <m/>
    <m/>
    <m/>
    <m/>
    <m/>
    <m/>
    <m/>
    <m/>
    <m/>
    <m/>
    <n v="0"/>
    <m/>
    <m/>
    <m/>
    <d v="2022-06-30T00:00:00"/>
    <m/>
    <m/>
    <m/>
    <m/>
    <m/>
    <m/>
    <m/>
    <m/>
    <m/>
    <n v="20220906"/>
  </r>
  <r>
    <n v="891500736"/>
    <s v="E.S.E. HOSPITAL NIVEL 1 EL BORDO"/>
    <s v="HBCC"/>
    <n v="103539"/>
    <m/>
    <m/>
    <s v="HBCC_103539"/>
    <s v="891500736_HBCC_103539"/>
    <d v="2022-06-30T00:00:00"/>
    <n v="33100"/>
    <n v="33100"/>
    <s v="A)Factura no radicada en ERP"/>
    <x v="0"/>
    <n v="0"/>
    <m/>
    <m/>
    <m/>
    <m/>
    <m/>
    <m/>
    <m/>
    <m/>
    <m/>
    <m/>
    <n v="0"/>
    <m/>
    <m/>
    <m/>
    <d v="2022-06-30T00:00:00"/>
    <m/>
    <m/>
    <m/>
    <m/>
    <m/>
    <m/>
    <m/>
    <m/>
    <m/>
    <n v="20220906"/>
  </r>
  <r>
    <n v="891500736"/>
    <s v="E.S.E. HOSPITAL NIVEL 1 EL BORDO"/>
    <s v="HBCC"/>
    <n v="103540"/>
    <m/>
    <m/>
    <s v="HBCC_103540"/>
    <s v="891500736_HBCC_103540"/>
    <d v="2022-06-30T00:00:00"/>
    <n v="33100"/>
    <n v="33100"/>
    <s v="A)Factura no radicada en ERP"/>
    <x v="0"/>
    <n v="0"/>
    <m/>
    <m/>
    <m/>
    <m/>
    <m/>
    <m/>
    <m/>
    <m/>
    <m/>
    <m/>
    <n v="0"/>
    <m/>
    <m/>
    <m/>
    <d v="2022-06-30T00:00:00"/>
    <m/>
    <m/>
    <m/>
    <m/>
    <m/>
    <m/>
    <m/>
    <m/>
    <m/>
    <n v="20220906"/>
  </r>
  <r>
    <n v="891500736"/>
    <s v="E.S.E. HOSPITAL NIVEL 1 EL BORDO"/>
    <s v="HBCC"/>
    <n v="103542"/>
    <m/>
    <m/>
    <s v="HBCC_103542"/>
    <s v="891500736_HBCC_103542"/>
    <d v="2022-06-30T00:00:00"/>
    <n v="33100"/>
    <n v="33100"/>
    <s v="A)Factura no radicada en ERP"/>
    <x v="0"/>
    <n v="0"/>
    <m/>
    <m/>
    <m/>
    <m/>
    <m/>
    <m/>
    <m/>
    <m/>
    <m/>
    <m/>
    <n v="0"/>
    <m/>
    <m/>
    <m/>
    <d v="2022-06-30T00:00:00"/>
    <m/>
    <m/>
    <m/>
    <m/>
    <m/>
    <m/>
    <m/>
    <m/>
    <m/>
    <n v="20220906"/>
  </r>
  <r>
    <n v="891500736"/>
    <s v="E.S.E. HOSPITAL NIVEL 1 EL BORDO"/>
    <s v="HBCC"/>
    <n v="103595"/>
    <m/>
    <m/>
    <s v="HBCC_103595"/>
    <s v="891500736_HBCC_103595"/>
    <d v="2022-06-30T00:00:00"/>
    <n v="2696763"/>
    <n v="2696763"/>
    <s v="A)Factura no radicada en ERP"/>
    <x v="0"/>
    <n v="0"/>
    <m/>
    <m/>
    <m/>
    <m/>
    <m/>
    <m/>
    <m/>
    <m/>
    <m/>
    <m/>
    <n v="0"/>
    <m/>
    <m/>
    <m/>
    <d v="2022-06-30T00:00:00"/>
    <m/>
    <m/>
    <m/>
    <m/>
    <m/>
    <m/>
    <m/>
    <m/>
    <m/>
    <n v="20220906"/>
  </r>
  <r>
    <n v="891500736"/>
    <s v="E.S.E. HOSPITAL NIVEL 1 EL BORDO"/>
    <s v="HBCC"/>
    <n v="103602"/>
    <m/>
    <m/>
    <s v="HBCC_103602"/>
    <s v="891500736_HBCC_103602"/>
    <d v="2022-06-30T00:00:00"/>
    <n v="77600"/>
    <n v="77600"/>
    <s v="A)Factura no radicada en ERP"/>
    <x v="0"/>
    <n v="0"/>
    <m/>
    <m/>
    <m/>
    <m/>
    <m/>
    <m/>
    <m/>
    <m/>
    <m/>
    <m/>
    <n v="0"/>
    <m/>
    <m/>
    <m/>
    <d v="2022-06-30T00:00:00"/>
    <m/>
    <m/>
    <m/>
    <m/>
    <m/>
    <m/>
    <m/>
    <m/>
    <m/>
    <n v="20220906"/>
  </r>
  <r>
    <n v="891500736"/>
    <s v="E.S.E. HOSPITAL NIVEL 1 EL BORDO"/>
    <s v="HBC"/>
    <n v="3252148"/>
    <m/>
    <m/>
    <s v="HBC_3252148"/>
    <s v="891500736_HBC_3252148"/>
    <d v="2020-06-25T00:00:00"/>
    <n v="120600"/>
    <n v="120600"/>
    <s v="A)Factura no radicada en ERP"/>
    <x v="0"/>
    <n v="0"/>
    <m/>
    <m/>
    <m/>
    <m/>
    <m/>
    <m/>
    <m/>
    <m/>
    <m/>
    <m/>
    <n v="0"/>
    <m/>
    <m/>
    <m/>
    <d v="2020-06-25T00:00:00"/>
    <m/>
    <m/>
    <m/>
    <m/>
    <m/>
    <m/>
    <m/>
    <m/>
    <m/>
    <n v="20220906"/>
  </r>
  <r>
    <n v="891500736"/>
    <s v="E.S.E. HOSPITAL NIVEL 1 EL BORDO"/>
    <s v="HBC"/>
    <n v="3254680"/>
    <m/>
    <m/>
    <s v="HBC_3254680"/>
    <s v="891500736_HBC_3254680"/>
    <d v="2020-07-10T00:00:00"/>
    <n v="124150"/>
    <n v="124150"/>
    <s v="A)Factura no radicada en ERP"/>
    <x v="0"/>
    <n v="0"/>
    <m/>
    <m/>
    <m/>
    <m/>
    <m/>
    <m/>
    <m/>
    <m/>
    <m/>
    <m/>
    <n v="0"/>
    <m/>
    <m/>
    <m/>
    <d v="2020-07-10T00:00:00"/>
    <m/>
    <m/>
    <m/>
    <m/>
    <m/>
    <m/>
    <m/>
    <m/>
    <m/>
    <n v="20220906"/>
  </r>
  <r>
    <n v="891500736"/>
    <s v="E.S.E. HOSPITAL NIVEL 1 EL BORDO"/>
    <s v="HBC"/>
    <n v="3255211"/>
    <m/>
    <m/>
    <s v="HBC_3255211"/>
    <s v="891500736_HBC_3255211"/>
    <d v="2020-07-08T00:00:00"/>
    <n v="53400"/>
    <n v="53400"/>
    <s v="A)Factura no radicada en ERP"/>
    <x v="0"/>
    <n v="0"/>
    <m/>
    <m/>
    <m/>
    <m/>
    <m/>
    <m/>
    <m/>
    <m/>
    <m/>
    <m/>
    <n v="0"/>
    <m/>
    <m/>
    <m/>
    <d v="2020-07-08T00:00:00"/>
    <m/>
    <m/>
    <m/>
    <m/>
    <m/>
    <m/>
    <m/>
    <m/>
    <m/>
    <n v="20220906"/>
  </r>
  <r>
    <n v="891500736"/>
    <s v="E.S.E. HOSPITAL NIVEL 1 EL BORDO"/>
    <s v="HBC"/>
    <n v="3256156"/>
    <m/>
    <m/>
    <s v="HBC_3256156"/>
    <s v="891500736_HBC_3256156"/>
    <d v="2020-07-11T00:00:00"/>
    <n v="345700"/>
    <n v="345700"/>
    <s v="A)Factura no radicada en ERP"/>
    <x v="0"/>
    <n v="0"/>
    <m/>
    <m/>
    <m/>
    <m/>
    <m/>
    <m/>
    <m/>
    <m/>
    <m/>
    <m/>
    <n v="0"/>
    <m/>
    <m/>
    <m/>
    <d v="2020-07-11T00:00:00"/>
    <m/>
    <m/>
    <m/>
    <m/>
    <m/>
    <m/>
    <m/>
    <m/>
    <m/>
    <n v="20220906"/>
  </r>
  <r>
    <n v="891500736"/>
    <s v="E.S.E. HOSPITAL NIVEL 1 EL BORDO"/>
    <s v="HBC"/>
    <n v="3256726"/>
    <m/>
    <m/>
    <s v="HBC_3256726"/>
    <s v="891500736_HBC_3256726"/>
    <d v="2020-07-18T00:00:00"/>
    <n v="24600"/>
    <n v="24600"/>
    <s v="A)Factura no radicada en ERP"/>
    <x v="0"/>
    <n v="0"/>
    <m/>
    <m/>
    <m/>
    <m/>
    <m/>
    <m/>
    <m/>
    <m/>
    <m/>
    <m/>
    <n v="0"/>
    <m/>
    <m/>
    <m/>
    <d v="2020-07-18T00:00:00"/>
    <m/>
    <m/>
    <m/>
    <m/>
    <m/>
    <m/>
    <m/>
    <m/>
    <m/>
    <n v="20220906"/>
  </r>
  <r>
    <n v="891500736"/>
    <s v="E.S.E. HOSPITAL NIVEL 1 EL BORDO"/>
    <s v="HBC"/>
    <n v="3257157"/>
    <m/>
    <m/>
    <s v="HBC_3257157"/>
    <s v="891500736_HBC_3257157"/>
    <d v="2020-07-21T00:00:00"/>
    <n v="24600"/>
    <n v="24600"/>
    <s v="A)Factura no radicada en ERP"/>
    <x v="0"/>
    <n v="0"/>
    <m/>
    <m/>
    <m/>
    <m/>
    <m/>
    <m/>
    <m/>
    <m/>
    <m/>
    <m/>
    <n v="0"/>
    <m/>
    <m/>
    <m/>
    <d v="2020-07-21T00:00:00"/>
    <m/>
    <m/>
    <m/>
    <m/>
    <m/>
    <m/>
    <m/>
    <m/>
    <m/>
    <n v="20220906"/>
  </r>
  <r>
    <n v="891500736"/>
    <s v="E.S.E. HOSPITAL NIVEL 1 EL BORDO"/>
    <s v="HBC"/>
    <n v="3257793"/>
    <m/>
    <m/>
    <s v="HBC_3257793"/>
    <s v="891500736_HBC_3257793"/>
    <d v="2020-07-23T00:00:00"/>
    <n v="24600"/>
    <n v="24600"/>
    <s v="A)Factura no radicada en ERP"/>
    <x v="0"/>
    <n v="0"/>
    <m/>
    <m/>
    <m/>
    <m/>
    <m/>
    <m/>
    <m/>
    <m/>
    <m/>
    <m/>
    <n v="0"/>
    <m/>
    <m/>
    <m/>
    <d v="2020-07-23T00:00:00"/>
    <m/>
    <m/>
    <m/>
    <m/>
    <m/>
    <m/>
    <m/>
    <m/>
    <m/>
    <n v="20220906"/>
  </r>
  <r>
    <n v="891500736"/>
    <s v="E.S.E. HOSPITAL NIVEL 1 EL BORDO"/>
    <s v="HBC"/>
    <n v="3258642"/>
    <m/>
    <m/>
    <s v="HBC_3258642"/>
    <s v="891500736_HBC_3258642"/>
    <d v="2020-07-19T00:00:00"/>
    <n v="2591163"/>
    <n v="2591163"/>
    <s v="A)Factura no radicada en ERP"/>
    <x v="0"/>
    <n v="0"/>
    <m/>
    <m/>
    <m/>
    <m/>
    <m/>
    <m/>
    <m/>
    <m/>
    <m/>
    <m/>
    <n v="0"/>
    <m/>
    <m/>
    <m/>
    <d v="2020-07-19T00:00:00"/>
    <m/>
    <m/>
    <m/>
    <m/>
    <m/>
    <m/>
    <m/>
    <m/>
    <m/>
    <n v="20220906"/>
  </r>
  <r>
    <n v="891500736"/>
    <s v="E.S.E. HOSPITAL NIVEL 1 EL BORDO"/>
    <s v="HBC"/>
    <n v="3263223"/>
    <m/>
    <m/>
    <s v="HBC_3263223"/>
    <s v="891500736_HBC_3263223"/>
    <d v="2020-08-08T00:00:00"/>
    <n v="55600"/>
    <n v="55600"/>
    <s v="A)Factura no radicada en ERP"/>
    <x v="0"/>
    <n v="0"/>
    <m/>
    <m/>
    <m/>
    <m/>
    <m/>
    <m/>
    <m/>
    <m/>
    <m/>
    <m/>
    <n v="0"/>
    <m/>
    <m/>
    <m/>
    <d v="2020-08-08T00:00:00"/>
    <m/>
    <m/>
    <m/>
    <m/>
    <m/>
    <m/>
    <m/>
    <m/>
    <m/>
    <n v="20220906"/>
  </r>
  <r>
    <n v="891500736"/>
    <s v="E.S.E. HOSPITAL NIVEL 1 EL BORDO"/>
    <s v="HBC"/>
    <n v="3267871"/>
    <m/>
    <m/>
    <s v="HBC_3267871"/>
    <s v="891500736_HBC_3267871"/>
    <d v="2020-08-25T00:00:00"/>
    <n v="21200"/>
    <n v="21200"/>
    <s v="A)Factura no radicada en ERP"/>
    <x v="0"/>
    <n v="0"/>
    <m/>
    <m/>
    <m/>
    <m/>
    <m/>
    <m/>
    <m/>
    <m/>
    <m/>
    <m/>
    <n v="0"/>
    <m/>
    <m/>
    <m/>
    <d v="2020-08-25T00:00:00"/>
    <m/>
    <m/>
    <m/>
    <m/>
    <m/>
    <m/>
    <m/>
    <m/>
    <m/>
    <n v="20220906"/>
  </r>
  <r>
    <n v="891500736"/>
    <s v="E.S.E. HOSPITAL NIVEL 1 EL BORDO"/>
    <s v="HBC"/>
    <n v="3267917"/>
    <m/>
    <m/>
    <s v="HBC_3267917"/>
    <s v="891500736_HBC_3267917"/>
    <d v="2020-08-24T00:00:00"/>
    <n v="262600"/>
    <n v="262600"/>
    <s v="A)Factura no radicada en ERP"/>
    <x v="0"/>
    <n v="0"/>
    <m/>
    <m/>
    <m/>
    <m/>
    <m/>
    <m/>
    <m/>
    <m/>
    <m/>
    <m/>
    <n v="0"/>
    <m/>
    <m/>
    <m/>
    <d v="2020-08-24T00:00:00"/>
    <m/>
    <m/>
    <m/>
    <m/>
    <m/>
    <m/>
    <m/>
    <m/>
    <m/>
    <n v="20220906"/>
  </r>
  <r>
    <n v="891500736"/>
    <s v="E.S.E. HOSPITAL NIVEL 1 EL BORDO"/>
    <s v="HBC"/>
    <n v="3268331"/>
    <m/>
    <m/>
    <s v="HBC_3268331"/>
    <s v="891500736_HBC_3268331"/>
    <d v="2020-08-26T00:00:00"/>
    <n v="21200"/>
    <n v="21200"/>
    <s v="A)Factura no radicada en ERP"/>
    <x v="0"/>
    <n v="0"/>
    <m/>
    <m/>
    <m/>
    <m/>
    <m/>
    <m/>
    <m/>
    <m/>
    <m/>
    <m/>
    <n v="0"/>
    <m/>
    <m/>
    <m/>
    <d v="2020-08-26T00:00:00"/>
    <m/>
    <m/>
    <m/>
    <m/>
    <m/>
    <m/>
    <m/>
    <m/>
    <m/>
    <n v="20220906"/>
  </r>
  <r>
    <n v="891500736"/>
    <s v="E.S.E. HOSPITAL NIVEL 1 EL BORDO"/>
    <s v="HBC"/>
    <n v="3268763"/>
    <m/>
    <m/>
    <s v="HBC_3268763"/>
    <s v="891500736_HBC_3268763"/>
    <d v="2020-08-27T00:00:00"/>
    <n v="21200"/>
    <n v="21200"/>
    <s v="A)Factura no radicada en ERP"/>
    <x v="0"/>
    <n v="0"/>
    <m/>
    <m/>
    <m/>
    <m/>
    <m/>
    <m/>
    <m/>
    <m/>
    <m/>
    <m/>
    <n v="0"/>
    <m/>
    <m/>
    <m/>
    <d v="2020-08-27T00:00:00"/>
    <m/>
    <m/>
    <m/>
    <m/>
    <m/>
    <m/>
    <m/>
    <m/>
    <m/>
    <n v="20220906"/>
  </r>
  <r>
    <n v="891500736"/>
    <s v="E.S.E. HOSPITAL NIVEL 1 EL BORDO"/>
    <s v="HBC"/>
    <n v="3269284"/>
    <m/>
    <m/>
    <s v="HBC_3269284"/>
    <s v="891500736_HBC_3269284"/>
    <d v="2020-08-28T00:00:00"/>
    <n v="21200"/>
    <n v="21200"/>
    <s v="A)Factura no radicada en ERP"/>
    <x v="0"/>
    <n v="0"/>
    <m/>
    <m/>
    <m/>
    <m/>
    <m/>
    <m/>
    <m/>
    <m/>
    <m/>
    <m/>
    <n v="0"/>
    <m/>
    <m/>
    <m/>
    <d v="2020-08-28T00:00:00"/>
    <m/>
    <m/>
    <m/>
    <m/>
    <m/>
    <m/>
    <m/>
    <m/>
    <m/>
    <n v="20220906"/>
  </r>
  <r>
    <n v="891500736"/>
    <s v="E.S.E. HOSPITAL NIVEL 1 EL BORDO"/>
    <s v="HBC"/>
    <n v="3269692"/>
    <m/>
    <m/>
    <s v="HBC_3269692"/>
    <s v="891500736_HBC_3269692"/>
    <d v="2020-08-29T00:00:00"/>
    <n v="31700"/>
    <n v="31700"/>
    <s v="A)Factura no radicada en ERP"/>
    <x v="0"/>
    <n v="0"/>
    <m/>
    <m/>
    <m/>
    <m/>
    <m/>
    <m/>
    <m/>
    <m/>
    <m/>
    <m/>
    <n v="0"/>
    <m/>
    <m/>
    <m/>
    <d v="2020-08-29T00:00:00"/>
    <m/>
    <m/>
    <m/>
    <m/>
    <m/>
    <m/>
    <m/>
    <m/>
    <m/>
    <n v="20220906"/>
  </r>
  <r>
    <n v="891500736"/>
    <s v="E.S.E. HOSPITAL NIVEL 1 EL BORDO"/>
    <s v="HBC"/>
    <n v="3269895"/>
    <m/>
    <m/>
    <s v="HBC_3269895"/>
    <s v="891500736_HBC_3269895"/>
    <d v="2020-08-30T00:00:00"/>
    <n v="120200"/>
    <n v="120200"/>
    <s v="A)Factura no radicada en ERP"/>
    <x v="0"/>
    <n v="0"/>
    <m/>
    <m/>
    <m/>
    <m/>
    <m/>
    <m/>
    <m/>
    <m/>
    <m/>
    <m/>
    <n v="0"/>
    <m/>
    <m/>
    <m/>
    <d v="2020-08-30T00:00:00"/>
    <m/>
    <m/>
    <m/>
    <m/>
    <m/>
    <m/>
    <m/>
    <m/>
    <m/>
    <n v="20220906"/>
  </r>
  <r>
    <n v="891500736"/>
    <s v="E.S.E. HOSPITAL NIVEL 1 EL BORDO"/>
    <s v="HBC"/>
    <n v="3269986"/>
    <m/>
    <m/>
    <s v="HBC_3269986"/>
    <s v="891500736_HBC_3269986"/>
    <d v="2020-08-31T00:00:00"/>
    <n v="31700"/>
    <n v="31700"/>
    <s v="A)Factura no radicada en ERP"/>
    <x v="0"/>
    <n v="0"/>
    <m/>
    <m/>
    <m/>
    <m/>
    <m/>
    <m/>
    <m/>
    <m/>
    <m/>
    <m/>
    <n v="0"/>
    <m/>
    <m/>
    <m/>
    <d v="2020-08-31T00:00:00"/>
    <m/>
    <m/>
    <m/>
    <m/>
    <m/>
    <m/>
    <m/>
    <m/>
    <m/>
    <n v="20220906"/>
  </r>
  <r>
    <n v="891500736"/>
    <s v="E.S.E. HOSPITAL NIVEL 1 EL BORDO"/>
    <s v="HBC"/>
    <n v="3270343"/>
    <m/>
    <m/>
    <s v="HBC_3270343"/>
    <s v="891500736_HBC_3270343"/>
    <d v="2020-09-01T00:00:00"/>
    <n v="31700"/>
    <n v="31700"/>
    <s v="A)Factura no radicada en ERP"/>
    <x v="0"/>
    <n v="0"/>
    <m/>
    <m/>
    <m/>
    <m/>
    <m/>
    <m/>
    <m/>
    <m/>
    <m/>
    <m/>
    <n v="0"/>
    <m/>
    <m/>
    <m/>
    <d v="2020-09-01T00:00:00"/>
    <m/>
    <m/>
    <m/>
    <m/>
    <m/>
    <m/>
    <m/>
    <m/>
    <m/>
    <n v="20220906"/>
  </r>
  <r>
    <n v="891500736"/>
    <s v="E.S.E. HOSPITAL NIVEL 1 EL BORDO"/>
    <s v="HBC"/>
    <n v="3270727"/>
    <m/>
    <m/>
    <s v="HBC_3270727"/>
    <s v="891500736_HBC_3270727"/>
    <d v="2020-09-02T00:00:00"/>
    <n v="31700"/>
    <n v="31700"/>
    <s v="A)Factura no radicada en ERP"/>
    <x v="0"/>
    <n v="0"/>
    <m/>
    <m/>
    <m/>
    <m/>
    <m/>
    <m/>
    <m/>
    <m/>
    <m/>
    <m/>
    <n v="0"/>
    <m/>
    <m/>
    <m/>
    <d v="2020-09-02T00:00:00"/>
    <m/>
    <m/>
    <m/>
    <m/>
    <m/>
    <m/>
    <m/>
    <m/>
    <m/>
    <n v="20220906"/>
  </r>
  <r>
    <n v="891500736"/>
    <s v="E.S.E. HOSPITAL NIVEL 1 EL BORDO"/>
    <s v="HBC"/>
    <n v="3271366"/>
    <m/>
    <m/>
    <s v="HBC_3271366"/>
    <s v="891500736_HBC_3271366"/>
    <d v="2020-09-03T00:00:00"/>
    <n v="31700"/>
    <n v="31700"/>
    <s v="A)Factura no radicada en ERP"/>
    <x v="0"/>
    <n v="0"/>
    <m/>
    <m/>
    <m/>
    <m/>
    <m/>
    <m/>
    <m/>
    <m/>
    <m/>
    <m/>
    <n v="0"/>
    <m/>
    <m/>
    <m/>
    <d v="2020-09-03T00:00:00"/>
    <m/>
    <m/>
    <m/>
    <m/>
    <m/>
    <m/>
    <m/>
    <m/>
    <m/>
    <n v="20220906"/>
  </r>
  <r>
    <n v="891500736"/>
    <s v="E.S.E. HOSPITAL NIVEL 1 EL BORDO"/>
    <s v="HBC"/>
    <n v="3271911"/>
    <m/>
    <m/>
    <s v="HBC_3271911"/>
    <s v="891500736_HBC_3271911"/>
    <d v="2020-09-04T00:00:00"/>
    <n v="31700"/>
    <n v="31700"/>
    <s v="A)Factura no radicada en ERP"/>
    <x v="0"/>
    <n v="0"/>
    <m/>
    <m/>
    <m/>
    <m/>
    <m/>
    <m/>
    <m/>
    <m/>
    <m/>
    <m/>
    <n v="0"/>
    <m/>
    <m/>
    <m/>
    <d v="2020-09-04T00:00:00"/>
    <m/>
    <m/>
    <m/>
    <m/>
    <m/>
    <m/>
    <m/>
    <m/>
    <m/>
    <n v="20220906"/>
  </r>
  <r>
    <n v="891500736"/>
    <s v="E.S.E. HOSPITAL NIVEL 1 EL BORDO"/>
    <s v="HBC"/>
    <n v="3272309"/>
    <m/>
    <m/>
    <s v="HBC_3272309"/>
    <s v="891500736_HBC_3272309"/>
    <d v="2020-09-05T00:00:00"/>
    <n v="31700"/>
    <n v="31700"/>
    <s v="A)Factura no radicada en ERP"/>
    <x v="0"/>
    <n v="0"/>
    <m/>
    <m/>
    <m/>
    <m/>
    <m/>
    <m/>
    <m/>
    <m/>
    <m/>
    <m/>
    <n v="0"/>
    <m/>
    <m/>
    <m/>
    <d v="2020-09-05T00:00:00"/>
    <m/>
    <m/>
    <m/>
    <m/>
    <m/>
    <m/>
    <m/>
    <m/>
    <m/>
    <n v="20220906"/>
  </r>
  <r>
    <n v="891500736"/>
    <s v="E.S.E. HOSPITAL NIVEL 1 EL BORDO"/>
    <s v="HBC"/>
    <n v="3272654"/>
    <m/>
    <m/>
    <s v="HBC_3272654"/>
    <s v="891500736_HBC_3272654"/>
    <d v="2020-09-07T00:00:00"/>
    <n v="31700"/>
    <n v="31700"/>
    <s v="A)Factura no radicada en ERP"/>
    <x v="0"/>
    <n v="0"/>
    <m/>
    <m/>
    <m/>
    <m/>
    <m/>
    <m/>
    <m/>
    <m/>
    <m/>
    <m/>
    <n v="0"/>
    <m/>
    <m/>
    <m/>
    <d v="2020-09-07T00:00:00"/>
    <m/>
    <m/>
    <m/>
    <m/>
    <m/>
    <m/>
    <m/>
    <m/>
    <m/>
    <n v="20220906"/>
  </r>
  <r>
    <n v="891500736"/>
    <s v="E.S.E. HOSPITAL NIVEL 1 EL BORDO"/>
    <s v="HBC"/>
    <n v="3276659"/>
    <m/>
    <m/>
    <s v="HBC_3276659"/>
    <s v="891500736_HBC_3276659"/>
    <d v="2020-09-16T00:00:00"/>
    <n v="3500"/>
    <n v="3500"/>
    <s v="A)Factura no radicada en ERP"/>
    <x v="0"/>
    <n v="0"/>
    <m/>
    <m/>
    <m/>
    <m/>
    <m/>
    <m/>
    <m/>
    <m/>
    <m/>
    <m/>
    <n v="0"/>
    <m/>
    <m/>
    <m/>
    <d v="2020-09-16T00:00:00"/>
    <m/>
    <m/>
    <m/>
    <m/>
    <m/>
    <m/>
    <m/>
    <m/>
    <m/>
    <n v="20220906"/>
  </r>
  <r>
    <n v="891500736"/>
    <s v="E.S.E. HOSPITAL NIVEL 1 EL BORDO"/>
    <s v="HBC"/>
    <n v="3276987"/>
    <m/>
    <m/>
    <s v="HBC_3276987"/>
    <s v="891500736_HBC_3276987"/>
    <d v="2020-09-17T00:00:00"/>
    <n v="32075"/>
    <n v="32075"/>
    <s v="A)Factura no radicada en ERP"/>
    <x v="0"/>
    <n v="0"/>
    <m/>
    <m/>
    <m/>
    <m/>
    <m/>
    <m/>
    <m/>
    <m/>
    <m/>
    <m/>
    <n v="0"/>
    <m/>
    <m/>
    <m/>
    <d v="2020-09-17T00:00:00"/>
    <m/>
    <m/>
    <m/>
    <m/>
    <m/>
    <m/>
    <m/>
    <m/>
    <m/>
    <n v="20220906"/>
  </r>
  <r>
    <n v="891500736"/>
    <s v="E.S.E. HOSPITAL NIVEL 1 EL BORDO"/>
    <s v="HBC"/>
    <n v="3282506"/>
    <m/>
    <m/>
    <s v="HBC_3282506"/>
    <s v="891500736_HBC_3282506"/>
    <d v="2020-09-26T00:00:00"/>
    <n v="3500"/>
    <n v="3500"/>
    <s v="A)Factura no radicada en ERP"/>
    <x v="0"/>
    <n v="0"/>
    <m/>
    <m/>
    <m/>
    <m/>
    <m/>
    <m/>
    <m/>
    <m/>
    <m/>
    <m/>
    <n v="0"/>
    <m/>
    <m/>
    <m/>
    <d v="2020-09-26T00:00:00"/>
    <m/>
    <m/>
    <m/>
    <m/>
    <m/>
    <m/>
    <m/>
    <m/>
    <m/>
    <n v="20220906"/>
  </r>
  <r>
    <n v="891500736"/>
    <s v="E.S.E. HOSPITAL NIVEL 1 EL BORDO"/>
    <s v="HBC"/>
    <n v="3311383"/>
    <m/>
    <m/>
    <s v="HBC_3311383"/>
    <s v="891500736_HBC_3311383"/>
    <d v="2020-12-07T00:00:00"/>
    <n v="21200"/>
    <n v="21200"/>
    <s v="A)Factura no radicada en ERP"/>
    <x v="0"/>
    <n v="0"/>
    <m/>
    <m/>
    <m/>
    <m/>
    <m/>
    <m/>
    <m/>
    <m/>
    <m/>
    <m/>
    <n v="0"/>
    <m/>
    <m/>
    <m/>
    <d v="2020-12-07T00:00:00"/>
    <m/>
    <m/>
    <m/>
    <m/>
    <m/>
    <m/>
    <m/>
    <m/>
    <m/>
    <n v="20220906"/>
  </r>
  <r>
    <n v="891500736"/>
    <s v="E.S.E. HOSPITAL NIVEL 1 EL BORDO"/>
    <s v="HBC"/>
    <n v="3312836"/>
    <m/>
    <m/>
    <s v="HBC_3312836"/>
    <s v="891500736_HBC_3312836"/>
    <d v="2020-12-23T00:00:00"/>
    <n v="30000"/>
    <n v="30000"/>
    <s v="A)Factura no radicada en ERP"/>
    <x v="0"/>
    <n v="0"/>
    <m/>
    <m/>
    <m/>
    <m/>
    <m/>
    <m/>
    <m/>
    <m/>
    <m/>
    <m/>
    <n v="0"/>
    <m/>
    <m/>
    <m/>
    <d v="2020-12-23T00:00:00"/>
    <m/>
    <m/>
    <m/>
    <m/>
    <m/>
    <m/>
    <m/>
    <m/>
    <m/>
    <n v="20220906"/>
  </r>
  <r>
    <n v="891500736"/>
    <s v="E.S.E. HOSPITAL NIVEL 1 EL BORDO"/>
    <s v="HBC"/>
    <n v="3312838"/>
    <m/>
    <m/>
    <s v="HBC_3312838"/>
    <s v="891500736_HBC_3312838"/>
    <d v="2020-12-23T00:00:00"/>
    <n v="542600"/>
    <n v="542600"/>
    <s v="A)Factura no radicada en ERP"/>
    <x v="0"/>
    <n v="0"/>
    <m/>
    <m/>
    <m/>
    <m/>
    <m/>
    <m/>
    <m/>
    <m/>
    <m/>
    <m/>
    <n v="0"/>
    <m/>
    <m/>
    <m/>
    <d v="2020-12-23T00:00:00"/>
    <m/>
    <m/>
    <m/>
    <m/>
    <m/>
    <m/>
    <m/>
    <m/>
    <m/>
    <n v="20220906"/>
  </r>
  <r>
    <n v="891500736"/>
    <s v="E.S.E. HOSPITAL NIVEL 1 EL BORDO"/>
    <s v="HBC"/>
    <n v="3312839"/>
    <m/>
    <m/>
    <s v="HBC_3312839"/>
    <s v="891500736_HBC_3312839"/>
    <d v="2020-12-23T00:00:00"/>
    <n v="12100"/>
    <n v="12100"/>
    <s v="A)Factura no radicada en ERP"/>
    <x v="0"/>
    <n v="0"/>
    <m/>
    <m/>
    <m/>
    <m/>
    <m/>
    <m/>
    <m/>
    <m/>
    <m/>
    <m/>
    <n v="0"/>
    <m/>
    <m/>
    <m/>
    <d v="2020-12-23T00:00:00"/>
    <m/>
    <m/>
    <m/>
    <m/>
    <m/>
    <m/>
    <m/>
    <m/>
    <m/>
    <n v="20220906"/>
  </r>
  <r>
    <n v="891500736"/>
    <s v="E.S.E. HOSPITAL NIVEL 1 EL BORDO"/>
    <s v="HBC"/>
    <n v="3312840"/>
    <m/>
    <m/>
    <s v="HBC_3312840"/>
    <s v="891500736_HBC_3312840"/>
    <d v="2020-12-23T00:00:00"/>
    <n v="3700"/>
    <n v="3700"/>
    <s v="A)Factura no radicada en ERP"/>
    <x v="0"/>
    <n v="0"/>
    <m/>
    <m/>
    <m/>
    <m/>
    <m/>
    <m/>
    <m/>
    <m/>
    <m/>
    <m/>
    <n v="0"/>
    <m/>
    <m/>
    <m/>
    <d v="2020-12-23T00:00:00"/>
    <m/>
    <m/>
    <m/>
    <m/>
    <m/>
    <m/>
    <m/>
    <m/>
    <m/>
    <n v="20220906"/>
  </r>
  <r>
    <n v="891500736"/>
    <s v="E.S.E. HOSPITAL NIVEL 1 EL BORDO"/>
    <s v="HBC"/>
    <n v="3312973"/>
    <m/>
    <m/>
    <s v="HBC_3312973"/>
    <s v="891500736_HBC_3312973"/>
    <d v="2020-12-23T00:00:00"/>
    <n v="35100"/>
    <n v="35100"/>
    <s v="A)Factura no radicada en ERP"/>
    <x v="0"/>
    <n v="0"/>
    <m/>
    <m/>
    <m/>
    <m/>
    <m/>
    <m/>
    <m/>
    <m/>
    <m/>
    <m/>
    <n v="0"/>
    <m/>
    <m/>
    <m/>
    <d v="2020-12-23T00:00:00"/>
    <m/>
    <m/>
    <m/>
    <m/>
    <m/>
    <m/>
    <m/>
    <m/>
    <m/>
    <n v="20220906"/>
  </r>
  <r>
    <n v="891500736"/>
    <s v="E.S.E. HOSPITAL NIVEL 1 EL BORDO"/>
    <s v="HBC"/>
    <n v="3313687"/>
    <m/>
    <m/>
    <s v="HBC_3313687"/>
    <s v="891500736_HBC_3313687"/>
    <d v="2020-12-26T00:00:00"/>
    <n v="172100"/>
    <n v="172100"/>
    <s v="A)Factura no radicada en ERP"/>
    <x v="0"/>
    <n v="0"/>
    <m/>
    <m/>
    <m/>
    <m/>
    <m/>
    <m/>
    <m/>
    <m/>
    <m/>
    <m/>
    <n v="0"/>
    <m/>
    <m/>
    <m/>
    <d v="2020-12-26T00:00:00"/>
    <m/>
    <m/>
    <m/>
    <m/>
    <m/>
    <m/>
    <m/>
    <m/>
    <m/>
    <n v="20220906"/>
  </r>
  <r>
    <n v="891500736"/>
    <s v="E.S.E. HOSPITAL NIVEL 1 EL BORDO"/>
    <s v="HBC"/>
    <n v="3313767"/>
    <m/>
    <m/>
    <s v="HBC_3313767"/>
    <s v="891500736_HBC_3313767"/>
    <d v="2020-12-27T00:00:00"/>
    <n v="508732"/>
    <n v="508732"/>
    <s v="A)Factura no radicada en ERP"/>
    <x v="0"/>
    <n v="0"/>
    <m/>
    <m/>
    <m/>
    <m/>
    <m/>
    <m/>
    <m/>
    <m/>
    <m/>
    <m/>
    <n v="0"/>
    <m/>
    <m/>
    <m/>
    <d v="2020-12-27T00:00:00"/>
    <m/>
    <m/>
    <m/>
    <m/>
    <m/>
    <m/>
    <m/>
    <m/>
    <m/>
    <n v="20220906"/>
  </r>
  <r>
    <n v="891500736"/>
    <s v="E.S.E. HOSPITAL NIVEL 1 EL BORDO"/>
    <s v="HBC"/>
    <n v="3091261"/>
    <s v="HBC"/>
    <n v="3091261"/>
    <s v="HBC_3091261"/>
    <s v="891500736_HBC_3091261"/>
    <d v="2019-07-24T00:00:00"/>
    <n v="272200"/>
    <n v="272200"/>
    <s v="B)Factura sin saldo ERP"/>
    <x v="1"/>
    <n v="0"/>
    <m/>
    <n v="272200"/>
    <n v="0"/>
    <n v="0"/>
    <m/>
    <n v="0"/>
    <m/>
    <n v="272200"/>
    <n v="0"/>
    <m/>
    <n v="272200"/>
    <n v="2200712656"/>
    <s v="20.09.2019"/>
    <m/>
    <d v="2019-07-24T00:00:00"/>
    <m/>
    <n v="2"/>
    <m/>
    <m/>
    <n v="1"/>
    <n v="20190830"/>
    <n v="20190813"/>
    <n v="272200"/>
    <n v="0"/>
    <n v="20220906"/>
  </r>
  <r>
    <n v="891500736"/>
    <s v="E.S.E. HOSPITAL NIVEL 1 EL BORDO"/>
    <s v="HBC"/>
    <n v="3114099"/>
    <s v="HBC"/>
    <n v="3114099"/>
    <s v="HBC_3114099"/>
    <s v="891500736_HBC_3114099"/>
    <d v="2019-09-02T00:00:00"/>
    <n v="443912"/>
    <n v="443912"/>
    <s v="B)Factura sin saldo ERP"/>
    <x v="1"/>
    <n v="0"/>
    <m/>
    <n v="443912"/>
    <n v="0"/>
    <n v="0"/>
    <m/>
    <n v="0"/>
    <m/>
    <n v="443912"/>
    <n v="0"/>
    <m/>
    <n v="443912"/>
    <n v="2200753263"/>
    <s v="22.11.2019"/>
    <m/>
    <d v="2019-09-02T00:00:00"/>
    <m/>
    <n v="2"/>
    <m/>
    <m/>
    <n v="1"/>
    <n v="20191030"/>
    <n v="20191011"/>
    <n v="443912"/>
    <n v="0"/>
    <n v="20220906"/>
  </r>
  <r>
    <n v="891500736"/>
    <s v="E.S.E. HOSPITAL NIVEL 1 EL BORDO"/>
    <s v="HBC"/>
    <n v="3153355"/>
    <s v="HBC"/>
    <n v="3153355"/>
    <s v="HBC_3153355"/>
    <s v="891500736_HBC_3153355"/>
    <d v="2019-11-08T00:00:00"/>
    <n v="152700"/>
    <n v="152700"/>
    <s v="B)Factura sin saldo ERP"/>
    <x v="1"/>
    <n v="0"/>
    <m/>
    <n v="152700"/>
    <n v="0"/>
    <n v="0"/>
    <m/>
    <n v="0"/>
    <m/>
    <n v="152700"/>
    <n v="0"/>
    <m/>
    <n v="152700"/>
    <n v="2200811017"/>
    <s v="04.03.2020"/>
    <m/>
    <d v="2019-11-08T00:00:00"/>
    <m/>
    <n v="2"/>
    <m/>
    <m/>
    <n v="1"/>
    <n v="20191230"/>
    <n v="20191212"/>
    <n v="152700"/>
    <n v="0"/>
    <n v="20220906"/>
  </r>
  <r>
    <n v="891500736"/>
    <s v="E.S.E. HOSPITAL NIVEL 1 EL BORDO"/>
    <s v="HBC"/>
    <n v="3161018"/>
    <s v="HBC"/>
    <n v="3161018"/>
    <s v="HBC_3161018"/>
    <s v="891500736_HBC_3161018"/>
    <d v="2019-11-25T00:00:00"/>
    <n v="140500"/>
    <n v="140500"/>
    <s v="B)Factura sin saldo ERP"/>
    <x v="1"/>
    <n v="0"/>
    <m/>
    <n v="140500"/>
    <n v="0"/>
    <n v="0"/>
    <m/>
    <n v="0"/>
    <m/>
    <n v="140500"/>
    <n v="0"/>
    <m/>
    <n v="140500"/>
    <n v="2200811017"/>
    <s v="04.03.2020"/>
    <m/>
    <d v="2019-11-25T00:00:00"/>
    <m/>
    <n v="2"/>
    <m/>
    <m/>
    <n v="1"/>
    <n v="20191230"/>
    <n v="20191212"/>
    <n v="140500"/>
    <n v="0"/>
    <n v="20220906"/>
  </r>
  <r>
    <n v="891500736"/>
    <s v="E.S.E. HOSPITAL NIVEL 1 EL BORDO"/>
    <s v="HBC"/>
    <n v="3181049"/>
    <s v="HBC"/>
    <n v="3181049"/>
    <s v="HBC_3181049"/>
    <s v="891500736_HBC_3181049"/>
    <d v="2019-12-28T00:00:00"/>
    <n v="91967"/>
    <n v="91967"/>
    <s v="B)Factura sin saldo ERP"/>
    <x v="1"/>
    <n v="0"/>
    <m/>
    <n v="91967"/>
    <n v="0"/>
    <n v="0"/>
    <m/>
    <n v="0"/>
    <m/>
    <n v="91967"/>
    <n v="0"/>
    <m/>
    <n v="91967"/>
    <n v="2200811481"/>
    <s v="09.03.2020"/>
    <m/>
    <d v="2019-12-28T00:00:00"/>
    <m/>
    <n v="2"/>
    <m/>
    <m/>
    <n v="1"/>
    <n v="20200130"/>
    <n v="20200114"/>
    <n v="91967"/>
    <n v="0"/>
    <n v="20220906"/>
  </r>
  <r>
    <n v="891500736"/>
    <s v="E.S.E. HOSPITAL NIVEL 1 EL BORDO"/>
    <s v="HBC"/>
    <n v="3181131"/>
    <s v="HBC"/>
    <n v="3181131"/>
    <s v="HBC_3181131"/>
    <s v="891500736_HBC_3181131"/>
    <d v="2019-12-29T00:00:00"/>
    <n v="52642"/>
    <n v="52642"/>
    <s v="B)Factura sin saldo ERP"/>
    <x v="1"/>
    <n v="0"/>
    <m/>
    <n v="52642"/>
    <n v="0"/>
    <n v="0"/>
    <m/>
    <n v="0"/>
    <m/>
    <n v="52642"/>
    <n v="0"/>
    <m/>
    <n v="52642"/>
    <n v="2200811017"/>
    <s v="04.03.2020"/>
    <m/>
    <d v="2019-12-29T00:00:00"/>
    <m/>
    <n v="2"/>
    <m/>
    <m/>
    <n v="1"/>
    <n v="20200130"/>
    <n v="20200114"/>
    <n v="52642"/>
    <n v="0"/>
    <n v="20220906"/>
  </r>
  <r>
    <n v="891500736"/>
    <s v="E.S.E. HOSPITAL NIVEL 1 EL BORDO"/>
    <s v="HBC"/>
    <n v="3183508"/>
    <s v="HBC"/>
    <n v="3183508"/>
    <s v="HBC_3183508"/>
    <s v="891500736_HBC_3183508"/>
    <d v="2020-01-07T00:00:00"/>
    <n v="108930"/>
    <n v="108930"/>
    <s v="B)Factura sin saldo ERP"/>
    <x v="1"/>
    <n v="0"/>
    <m/>
    <n v="108930"/>
    <n v="0"/>
    <n v="0"/>
    <m/>
    <n v="0"/>
    <m/>
    <n v="108930"/>
    <n v="0"/>
    <m/>
    <n v="108930"/>
    <n v="2200812616"/>
    <s v="27.03.2020"/>
    <m/>
    <d v="2020-01-07T00:00:00"/>
    <m/>
    <n v="2"/>
    <m/>
    <m/>
    <n v="1"/>
    <n v="20200229"/>
    <n v="20200211"/>
    <n v="108930"/>
    <n v="0"/>
    <n v="20220906"/>
  </r>
  <r>
    <n v="891500736"/>
    <s v="E.S.E. HOSPITAL NIVEL 1 EL BORDO"/>
    <s v="HBC"/>
    <n v="3186254"/>
    <s v="HBC"/>
    <n v="3186254"/>
    <s v="HBC_3186254"/>
    <s v="891500736_HBC_3186254"/>
    <d v="2020-01-10T00:00:00"/>
    <n v="50380"/>
    <n v="50380"/>
    <s v="B)Factura sin saldo ERP"/>
    <x v="1"/>
    <n v="0"/>
    <m/>
    <n v="50380"/>
    <n v="0"/>
    <n v="0"/>
    <m/>
    <n v="0"/>
    <m/>
    <n v="50380"/>
    <n v="0"/>
    <m/>
    <n v="50380"/>
    <n v="2200812616"/>
    <s v="27.03.2020"/>
    <m/>
    <d v="2020-01-10T00:00:00"/>
    <m/>
    <n v="2"/>
    <m/>
    <m/>
    <n v="1"/>
    <n v="20200229"/>
    <n v="20200211"/>
    <n v="50380"/>
    <n v="0"/>
    <n v="20220906"/>
  </r>
  <r>
    <n v="891500736"/>
    <s v="E.S.E. HOSPITAL NIVEL 1 EL BORDO"/>
    <s v="HBC"/>
    <n v="3191901"/>
    <s v="HBC"/>
    <n v="3191901"/>
    <s v="HBC_3191901"/>
    <s v="891500736_HBC_3191901"/>
    <d v="2020-01-18T00:00:00"/>
    <n v="53200"/>
    <n v="53200"/>
    <s v="B)Factura sin saldo ERP"/>
    <x v="1"/>
    <n v="0"/>
    <m/>
    <n v="53200"/>
    <n v="0"/>
    <n v="0"/>
    <m/>
    <n v="0"/>
    <m/>
    <n v="53200"/>
    <n v="0"/>
    <m/>
    <n v="53200"/>
    <n v="2200812616"/>
    <s v="27.03.2020"/>
    <m/>
    <d v="2020-01-18T00:00:00"/>
    <m/>
    <n v="2"/>
    <m/>
    <m/>
    <n v="1"/>
    <n v="20200229"/>
    <n v="20200211"/>
    <n v="53200"/>
    <n v="0"/>
    <n v="20220906"/>
  </r>
  <r>
    <n v="891500736"/>
    <s v="E.S.E. HOSPITAL NIVEL 1 EL BORDO"/>
    <s v="HBC"/>
    <n v="3191954"/>
    <s v="HBC"/>
    <n v="3191954"/>
    <s v="HBC_3191954"/>
    <s v="891500736_HBC_3191954"/>
    <d v="2020-01-19T00:00:00"/>
    <n v="62200"/>
    <n v="62200"/>
    <s v="B)Factura sin saldo ERP"/>
    <x v="1"/>
    <n v="0"/>
    <m/>
    <n v="62200"/>
    <n v="0"/>
    <n v="0"/>
    <m/>
    <n v="0"/>
    <m/>
    <n v="62200"/>
    <n v="0"/>
    <m/>
    <n v="62200"/>
    <n v="2200812616"/>
    <s v="27.03.2020"/>
    <m/>
    <d v="2020-01-19T00:00:00"/>
    <m/>
    <n v="2"/>
    <m/>
    <m/>
    <n v="1"/>
    <n v="20200229"/>
    <n v="20200211"/>
    <n v="62200"/>
    <n v="0"/>
    <n v="20220906"/>
  </r>
  <r>
    <n v="891500736"/>
    <s v="E.S.E. HOSPITAL NIVEL 1 EL BORDO"/>
    <s v="HBC"/>
    <n v="3211149"/>
    <s v="HBC"/>
    <n v="3211149"/>
    <s v="HBC_3211149"/>
    <s v="891500736_HBC_3211149"/>
    <d v="2020-02-19T00:00:00"/>
    <n v="75200"/>
    <n v="75200"/>
    <s v="B)Factura sin saldo ERP"/>
    <x v="1"/>
    <n v="0"/>
    <m/>
    <n v="75200"/>
    <n v="0"/>
    <n v="0"/>
    <m/>
    <n v="0"/>
    <m/>
    <n v="75200"/>
    <n v="0"/>
    <m/>
    <n v="75200"/>
    <n v="2200827370"/>
    <s v="27.04.2020"/>
    <m/>
    <d v="2020-02-19T00:00:00"/>
    <m/>
    <n v="2"/>
    <m/>
    <m/>
    <n v="1"/>
    <n v="20200330"/>
    <n v="20200319"/>
    <n v="75200"/>
    <n v="0"/>
    <n v="20220906"/>
  </r>
  <r>
    <n v="891500736"/>
    <s v="E.S.E. HOSPITAL NIVEL 1 EL BORDO"/>
    <s v="HBC"/>
    <n v="3217159"/>
    <s v="HBC"/>
    <n v="3217159"/>
    <s v="HBC_3217159"/>
    <s v="891500736_HBC_3217159"/>
    <d v="2020-02-13T00:00:00"/>
    <n v="46300"/>
    <n v="46300"/>
    <s v="B)Factura sin saldo ERP"/>
    <x v="1"/>
    <n v="0"/>
    <m/>
    <n v="46300"/>
    <n v="0"/>
    <n v="0"/>
    <m/>
    <n v="0"/>
    <m/>
    <n v="46300"/>
    <n v="0"/>
    <m/>
    <n v="46300"/>
    <n v="2200844218"/>
    <s v="27.05.2020"/>
    <m/>
    <d v="2020-02-13T00:00:00"/>
    <m/>
    <n v="2"/>
    <m/>
    <m/>
    <n v="1"/>
    <n v="20200330"/>
    <n v="20200312"/>
    <n v="46300"/>
    <n v="0"/>
    <n v="20220906"/>
  </r>
  <r>
    <n v="891500736"/>
    <s v="E.S.E. HOSPITAL NIVEL 1 EL BORDO"/>
    <s v="HBC"/>
    <n v="3225214"/>
    <s v="HBC"/>
    <n v="3225214"/>
    <s v="HBC_3225214"/>
    <s v="891500736_HBC_3225214"/>
    <d v="2020-03-12T00:00:00"/>
    <n v="62500"/>
    <n v="62500"/>
    <s v="B)Factura sin saldo ERP"/>
    <x v="1"/>
    <n v="0"/>
    <m/>
    <n v="62500"/>
    <n v="0"/>
    <n v="0"/>
    <m/>
    <n v="0"/>
    <m/>
    <n v="62500"/>
    <n v="0"/>
    <m/>
    <n v="62500"/>
    <n v="2200874801"/>
    <s v="26.06.2020"/>
    <m/>
    <d v="2020-03-12T00:00:00"/>
    <m/>
    <n v="2"/>
    <m/>
    <m/>
    <n v="1"/>
    <n v="20200530"/>
    <n v="20200514"/>
    <n v="62500"/>
    <n v="0"/>
    <n v="20220906"/>
  </r>
  <r>
    <n v="891500736"/>
    <s v="E.S.E. HOSPITAL NIVEL 1 EL BORDO"/>
    <s v="HBC"/>
    <n v="3231872"/>
    <s v="HBC"/>
    <n v="3231872"/>
    <s v="HBC_3231872"/>
    <s v="891500736_HBC_3231872"/>
    <d v="2020-04-10T00:00:00"/>
    <n v="111700"/>
    <n v="111700"/>
    <s v="B)Factura sin saldo ERP"/>
    <x v="1"/>
    <n v="0"/>
    <m/>
    <n v="111700"/>
    <n v="0"/>
    <n v="0"/>
    <m/>
    <n v="0"/>
    <m/>
    <n v="111700"/>
    <n v="0"/>
    <m/>
    <n v="111700"/>
    <n v="2200862592"/>
    <s v="23.06.2020"/>
    <m/>
    <d v="2020-04-10T00:00:00"/>
    <m/>
    <n v="2"/>
    <m/>
    <m/>
    <n v="1"/>
    <n v="20200530"/>
    <n v="20200526"/>
    <n v="111700"/>
    <n v="0"/>
    <n v="20220906"/>
  </r>
  <r>
    <n v="891500736"/>
    <s v="E.S.E. HOSPITAL NIVEL 1 EL BORDO"/>
    <s v="HBC"/>
    <n v="3232982"/>
    <s v="HBC"/>
    <n v="3232982"/>
    <s v="HBC_3232982"/>
    <s v="891500736_HBC_3232982"/>
    <d v="2020-04-18T00:00:00"/>
    <n v="2257576"/>
    <n v="2257576"/>
    <s v="B)Factura sin saldo ERP"/>
    <x v="1"/>
    <n v="0"/>
    <m/>
    <n v="2257576"/>
    <n v="0"/>
    <n v="0"/>
    <m/>
    <n v="0"/>
    <m/>
    <n v="2257576"/>
    <n v="0"/>
    <m/>
    <n v="2257576"/>
    <n v="2200874801"/>
    <s v="26.06.2020"/>
    <m/>
    <d v="2020-04-18T00:00:00"/>
    <m/>
    <n v="2"/>
    <m/>
    <m/>
    <n v="1"/>
    <n v="20200530"/>
    <n v="20200514"/>
    <n v="2257576"/>
    <n v="0"/>
    <n v="20220906"/>
  </r>
  <r>
    <n v="891500736"/>
    <s v="E.S.E. HOSPITAL NIVEL 1 EL BORDO"/>
    <s v="HBC"/>
    <n v="3283759"/>
    <s v="HBC"/>
    <n v="3283759"/>
    <s v="HBC_3283759"/>
    <s v="891500736_HBC_3283759"/>
    <d v="2020-10-05T00:00:00"/>
    <n v="57600"/>
    <n v="57600"/>
    <s v="B)Factura sin saldo ERP"/>
    <x v="2"/>
    <n v="57600"/>
    <n v="1222082548"/>
    <n v="57600"/>
    <n v="0"/>
    <n v="0"/>
    <m/>
    <n v="0"/>
    <m/>
    <n v="57600"/>
    <n v="0"/>
    <m/>
    <n v="0"/>
    <m/>
    <m/>
    <m/>
    <d v="2020-10-05T00:00:00"/>
    <m/>
    <n v="2"/>
    <m/>
    <m/>
    <n v="1"/>
    <n v="20220630"/>
    <n v="20220617"/>
    <n v="57600"/>
    <n v="0"/>
    <n v="20220906"/>
  </r>
  <r>
    <n v="891500736"/>
    <s v="E.S.E. HOSPITAL NIVEL 1 EL BORDO"/>
    <s v="HBC"/>
    <n v="3290580"/>
    <s v="HBC"/>
    <n v="3290580"/>
    <s v="HBC_3290580"/>
    <s v="891500736_HBC_3290580"/>
    <d v="2020-10-23T00:00:00"/>
    <n v="61600"/>
    <n v="61600"/>
    <s v="B)Factura sin saldo ERP"/>
    <x v="1"/>
    <n v="0"/>
    <m/>
    <n v="61600"/>
    <n v="0"/>
    <n v="0"/>
    <m/>
    <n v="0"/>
    <m/>
    <n v="61600"/>
    <n v="0"/>
    <m/>
    <n v="61600"/>
    <n v="4800056647"/>
    <s v="17.08.2022"/>
    <m/>
    <d v="2020-10-23T00:00:00"/>
    <m/>
    <n v="2"/>
    <m/>
    <m/>
    <n v="1"/>
    <n v="20220630"/>
    <n v="20220617"/>
    <n v="61600"/>
    <n v="0"/>
    <n v="20220906"/>
  </r>
  <r>
    <n v="891500736"/>
    <s v="E.S.E. HOSPITAL NIVEL 1 EL BORDO"/>
    <s v="HBC"/>
    <n v="3294130"/>
    <s v="HBC"/>
    <n v="3294130"/>
    <s v="HBC_3294130"/>
    <s v="891500736_HBC_3294130"/>
    <d v="2020-10-31T00:00:00"/>
    <n v="88800"/>
    <n v="88800"/>
    <s v="B)Factura sin saldo ERP"/>
    <x v="2"/>
    <n v="88800"/>
    <n v="1222082549"/>
    <n v="88800"/>
    <n v="0"/>
    <n v="0"/>
    <m/>
    <n v="0"/>
    <m/>
    <n v="88800"/>
    <n v="0"/>
    <m/>
    <n v="0"/>
    <m/>
    <m/>
    <m/>
    <d v="2020-10-31T00:00:00"/>
    <m/>
    <n v="2"/>
    <m/>
    <m/>
    <n v="1"/>
    <n v="20220630"/>
    <n v="20220617"/>
    <n v="88800"/>
    <n v="0"/>
    <n v="20220906"/>
  </r>
  <r>
    <n v="891500736"/>
    <s v="E.S.E. HOSPITAL NIVEL 1 EL BORDO"/>
    <s v="HBC"/>
    <n v="3299799"/>
    <s v="HBC"/>
    <n v="3299799"/>
    <s v="HBC_3299799"/>
    <s v="891500736_HBC_3299799"/>
    <d v="2020-11-16T00:00:00"/>
    <n v="86600"/>
    <n v="86600"/>
    <s v="B)Factura sin saldo ERP"/>
    <x v="2"/>
    <n v="86600"/>
    <n v="1222082550"/>
    <n v="86600"/>
    <n v="0"/>
    <n v="0"/>
    <m/>
    <n v="0"/>
    <m/>
    <n v="86600"/>
    <n v="0"/>
    <m/>
    <n v="0"/>
    <m/>
    <m/>
    <m/>
    <d v="2020-11-16T00:00:00"/>
    <m/>
    <n v="2"/>
    <m/>
    <m/>
    <n v="1"/>
    <n v="20220630"/>
    <n v="20220617"/>
    <n v="86600"/>
    <n v="0"/>
    <n v="20220906"/>
  </r>
  <r>
    <n v="891500736"/>
    <s v="E.S.E. HOSPITAL NIVEL 1 EL BORDO"/>
    <s v="HBC"/>
    <n v="3300798"/>
    <s v="HBC"/>
    <n v="3300798"/>
    <s v="HBC_3300798"/>
    <s v="891500736_HBC_3300798"/>
    <d v="2020-11-18T00:00:00"/>
    <n v="5300"/>
    <n v="5300"/>
    <s v="B)Factura sin saldo ERP"/>
    <x v="2"/>
    <n v="5300"/>
    <n v="1222082551"/>
    <n v="5300"/>
    <n v="0"/>
    <n v="0"/>
    <m/>
    <n v="0"/>
    <m/>
    <n v="5300"/>
    <n v="0"/>
    <m/>
    <n v="0"/>
    <m/>
    <m/>
    <m/>
    <d v="2020-11-18T00:00:00"/>
    <m/>
    <n v="2"/>
    <m/>
    <m/>
    <n v="1"/>
    <n v="20220630"/>
    <n v="20220617"/>
    <n v="5300"/>
    <n v="0"/>
    <n v="20220906"/>
  </r>
  <r>
    <n v="891500736"/>
    <s v="E.S.E. HOSPITAL NIVEL 1 EL BORDO"/>
    <s v="HBC"/>
    <n v="3304603"/>
    <s v="HBC"/>
    <n v="3304603"/>
    <s v="HBC_3304603"/>
    <s v="891500736_HBC_3304603"/>
    <d v="2020-11-21T00:00:00"/>
    <n v="5300"/>
    <n v="5300"/>
    <s v="B)Factura sin saldo ERP"/>
    <x v="2"/>
    <n v="5300"/>
    <n v="1222082552"/>
    <n v="5300"/>
    <n v="0"/>
    <n v="0"/>
    <m/>
    <n v="0"/>
    <m/>
    <n v="5300"/>
    <n v="0"/>
    <m/>
    <n v="0"/>
    <m/>
    <m/>
    <m/>
    <d v="2020-11-21T00:00:00"/>
    <m/>
    <n v="2"/>
    <m/>
    <m/>
    <n v="1"/>
    <n v="20220630"/>
    <n v="20220617"/>
    <n v="5300"/>
    <n v="0"/>
    <n v="20220906"/>
  </r>
  <r>
    <n v="891500736"/>
    <s v="E.S.E. HOSPITAL NIVEL 1 EL BORDO"/>
    <s v="HBC"/>
    <n v="3304937"/>
    <s v="HBC"/>
    <n v="3304937"/>
    <s v="HBC_3304937"/>
    <s v="891500736_HBC_3304937"/>
    <d v="2020-11-29T00:00:00"/>
    <n v="87600"/>
    <n v="87600"/>
    <s v="B)Factura sin saldo ERP"/>
    <x v="1"/>
    <n v="0"/>
    <m/>
    <n v="87600"/>
    <n v="0"/>
    <n v="0"/>
    <m/>
    <n v="0"/>
    <m/>
    <n v="87600"/>
    <n v="0"/>
    <m/>
    <n v="87600"/>
    <n v="4800056647"/>
    <s v="17.08.2022"/>
    <m/>
    <d v="2020-11-29T00:00:00"/>
    <m/>
    <n v="2"/>
    <m/>
    <m/>
    <n v="1"/>
    <n v="20220630"/>
    <n v="20220617"/>
    <n v="87600"/>
    <n v="0"/>
    <n v="20220906"/>
  </r>
  <r>
    <n v="891500736"/>
    <s v="E.S.E. HOSPITAL NIVEL 1 EL BORDO"/>
    <s v="HBC"/>
    <n v="3305329"/>
    <s v="HBC"/>
    <n v="3305329"/>
    <s v="HBC_3305329"/>
    <s v="891500736_HBC_3305329"/>
    <d v="2020-11-26T00:00:00"/>
    <n v="187100"/>
    <n v="187100"/>
    <s v="B)Factura sin saldo ERP"/>
    <x v="1"/>
    <n v="0"/>
    <m/>
    <n v="187100"/>
    <n v="0"/>
    <n v="0"/>
    <m/>
    <n v="0"/>
    <m/>
    <n v="187100"/>
    <n v="0"/>
    <m/>
    <n v="187100"/>
    <n v="4800056647"/>
    <s v="17.08.2022"/>
    <m/>
    <d v="2020-11-26T00:00:00"/>
    <m/>
    <n v="2"/>
    <m/>
    <m/>
    <n v="1"/>
    <n v="20220630"/>
    <n v="20220617"/>
    <n v="187100"/>
    <n v="0"/>
    <n v="20220906"/>
  </r>
  <r>
    <n v="891500736"/>
    <s v="E.S.E. HOSPITAL NIVEL 1 EL BORDO"/>
    <s v="HBCC"/>
    <n v="80215"/>
    <s v="HBCC"/>
    <n v="80215"/>
    <s v="HBCC_80215"/>
    <s v="891500736_HBCC_80215"/>
    <d v="2022-01-04T00:00:00"/>
    <n v="59600"/>
    <n v="59600"/>
    <s v="B)Factura sin saldo ERP"/>
    <x v="2"/>
    <n v="59600"/>
    <n v="1222082553"/>
    <n v="59600"/>
    <n v="0"/>
    <n v="0"/>
    <m/>
    <n v="0"/>
    <m/>
    <n v="59600"/>
    <n v="0"/>
    <m/>
    <n v="0"/>
    <m/>
    <m/>
    <m/>
    <d v="2022-01-04T00:00:00"/>
    <m/>
    <n v="2"/>
    <m/>
    <m/>
    <n v="1"/>
    <n v="20220630"/>
    <n v="20220617"/>
    <n v="59600"/>
    <n v="0"/>
    <n v="20220906"/>
  </r>
  <r>
    <n v="891500736"/>
    <s v="E.S.E. HOSPITAL NIVEL 1 EL BORDO"/>
    <s v="HBCC"/>
    <n v="80224"/>
    <s v="HBCC"/>
    <n v="80224"/>
    <s v="HBCC_80224"/>
    <s v="891500736_HBCC_80224"/>
    <d v="2022-01-04T00:00:00"/>
    <n v="65000"/>
    <n v="65000"/>
    <s v="B)Factura sin saldo ERP"/>
    <x v="2"/>
    <n v="65000"/>
    <n v="1222082554"/>
    <n v="65000"/>
    <n v="0"/>
    <n v="0"/>
    <m/>
    <n v="0"/>
    <m/>
    <n v="65000"/>
    <n v="0"/>
    <m/>
    <n v="0"/>
    <m/>
    <m/>
    <m/>
    <d v="2022-01-04T00:00:00"/>
    <m/>
    <n v="2"/>
    <m/>
    <m/>
    <n v="1"/>
    <n v="20220630"/>
    <n v="20220617"/>
    <n v="65000"/>
    <n v="0"/>
    <n v="20220906"/>
  </r>
  <r>
    <n v="891500736"/>
    <s v="E.S.E. HOSPITAL NIVEL 1 EL BORDO"/>
    <s v="HBCC"/>
    <n v="82639"/>
    <s v="HBCC"/>
    <n v="82639"/>
    <s v="HBCC_82639"/>
    <s v="891500736_HBCC_82639"/>
    <d v="2022-01-20T00:00:00"/>
    <n v="88100"/>
    <n v="88100"/>
    <s v="B)Factura sin saldo ERP"/>
    <x v="2"/>
    <n v="88100"/>
    <n v="1222082555"/>
    <n v="88100"/>
    <n v="0"/>
    <n v="0"/>
    <m/>
    <n v="0"/>
    <m/>
    <n v="88100"/>
    <n v="0"/>
    <m/>
    <n v="0"/>
    <m/>
    <m/>
    <m/>
    <d v="2022-01-20T00:00:00"/>
    <m/>
    <n v="2"/>
    <m/>
    <m/>
    <n v="1"/>
    <n v="20220630"/>
    <n v="20220617"/>
    <n v="88100"/>
    <n v="0"/>
    <n v="20220906"/>
  </r>
  <r>
    <n v="891500736"/>
    <s v="E.S.E. HOSPITAL NIVEL 1 EL BORDO"/>
    <s v="HBCC"/>
    <n v="84771"/>
    <s v="HBCC"/>
    <n v="84771"/>
    <s v="HBCC_84771"/>
    <s v="891500736_HBCC_84771"/>
    <d v="2022-02-05T00:00:00"/>
    <n v="9100"/>
    <n v="9100"/>
    <s v="B)Factura sin saldo ERP"/>
    <x v="2"/>
    <n v="9100"/>
    <n v="1222082556"/>
    <n v="9100"/>
    <n v="0"/>
    <n v="0"/>
    <m/>
    <n v="0"/>
    <m/>
    <n v="9100"/>
    <n v="0"/>
    <m/>
    <n v="0"/>
    <m/>
    <m/>
    <m/>
    <d v="2022-02-05T00:00:00"/>
    <m/>
    <n v="2"/>
    <m/>
    <m/>
    <n v="1"/>
    <n v="20220630"/>
    <n v="20220617"/>
    <n v="9100"/>
    <n v="0"/>
    <n v="20220906"/>
  </r>
  <r>
    <n v="891500736"/>
    <s v="E.S.E. HOSPITAL NIVEL 1 EL BORDO"/>
    <s v="HBCC"/>
    <n v="88592"/>
    <s v="HBCC"/>
    <n v="88592"/>
    <s v="HBCC_88592"/>
    <s v="891500736_HBCC_88592"/>
    <d v="2022-03-07T00:00:00"/>
    <n v="79400"/>
    <n v="79400"/>
    <s v="B)Factura sin saldo ERP"/>
    <x v="2"/>
    <n v="79400"/>
    <n v="1222082557"/>
    <n v="79400"/>
    <n v="0"/>
    <n v="0"/>
    <m/>
    <n v="0"/>
    <m/>
    <n v="79400"/>
    <n v="0"/>
    <m/>
    <n v="0"/>
    <m/>
    <m/>
    <m/>
    <d v="2022-03-07T00:00:00"/>
    <m/>
    <n v="2"/>
    <m/>
    <m/>
    <n v="1"/>
    <n v="20220630"/>
    <n v="20220617"/>
    <n v="79400"/>
    <n v="0"/>
    <n v="20220906"/>
  </r>
  <r>
    <n v="891500736"/>
    <s v="E.S.E. HOSPITAL NIVEL 1 EL BORDO"/>
    <s v="HBCC"/>
    <n v="89259"/>
    <s v="HBCC"/>
    <n v="89259"/>
    <s v="HBCC_89259"/>
    <s v="891500736_HBCC_89259"/>
    <d v="2022-03-11T00:00:00"/>
    <n v="836714"/>
    <n v="836714"/>
    <s v="B)Factura sin saldo ERP"/>
    <x v="1"/>
    <n v="0"/>
    <m/>
    <n v="836714"/>
    <n v="0"/>
    <n v="0"/>
    <m/>
    <n v="0"/>
    <m/>
    <n v="836714"/>
    <n v="0"/>
    <m/>
    <n v="836714"/>
    <n v="4800056647"/>
    <s v="17.08.2022"/>
    <m/>
    <d v="2022-03-11T00:00:00"/>
    <m/>
    <n v="2"/>
    <m/>
    <m/>
    <n v="1"/>
    <n v="20220630"/>
    <n v="20220617"/>
    <n v="836714"/>
    <n v="0"/>
    <n v="20220906"/>
  </r>
  <r>
    <n v="891500736"/>
    <s v="E.S.E. HOSPITAL NIVEL 1 EL BORDO"/>
    <s v="HBCC"/>
    <n v="91907"/>
    <s v="HBCC"/>
    <n v="91907"/>
    <s v="HBCC_91907"/>
    <s v="891500736_HBCC_91907"/>
    <d v="2022-03-31T00:00:00"/>
    <n v="21200"/>
    <n v="21200"/>
    <s v="B)Factura sin saldo ERP"/>
    <x v="2"/>
    <n v="21200"/>
    <n v="1222082558"/>
    <n v="21200"/>
    <n v="0"/>
    <n v="0"/>
    <m/>
    <n v="0"/>
    <m/>
    <n v="21200"/>
    <n v="0"/>
    <m/>
    <n v="0"/>
    <m/>
    <m/>
    <m/>
    <d v="2022-03-31T00:00:00"/>
    <m/>
    <n v="2"/>
    <m/>
    <m/>
    <n v="1"/>
    <n v="20220630"/>
    <n v="20220617"/>
    <n v="21200"/>
    <n v="0"/>
    <n v="20220906"/>
  </r>
  <r>
    <n v="891500736"/>
    <s v="E.S.E. HOSPITAL NIVEL 1 EL BORDO"/>
    <s v="HBCC"/>
    <n v="93692"/>
    <s v="HBCC"/>
    <n v="93692"/>
    <s v="HBCC_93692"/>
    <s v="891500736_HBCC_93692"/>
    <d v="2022-04-15T00:00:00"/>
    <n v="123400"/>
    <n v="123400"/>
    <s v="B)Factura sin saldo ERP"/>
    <x v="1"/>
    <n v="0"/>
    <m/>
    <n v="123400"/>
    <n v="0"/>
    <n v="0"/>
    <m/>
    <n v="0"/>
    <m/>
    <n v="123400"/>
    <n v="0"/>
    <m/>
    <n v="123400"/>
    <n v="4800056647"/>
    <s v="17.08.2022"/>
    <m/>
    <d v="2022-04-15T00:00:00"/>
    <m/>
    <n v="2"/>
    <m/>
    <m/>
    <n v="1"/>
    <n v="20220630"/>
    <n v="20220617"/>
    <n v="123400"/>
    <n v="0"/>
    <n v="20220906"/>
  </r>
  <r>
    <n v="891500736"/>
    <s v="E.S.E. HOSPITAL NIVEL 1 EL BORDO"/>
    <s v="HBC"/>
    <n v="3133920"/>
    <s v="HBC"/>
    <n v="3133920"/>
    <s v="HBC_3133920"/>
    <s v="891500736_HBC_3133920"/>
    <d v="2019-10-07T00:00:00"/>
    <n v="163564"/>
    <n v="163564"/>
    <s v="B)Factura sin saldo ERP/conciliar diferencia glosa aceptada"/>
    <x v="1"/>
    <n v="0"/>
    <m/>
    <n v="163564"/>
    <n v="0"/>
    <n v="107000"/>
    <s v="ACEPTADO POR IPS CIERRE DE FACTURAS POR EXTEMPORANEIDAD, VO.BO COORDINACION DE CUENTAS SALUD25 DE ENERO 2021ELIZABETH FERNANDEZ"/>
    <n v="0"/>
    <m/>
    <n v="56564"/>
    <n v="0"/>
    <m/>
    <n v="56564"/>
    <n v="2200775734"/>
    <s v="26.12.2019"/>
    <m/>
    <d v="2019-10-07T00:00:00"/>
    <m/>
    <n v="2"/>
    <m/>
    <m/>
    <n v="2"/>
    <n v="20220208"/>
    <n v="20220125"/>
    <n v="163564"/>
    <n v="107000"/>
    <n v="2022090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8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4"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5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4">
    <i>
      <x v="2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5"/>
  </dataFields>
  <formats count="10"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2" type="button" dataOnly="0" labelOnly="1" outline="0" axis="axisRow" fieldPosition="0"/>
    </format>
    <format dxfId="16">
      <pivotArea dataOnly="0" labelOnly="1" fieldPosition="0">
        <references count="1">
          <reference field="12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"/>
  <sheetViews>
    <sheetView topLeftCell="A10" workbookViewId="0">
      <selection activeCell="H12" sqref="H12"/>
    </sheetView>
  </sheetViews>
  <sheetFormatPr baseColWidth="10" defaultRowHeight="15" x14ac:dyDescent="0.25"/>
  <cols>
    <col min="6" max="6" width="22.85546875" bestFit="1" customWidth="1"/>
    <col min="7" max="7" width="26.5703125" customWidth="1"/>
  </cols>
  <sheetData>
    <row r="1" spans="1:7" x14ac:dyDescent="0.25">
      <c r="A1" s="10" t="s">
        <v>300</v>
      </c>
      <c r="B1" s="10"/>
      <c r="C1" s="10"/>
      <c r="D1" s="10"/>
      <c r="E1" s="10"/>
      <c r="F1" s="10"/>
      <c r="G1" s="10"/>
    </row>
    <row r="2" spans="1:7" ht="40.5" customHeight="1" x14ac:dyDescent="0.25">
      <c r="A2" s="11"/>
      <c r="B2" s="12"/>
      <c r="C2" s="12"/>
      <c r="D2" s="12"/>
      <c r="E2" s="12"/>
      <c r="F2" s="12"/>
      <c r="G2" s="12"/>
    </row>
    <row r="3" spans="1:7" x14ac:dyDescent="0.25">
      <c r="A3" s="13" t="s">
        <v>301</v>
      </c>
      <c r="B3" s="13" t="s">
        <v>302</v>
      </c>
      <c r="C3" s="13" t="s">
        <v>303</v>
      </c>
      <c r="D3" s="13" t="s">
        <v>304</v>
      </c>
      <c r="E3" s="13" t="s">
        <v>305</v>
      </c>
      <c r="F3" s="14" t="s">
        <v>306</v>
      </c>
      <c r="G3" s="14" t="s">
        <v>307</v>
      </c>
    </row>
    <row r="4" spans="1:7" x14ac:dyDescent="0.25">
      <c r="A4" s="15" t="s">
        <v>308</v>
      </c>
      <c r="B4" s="16" t="s">
        <v>4</v>
      </c>
      <c r="C4" s="15" t="s">
        <v>129</v>
      </c>
      <c r="D4" s="15">
        <v>3091261</v>
      </c>
      <c r="E4" s="17">
        <v>43670</v>
      </c>
      <c r="F4" s="18">
        <v>272200</v>
      </c>
      <c r="G4" s="18">
        <v>272200</v>
      </c>
    </row>
    <row r="5" spans="1:7" x14ac:dyDescent="0.25">
      <c r="A5" s="15" t="s">
        <v>308</v>
      </c>
      <c r="B5" s="16" t="s">
        <v>4</v>
      </c>
      <c r="C5" s="15" t="s">
        <v>129</v>
      </c>
      <c r="D5" s="15">
        <v>3114099</v>
      </c>
      <c r="E5" s="17">
        <v>43710</v>
      </c>
      <c r="F5" s="18">
        <v>443912</v>
      </c>
      <c r="G5" s="18">
        <v>443912</v>
      </c>
    </row>
    <row r="6" spans="1:7" x14ac:dyDescent="0.25">
      <c r="A6" s="15" t="s">
        <v>308</v>
      </c>
      <c r="B6" s="16" t="s">
        <v>4</v>
      </c>
      <c r="C6" s="15" t="s">
        <v>129</v>
      </c>
      <c r="D6" s="15">
        <v>3133920</v>
      </c>
      <c r="E6" s="17">
        <v>43745</v>
      </c>
      <c r="F6" s="18">
        <v>163564</v>
      </c>
      <c r="G6" s="18">
        <v>163564</v>
      </c>
    </row>
    <row r="7" spans="1:7" x14ac:dyDescent="0.25">
      <c r="A7" s="15" t="s">
        <v>308</v>
      </c>
      <c r="B7" s="16" t="s">
        <v>4</v>
      </c>
      <c r="C7" s="15" t="s">
        <v>129</v>
      </c>
      <c r="D7" s="15">
        <v>3153355</v>
      </c>
      <c r="E7" s="17">
        <v>43777</v>
      </c>
      <c r="F7" s="18">
        <v>152700</v>
      </c>
      <c r="G7" s="18">
        <v>152700</v>
      </c>
    </row>
    <row r="8" spans="1:7" x14ac:dyDescent="0.25">
      <c r="A8" s="15" t="s">
        <v>308</v>
      </c>
      <c r="B8" s="16" t="s">
        <v>4</v>
      </c>
      <c r="C8" s="15" t="s">
        <v>129</v>
      </c>
      <c r="D8" s="15">
        <v>3161018</v>
      </c>
      <c r="E8" s="17">
        <v>43794</v>
      </c>
      <c r="F8" s="18">
        <v>140500</v>
      </c>
      <c r="G8" s="18">
        <v>140500</v>
      </c>
    </row>
    <row r="9" spans="1:7" x14ac:dyDescent="0.25">
      <c r="A9" s="15" t="s">
        <v>308</v>
      </c>
      <c r="B9" s="16" t="s">
        <v>4</v>
      </c>
      <c r="C9" s="15" t="s">
        <v>129</v>
      </c>
      <c r="D9" s="15">
        <v>3181049</v>
      </c>
      <c r="E9" s="17">
        <v>43827</v>
      </c>
      <c r="F9" s="18">
        <v>91967</v>
      </c>
      <c r="G9" s="18">
        <v>91967</v>
      </c>
    </row>
    <row r="10" spans="1:7" x14ac:dyDescent="0.25">
      <c r="A10" s="15" t="s">
        <v>308</v>
      </c>
      <c r="B10" s="16" t="s">
        <v>4</v>
      </c>
      <c r="C10" s="15" t="s">
        <v>129</v>
      </c>
      <c r="D10" s="15">
        <v>3181131</v>
      </c>
      <c r="E10" s="17">
        <v>43828</v>
      </c>
      <c r="F10" s="18">
        <v>52642</v>
      </c>
      <c r="G10" s="18">
        <v>52642</v>
      </c>
    </row>
    <row r="11" spans="1:7" x14ac:dyDescent="0.25">
      <c r="A11" s="15" t="s">
        <v>308</v>
      </c>
      <c r="B11" s="16" t="s">
        <v>4</v>
      </c>
      <c r="C11" s="15" t="s">
        <v>129</v>
      </c>
      <c r="D11" s="15">
        <v>3183508</v>
      </c>
      <c r="E11" s="17">
        <v>43837</v>
      </c>
      <c r="F11" s="18">
        <v>108930</v>
      </c>
      <c r="G11" s="18">
        <v>108930</v>
      </c>
    </row>
    <row r="12" spans="1:7" x14ac:dyDescent="0.25">
      <c r="A12" s="15" t="s">
        <v>308</v>
      </c>
      <c r="B12" s="16" t="s">
        <v>4</v>
      </c>
      <c r="C12" s="15" t="s">
        <v>129</v>
      </c>
      <c r="D12" s="15">
        <v>3186254</v>
      </c>
      <c r="E12" s="17">
        <v>43840</v>
      </c>
      <c r="F12" s="18">
        <v>50380</v>
      </c>
      <c r="G12" s="18">
        <v>50380</v>
      </c>
    </row>
    <row r="13" spans="1:7" x14ac:dyDescent="0.25">
      <c r="A13" s="15" t="s">
        <v>308</v>
      </c>
      <c r="B13" s="16" t="s">
        <v>4</v>
      </c>
      <c r="C13" s="15" t="s">
        <v>129</v>
      </c>
      <c r="D13" s="15">
        <v>3191901</v>
      </c>
      <c r="E13" s="17">
        <v>43848</v>
      </c>
      <c r="F13" s="18">
        <v>53200</v>
      </c>
      <c r="G13" s="18">
        <v>53200</v>
      </c>
    </row>
    <row r="14" spans="1:7" x14ac:dyDescent="0.25">
      <c r="A14" s="15" t="s">
        <v>308</v>
      </c>
      <c r="B14" s="16" t="s">
        <v>4</v>
      </c>
      <c r="C14" s="15" t="s">
        <v>129</v>
      </c>
      <c r="D14" s="15">
        <v>3191954</v>
      </c>
      <c r="E14" s="17">
        <v>43849</v>
      </c>
      <c r="F14" s="18">
        <v>62200</v>
      </c>
      <c r="G14" s="18">
        <v>62200</v>
      </c>
    </row>
    <row r="15" spans="1:7" x14ac:dyDescent="0.25">
      <c r="A15" s="15" t="s">
        <v>308</v>
      </c>
      <c r="B15" s="16" t="s">
        <v>4</v>
      </c>
      <c r="C15" s="15" t="s">
        <v>129</v>
      </c>
      <c r="D15" s="15">
        <v>3217159</v>
      </c>
      <c r="E15" s="17">
        <v>43874</v>
      </c>
      <c r="F15" s="18">
        <v>46300</v>
      </c>
      <c r="G15" s="18">
        <v>46300</v>
      </c>
    </row>
    <row r="16" spans="1:7" x14ac:dyDescent="0.25">
      <c r="A16" s="15" t="s">
        <v>308</v>
      </c>
      <c r="B16" s="16" t="s">
        <v>4</v>
      </c>
      <c r="C16" s="15" t="s">
        <v>129</v>
      </c>
      <c r="D16" s="15">
        <v>3211149</v>
      </c>
      <c r="E16" s="17">
        <v>43880</v>
      </c>
      <c r="F16" s="18">
        <v>75200</v>
      </c>
      <c r="G16" s="18">
        <v>75200</v>
      </c>
    </row>
    <row r="17" spans="1:7" x14ac:dyDescent="0.25">
      <c r="A17" s="15" t="s">
        <v>308</v>
      </c>
      <c r="B17" s="16" t="s">
        <v>4</v>
      </c>
      <c r="C17" s="15" t="s">
        <v>129</v>
      </c>
      <c r="D17" s="15">
        <v>3225214</v>
      </c>
      <c r="E17" s="17">
        <v>43902</v>
      </c>
      <c r="F17" s="18">
        <v>62500</v>
      </c>
      <c r="G17" s="18">
        <v>62500</v>
      </c>
    </row>
    <row r="18" spans="1:7" x14ac:dyDescent="0.25">
      <c r="A18" s="15" t="s">
        <v>308</v>
      </c>
      <c r="B18" s="16" t="s">
        <v>4</v>
      </c>
      <c r="C18" s="15" t="s">
        <v>129</v>
      </c>
      <c r="D18" s="15">
        <v>3231872</v>
      </c>
      <c r="E18" s="17">
        <v>43931</v>
      </c>
      <c r="F18" s="18">
        <v>111700</v>
      </c>
      <c r="G18" s="18">
        <v>111700</v>
      </c>
    </row>
    <row r="19" spans="1:7" x14ac:dyDescent="0.25">
      <c r="A19" s="15" t="s">
        <v>308</v>
      </c>
      <c r="B19" s="16" t="s">
        <v>4</v>
      </c>
      <c r="C19" s="15" t="s">
        <v>129</v>
      </c>
      <c r="D19" s="15">
        <v>3232982</v>
      </c>
      <c r="E19" s="17">
        <v>43939</v>
      </c>
      <c r="F19" s="18">
        <v>2257576</v>
      </c>
      <c r="G19" s="18">
        <v>2257576</v>
      </c>
    </row>
    <row r="20" spans="1:7" x14ac:dyDescent="0.25">
      <c r="A20" s="15" t="s">
        <v>308</v>
      </c>
      <c r="B20" s="16" t="s">
        <v>4</v>
      </c>
      <c r="C20" s="15" t="s">
        <v>129</v>
      </c>
      <c r="D20" s="15">
        <v>3252148</v>
      </c>
      <c r="E20" s="17">
        <v>44007</v>
      </c>
      <c r="F20" s="18">
        <v>120600</v>
      </c>
      <c r="G20" s="18">
        <v>120600</v>
      </c>
    </row>
    <row r="21" spans="1:7" x14ac:dyDescent="0.25">
      <c r="A21" s="15" t="s">
        <v>308</v>
      </c>
      <c r="B21" s="16" t="s">
        <v>4</v>
      </c>
      <c r="C21" s="15" t="s">
        <v>129</v>
      </c>
      <c r="D21" s="15">
        <v>3255211</v>
      </c>
      <c r="E21" s="17">
        <v>44020</v>
      </c>
      <c r="F21" s="18">
        <v>53400</v>
      </c>
      <c r="G21" s="18">
        <v>53400</v>
      </c>
    </row>
    <row r="22" spans="1:7" x14ac:dyDescent="0.25">
      <c r="A22" s="15" t="s">
        <v>308</v>
      </c>
      <c r="B22" s="16" t="s">
        <v>4</v>
      </c>
      <c r="C22" s="15" t="s">
        <v>129</v>
      </c>
      <c r="D22" s="15">
        <v>3254680</v>
      </c>
      <c r="E22" s="17">
        <v>44022</v>
      </c>
      <c r="F22" s="18">
        <v>124150</v>
      </c>
      <c r="G22" s="18">
        <v>124150</v>
      </c>
    </row>
    <row r="23" spans="1:7" x14ac:dyDescent="0.25">
      <c r="A23" s="15" t="s">
        <v>308</v>
      </c>
      <c r="B23" s="16" t="s">
        <v>4</v>
      </c>
      <c r="C23" s="15" t="s">
        <v>129</v>
      </c>
      <c r="D23" s="15">
        <v>3256156</v>
      </c>
      <c r="E23" s="17">
        <v>44023</v>
      </c>
      <c r="F23" s="18">
        <v>345700</v>
      </c>
      <c r="G23" s="18">
        <v>345700</v>
      </c>
    </row>
    <row r="24" spans="1:7" x14ac:dyDescent="0.25">
      <c r="A24" s="15" t="s">
        <v>308</v>
      </c>
      <c r="B24" s="16" t="s">
        <v>4</v>
      </c>
      <c r="C24" s="15" t="s">
        <v>129</v>
      </c>
      <c r="D24" s="15">
        <v>3256726</v>
      </c>
      <c r="E24" s="17">
        <v>44030</v>
      </c>
      <c r="F24" s="18">
        <v>24600</v>
      </c>
      <c r="G24" s="18">
        <v>24600</v>
      </c>
    </row>
    <row r="25" spans="1:7" x14ac:dyDescent="0.25">
      <c r="A25" s="15" t="s">
        <v>308</v>
      </c>
      <c r="B25" s="16" t="s">
        <v>4</v>
      </c>
      <c r="C25" s="15" t="s">
        <v>129</v>
      </c>
      <c r="D25" s="15">
        <v>3258642</v>
      </c>
      <c r="E25" s="17">
        <v>44031</v>
      </c>
      <c r="F25" s="18">
        <v>2591163</v>
      </c>
      <c r="G25" s="18">
        <v>2591163</v>
      </c>
    </row>
    <row r="26" spans="1:7" x14ac:dyDescent="0.25">
      <c r="A26" s="15" t="s">
        <v>308</v>
      </c>
      <c r="B26" s="16" t="s">
        <v>4</v>
      </c>
      <c r="C26" s="15" t="s">
        <v>129</v>
      </c>
      <c r="D26" s="15">
        <v>3257157</v>
      </c>
      <c r="E26" s="17">
        <v>44033</v>
      </c>
      <c r="F26" s="18">
        <v>24600</v>
      </c>
      <c r="G26" s="18">
        <v>24600</v>
      </c>
    </row>
    <row r="27" spans="1:7" x14ac:dyDescent="0.25">
      <c r="A27" s="15" t="s">
        <v>308</v>
      </c>
      <c r="B27" s="16" t="s">
        <v>4</v>
      </c>
      <c r="C27" s="15" t="s">
        <v>129</v>
      </c>
      <c r="D27" s="15">
        <v>3257793</v>
      </c>
      <c r="E27" s="17">
        <v>44035</v>
      </c>
      <c r="F27" s="18">
        <v>24600</v>
      </c>
      <c r="G27" s="18">
        <v>24600</v>
      </c>
    </row>
    <row r="28" spans="1:7" x14ac:dyDescent="0.25">
      <c r="A28" s="15" t="s">
        <v>308</v>
      </c>
      <c r="B28" s="16" t="s">
        <v>4</v>
      </c>
      <c r="C28" s="15" t="s">
        <v>129</v>
      </c>
      <c r="D28" s="15">
        <v>3263223</v>
      </c>
      <c r="E28" s="17">
        <v>44051</v>
      </c>
      <c r="F28" s="18">
        <v>55600</v>
      </c>
      <c r="G28" s="18">
        <v>55600</v>
      </c>
    </row>
    <row r="29" spans="1:7" x14ac:dyDescent="0.25">
      <c r="A29" s="15" t="s">
        <v>308</v>
      </c>
      <c r="B29" s="16" t="s">
        <v>4</v>
      </c>
      <c r="C29" s="15" t="s">
        <v>129</v>
      </c>
      <c r="D29" s="15">
        <v>3267917</v>
      </c>
      <c r="E29" s="17">
        <v>44067</v>
      </c>
      <c r="F29" s="18">
        <v>262600</v>
      </c>
      <c r="G29" s="18">
        <v>262600</v>
      </c>
    </row>
    <row r="30" spans="1:7" x14ac:dyDescent="0.25">
      <c r="A30" s="15" t="s">
        <v>308</v>
      </c>
      <c r="B30" s="16" t="s">
        <v>4</v>
      </c>
      <c r="C30" s="15" t="s">
        <v>129</v>
      </c>
      <c r="D30" s="15">
        <v>3267871</v>
      </c>
      <c r="E30" s="17">
        <v>44068</v>
      </c>
      <c r="F30" s="18">
        <v>21200</v>
      </c>
      <c r="G30" s="18">
        <v>21200</v>
      </c>
    </row>
    <row r="31" spans="1:7" x14ac:dyDescent="0.25">
      <c r="A31" s="15" t="s">
        <v>308</v>
      </c>
      <c r="B31" s="16" t="s">
        <v>4</v>
      </c>
      <c r="C31" s="15" t="s">
        <v>129</v>
      </c>
      <c r="D31" s="15">
        <v>3268331</v>
      </c>
      <c r="E31" s="17">
        <v>44069</v>
      </c>
      <c r="F31" s="18">
        <v>21200</v>
      </c>
      <c r="G31" s="18">
        <v>21200</v>
      </c>
    </row>
    <row r="32" spans="1:7" x14ac:dyDescent="0.25">
      <c r="A32" s="15" t="s">
        <v>308</v>
      </c>
      <c r="B32" s="16" t="s">
        <v>4</v>
      </c>
      <c r="C32" s="15" t="s">
        <v>129</v>
      </c>
      <c r="D32" s="15">
        <v>3268763</v>
      </c>
      <c r="E32" s="17">
        <v>44070</v>
      </c>
      <c r="F32" s="18">
        <v>21200</v>
      </c>
      <c r="G32" s="18">
        <v>21200</v>
      </c>
    </row>
    <row r="33" spans="1:7" x14ac:dyDescent="0.25">
      <c r="A33" s="15" t="s">
        <v>308</v>
      </c>
      <c r="B33" s="16" t="s">
        <v>4</v>
      </c>
      <c r="C33" s="15" t="s">
        <v>129</v>
      </c>
      <c r="D33" s="15">
        <v>3269284</v>
      </c>
      <c r="E33" s="17">
        <v>44071</v>
      </c>
      <c r="F33" s="18">
        <v>21200</v>
      </c>
      <c r="G33" s="18">
        <v>21200</v>
      </c>
    </row>
    <row r="34" spans="1:7" x14ac:dyDescent="0.25">
      <c r="A34" s="15" t="s">
        <v>308</v>
      </c>
      <c r="B34" s="16" t="s">
        <v>4</v>
      </c>
      <c r="C34" s="15" t="s">
        <v>129</v>
      </c>
      <c r="D34" s="15">
        <v>3269692</v>
      </c>
      <c r="E34" s="17">
        <v>44072</v>
      </c>
      <c r="F34" s="18">
        <v>31700</v>
      </c>
      <c r="G34" s="18">
        <v>31700</v>
      </c>
    </row>
    <row r="35" spans="1:7" x14ac:dyDescent="0.25">
      <c r="A35" s="15" t="s">
        <v>308</v>
      </c>
      <c r="B35" s="16" t="s">
        <v>4</v>
      </c>
      <c r="C35" s="15" t="s">
        <v>129</v>
      </c>
      <c r="D35" s="15">
        <v>3269895</v>
      </c>
      <c r="E35" s="17">
        <v>44073</v>
      </c>
      <c r="F35" s="18">
        <v>120200</v>
      </c>
      <c r="G35" s="18">
        <v>120200</v>
      </c>
    </row>
    <row r="36" spans="1:7" x14ac:dyDescent="0.25">
      <c r="A36" s="15" t="s">
        <v>308</v>
      </c>
      <c r="B36" s="16" t="s">
        <v>4</v>
      </c>
      <c r="C36" s="15" t="s">
        <v>129</v>
      </c>
      <c r="D36" s="15">
        <v>3269986</v>
      </c>
      <c r="E36" s="17">
        <v>44074</v>
      </c>
      <c r="F36" s="18">
        <v>31700</v>
      </c>
      <c r="G36" s="18">
        <v>31700</v>
      </c>
    </row>
    <row r="37" spans="1:7" x14ac:dyDescent="0.25">
      <c r="A37" s="15" t="s">
        <v>308</v>
      </c>
      <c r="B37" s="16" t="s">
        <v>4</v>
      </c>
      <c r="C37" s="15" t="s">
        <v>129</v>
      </c>
      <c r="D37" s="15">
        <v>3270343</v>
      </c>
      <c r="E37" s="17">
        <v>44075</v>
      </c>
      <c r="F37" s="18">
        <v>31700</v>
      </c>
      <c r="G37" s="18">
        <v>31700</v>
      </c>
    </row>
    <row r="38" spans="1:7" x14ac:dyDescent="0.25">
      <c r="A38" s="15" t="s">
        <v>308</v>
      </c>
      <c r="B38" s="16" t="s">
        <v>4</v>
      </c>
      <c r="C38" s="15" t="s">
        <v>129</v>
      </c>
      <c r="D38" s="15">
        <v>3270727</v>
      </c>
      <c r="E38" s="17">
        <v>44076</v>
      </c>
      <c r="F38" s="18">
        <v>31700</v>
      </c>
      <c r="G38" s="18">
        <v>31700</v>
      </c>
    </row>
    <row r="39" spans="1:7" x14ac:dyDescent="0.25">
      <c r="A39" s="15" t="s">
        <v>308</v>
      </c>
      <c r="B39" s="16" t="s">
        <v>4</v>
      </c>
      <c r="C39" s="15" t="s">
        <v>129</v>
      </c>
      <c r="D39" s="15">
        <v>3271366</v>
      </c>
      <c r="E39" s="17">
        <v>44077</v>
      </c>
      <c r="F39" s="18">
        <v>31700</v>
      </c>
      <c r="G39" s="18">
        <v>31700</v>
      </c>
    </row>
    <row r="40" spans="1:7" x14ac:dyDescent="0.25">
      <c r="A40" s="15" t="s">
        <v>308</v>
      </c>
      <c r="B40" s="16" t="s">
        <v>4</v>
      </c>
      <c r="C40" s="15" t="s">
        <v>129</v>
      </c>
      <c r="D40" s="15">
        <v>3271911</v>
      </c>
      <c r="E40" s="17">
        <v>44078</v>
      </c>
      <c r="F40" s="18">
        <v>31700</v>
      </c>
      <c r="G40" s="18">
        <v>31700</v>
      </c>
    </row>
    <row r="41" spans="1:7" x14ac:dyDescent="0.25">
      <c r="A41" s="15" t="s">
        <v>308</v>
      </c>
      <c r="B41" s="16" t="s">
        <v>4</v>
      </c>
      <c r="C41" s="15" t="s">
        <v>129</v>
      </c>
      <c r="D41" s="15">
        <v>3272309</v>
      </c>
      <c r="E41" s="17">
        <v>44079</v>
      </c>
      <c r="F41" s="18">
        <v>31700</v>
      </c>
      <c r="G41" s="18">
        <v>31700</v>
      </c>
    </row>
    <row r="42" spans="1:7" x14ac:dyDescent="0.25">
      <c r="A42" s="15" t="s">
        <v>308</v>
      </c>
      <c r="B42" s="16" t="s">
        <v>4</v>
      </c>
      <c r="C42" s="15" t="s">
        <v>129</v>
      </c>
      <c r="D42" s="15">
        <v>3272654</v>
      </c>
      <c r="E42" s="17">
        <v>44081</v>
      </c>
      <c r="F42" s="18">
        <v>31700</v>
      </c>
      <c r="G42" s="18">
        <v>31700</v>
      </c>
    </row>
    <row r="43" spans="1:7" x14ac:dyDescent="0.25">
      <c r="A43" s="15" t="s">
        <v>308</v>
      </c>
      <c r="B43" s="16" t="s">
        <v>4</v>
      </c>
      <c r="C43" s="15" t="s">
        <v>129</v>
      </c>
      <c r="D43" s="15">
        <v>3276659</v>
      </c>
      <c r="E43" s="17">
        <v>44090</v>
      </c>
      <c r="F43" s="18">
        <v>3500</v>
      </c>
      <c r="G43" s="18">
        <v>3500</v>
      </c>
    </row>
    <row r="44" spans="1:7" x14ac:dyDescent="0.25">
      <c r="A44" s="15" t="s">
        <v>308</v>
      </c>
      <c r="B44" s="16" t="s">
        <v>4</v>
      </c>
      <c r="C44" s="15" t="s">
        <v>129</v>
      </c>
      <c r="D44" s="15">
        <v>3276987</v>
      </c>
      <c r="E44" s="17">
        <v>44091</v>
      </c>
      <c r="F44" s="18">
        <v>32075</v>
      </c>
      <c r="G44" s="18">
        <v>32075</v>
      </c>
    </row>
    <row r="45" spans="1:7" x14ac:dyDescent="0.25">
      <c r="A45" s="15" t="s">
        <v>308</v>
      </c>
      <c r="B45" s="16" t="s">
        <v>4</v>
      </c>
      <c r="C45" s="15" t="s">
        <v>129</v>
      </c>
      <c r="D45" s="15">
        <v>3282506</v>
      </c>
      <c r="E45" s="17">
        <v>44100</v>
      </c>
      <c r="F45" s="18">
        <v>3500</v>
      </c>
      <c r="G45" s="18">
        <v>3500</v>
      </c>
    </row>
    <row r="46" spans="1:7" x14ac:dyDescent="0.25">
      <c r="A46" s="15" t="s">
        <v>308</v>
      </c>
      <c r="B46" s="16" t="s">
        <v>4</v>
      </c>
      <c r="C46" s="15" t="s">
        <v>129</v>
      </c>
      <c r="D46" s="15">
        <v>3283759</v>
      </c>
      <c r="E46" s="17">
        <v>44109</v>
      </c>
      <c r="F46" s="18">
        <v>57600</v>
      </c>
      <c r="G46" s="18">
        <v>57600</v>
      </c>
    </row>
    <row r="47" spans="1:7" x14ac:dyDescent="0.25">
      <c r="A47" s="15" t="s">
        <v>308</v>
      </c>
      <c r="B47" s="16" t="s">
        <v>4</v>
      </c>
      <c r="C47" s="15" t="s">
        <v>129</v>
      </c>
      <c r="D47" s="15">
        <v>3290580</v>
      </c>
      <c r="E47" s="17">
        <v>44127</v>
      </c>
      <c r="F47" s="18">
        <v>61600</v>
      </c>
      <c r="G47" s="18">
        <v>61600</v>
      </c>
    </row>
    <row r="48" spans="1:7" x14ac:dyDescent="0.25">
      <c r="A48" s="15" t="s">
        <v>308</v>
      </c>
      <c r="B48" s="16" t="s">
        <v>4</v>
      </c>
      <c r="C48" s="15" t="s">
        <v>129</v>
      </c>
      <c r="D48" s="15">
        <v>3294130</v>
      </c>
      <c r="E48" s="17">
        <v>44135</v>
      </c>
      <c r="F48" s="18">
        <v>88800</v>
      </c>
      <c r="G48" s="18">
        <v>88800</v>
      </c>
    </row>
    <row r="49" spans="1:7" x14ac:dyDescent="0.25">
      <c r="A49" s="15" t="s">
        <v>308</v>
      </c>
      <c r="B49" s="16" t="s">
        <v>4</v>
      </c>
      <c r="C49" s="15" t="s">
        <v>129</v>
      </c>
      <c r="D49" s="15">
        <v>3299799</v>
      </c>
      <c r="E49" s="17">
        <v>44151</v>
      </c>
      <c r="F49" s="18">
        <v>86600</v>
      </c>
      <c r="G49" s="18">
        <v>86600</v>
      </c>
    </row>
    <row r="50" spans="1:7" x14ac:dyDescent="0.25">
      <c r="A50" s="15" t="s">
        <v>308</v>
      </c>
      <c r="B50" s="16" t="s">
        <v>4</v>
      </c>
      <c r="C50" s="15" t="s">
        <v>129</v>
      </c>
      <c r="D50" s="15">
        <v>3300798</v>
      </c>
      <c r="E50" s="17">
        <v>44153</v>
      </c>
      <c r="F50" s="18">
        <v>5300</v>
      </c>
      <c r="G50" s="18">
        <v>5300</v>
      </c>
    </row>
    <row r="51" spans="1:7" x14ac:dyDescent="0.25">
      <c r="A51" s="15" t="s">
        <v>308</v>
      </c>
      <c r="B51" s="16" t="s">
        <v>4</v>
      </c>
      <c r="C51" s="15" t="s">
        <v>129</v>
      </c>
      <c r="D51" s="15">
        <v>3304603</v>
      </c>
      <c r="E51" s="17">
        <v>44156</v>
      </c>
      <c r="F51" s="18">
        <v>5300</v>
      </c>
      <c r="G51" s="18">
        <v>5300</v>
      </c>
    </row>
    <row r="52" spans="1:7" x14ac:dyDescent="0.25">
      <c r="A52" s="15" t="s">
        <v>308</v>
      </c>
      <c r="B52" s="16" t="s">
        <v>4</v>
      </c>
      <c r="C52" s="15" t="s">
        <v>129</v>
      </c>
      <c r="D52" s="15">
        <v>3305329</v>
      </c>
      <c r="E52" s="17">
        <v>44161</v>
      </c>
      <c r="F52" s="18">
        <v>187100</v>
      </c>
      <c r="G52" s="18">
        <v>187100</v>
      </c>
    </row>
    <row r="53" spans="1:7" x14ac:dyDescent="0.25">
      <c r="A53" s="15" t="s">
        <v>308</v>
      </c>
      <c r="B53" s="16" t="s">
        <v>4</v>
      </c>
      <c r="C53" s="15" t="s">
        <v>129</v>
      </c>
      <c r="D53" s="15">
        <v>3304937</v>
      </c>
      <c r="E53" s="17">
        <v>44164</v>
      </c>
      <c r="F53" s="18">
        <v>87600</v>
      </c>
      <c r="G53" s="18">
        <v>87600</v>
      </c>
    </row>
    <row r="54" spans="1:7" x14ac:dyDescent="0.25">
      <c r="A54" s="15" t="s">
        <v>308</v>
      </c>
      <c r="B54" s="16" t="s">
        <v>4</v>
      </c>
      <c r="C54" s="15" t="s">
        <v>129</v>
      </c>
      <c r="D54" s="15">
        <v>3311383</v>
      </c>
      <c r="E54" s="17">
        <v>44172</v>
      </c>
      <c r="F54" s="18">
        <v>21200</v>
      </c>
      <c r="G54" s="18">
        <v>21200</v>
      </c>
    </row>
    <row r="55" spans="1:7" x14ac:dyDescent="0.25">
      <c r="A55" s="15" t="s">
        <v>308</v>
      </c>
      <c r="B55" s="16" t="s">
        <v>4</v>
      </c>
      <c r="C55" s="15" t="s">
        <v>129</v>
      </c>
      <c r="D55" s="15">
        <v>3312836</v>
      </c>
      <c r="E55" s="17">
        <v>44188</v>
      </c>
      <c r="F55" s="18">
        <v>30000</v>
      </c>
      <c r="G55" s="18">
        <v>30000</v>
      </c>
    </row>
    <row r="56" spans="1:7" x14ac:dyDescent="0.25">
      <c r="A56" s="15" t="s">
        <v>308</v>
      </c>
      <c r="B56" s="16" t="s">
        <v>4</v>
      </c>
      <c r="C56" s="15" t="s">
        <v>129</v>
      </c>
      <c r="D56" s="15">
        <v>3312838</v>
      </c>
      <c r="E56" s="17">
        <v>44188</v>
      </c>
      <c r="F56" s="18">
        <v>542600</v>
      </c>
      <c r="G56" s="18">
        <v>542600</v>
      </c>
    </row>
    <row r="57" spans="1:7" x14ac:dyDescent="0.25">
      <c r="A57" s="15" t="s">
        <v>308</v>
      </c>
      <c r="B57" s="16" t="s">
        <v>4</v>
      </c>
      <c r="C57" s="15" t="s">
        <v>129</v>
      </c>
      <c r="D57" s="15">
        <v>3312839</v>
      </c>
      <c r="E57" s="17">
        <v>44188</v>
      </c>
      <c r="F57" s="18">
        <v>12100</v>
      </c>
      <c r="G57" s="18">
        <v>12100</v>
      </c>
    </row>
    <row r="58" spans="1:7" x14ac:dyDescent="0.25">
      <c r="A58" s="15" t="s">
        <v>308</v>
      </c>
      <c r="B58" s="16" t="s">
        <v>4</v>
      </c>
      <c r="C58" s="15" t="s">
        <v>129</v>
      </c>
      <c r="D58" s="15">
        <v>3312840</v>
      </c>
      <c r="E58" s="17">
        <v>44188</v>
      </c>
      <c r="F58" s="18">
        <v>3700</v>
      </c>
      <c r="G58" s="18">
        <v>3700</v>
      </c>
    </row>
    <row r="59" spans="1:7" x14ac:dyDescent="0.25">
      <c r="A59" s="15" t="s">
        <v>308</v>
      </c>
      <c r="B59" s="16" t="s">
        <v>4</v>
      </c>
      <c r="C59" s="15" t="s">
        <v>129</v>
      </c>
      <c r="D59" s="15">
        <v>3312973</v>
      </c>
      <c r="E59" s="17">
        <v>44188</v>
      </c>
      <c r="F59" s="18">
        <v>35100</v>
      </c>
      <c r="G59" s="18">
        <v>35100</v>
      </c>
    </row>
    <row r="60" spans="1:7" x14ac:dyDescent="0.25">
      <c r="A60" s="15" t="s">
        <v>308</v>
      </c>
      <c r="B60" s="16" t="s">
        <v>4</v>
      </c>
      <c r="C60" s="15" t="s">
        <v>129</v>
      </c>
      <c r="D60" s="15">
        <v>3313687</v>
      </c>
      <c r="E60" s="17">
        <v>44191</v>
      </c>
      <c r="F60" s="18">
        <v>172100</v>
      </c>
      <c r="G60" s="18">
        <v>172100</v>
      </c>
    </row>
    <row r="61" spans="1:7" x14ac:dyDescent="0.25">
      <c r="A61" s="15" t="s">
        <v>308</v>
      </c>
      <c r="B61" s="16" t="s">
        <v>4</v>
      </c>
      <c r="C61" s="15" t="s">
        <v>129</v>
      </c>
      <c r="D61" s="15">
        <v>3313767</v>
      </c>
      <c r="E61" s="17">
        <v>44192</v>
      </c>
      <c r="F61" s="18">
        <v>508732</v>
      </c>
      <c r="G61" s="18">
        <v>508732</v>
      </c>
    </row>
    <row r="62" spans="1:7" x14ac:dyDescent="0.25">
      <c r="A62" s="15" t="s">
        <v>308</v>
      </c>
      <c r="B62" s="16" t="s">
        <v>4</v>
      </c>
      <c r="C62" s="15" t="s">
        <v>5</v>
      </c>
      <c r="D62" s="15">
        <v>611</v>
      </c>
      <c r="E62" s="17">
        <v>44199</v>
      </c>
      <c r="F62" s="18">
        <v>63700</v>
      </c>
      <c r="G62" s="18">
        <v>63700</v>
      </c>
    </row>
    <row r="63" spans="1:7" x14ac:dyDescent="0.25">
      <c r="A63" s="15" t="s">
        <v>308</v>
      </c>
      <c r="B63" s="16" t="s">
        <v>4</v>
      </c>
      <c r="C63" s="15" t="s">
        <v>5</v>
      </c>
      <c r="D63" s="15">
        <v>4944</v>
      </c>
      <c r="E63" s="17">
        <v>44201</v>
      </c>
      <c r="F63" s="18">
        <v>96903</v>
      </c>
      <c r="G63" s="18">
        <v>96903</v>
      </c>
    </row>
    <row r="64" spans="1:7" x14ac:dyDescent="0.25">
      <c r="A64" s="15" t="s">
        <v>308</v>
      </c>
      <c r="B64" s="16" t="s">
        <v>4</v>
      </c>
      <c r="C64" s="15" t="s">
        <v>5</v>
      </c>
      <c r="D64" s="15">
        <v>897</v>
      </c>
      <c r="E64" s="17">
        <v>44201</v>
      </c>
      <c r="F64" s="18">
        <v>113750</v>
      </c>
      <c r="G64" s="18">
        <v>113750</v>
      </c>
    </row>
    <row r="65" spans="1:7" x14ac:dyDescent="0.25">
      <c r="A65" s="15" t="s">
        <v>308</v>
      </c>
      <c r="B65" s="16" t="s">
        <v>4</v>
      </c>
      <c r="C65" s="15" t="s">
        <v>5</v>
      </c>
      <c r="D65" s="15">
        <v>973</v>
      </c>
      <c r="E65" s="17">
        <v>44201</v>
      </c>
      <c r="F65" s="18">
        <v>65400</v>
      </c>
      <c r="G65" s="18">
        <v>65400</v>
      </c>
    </row>
    <row r="66" spans="1:7" x14ac:dyDescent="0.25">
      <c r="A66" s="15" t="s">
        <v>308</v>
      </c>
      <c r="B66" s="16" t="s">
        <v>4</v>
      </c>
      <c r="C66" s="15" t="s">
        <v>5</v>
      </c>
      <c r="D66" s="15">
        <v>1631</v>
      </c>
      <c r="E66" s="17">
        <v>44206</v>
      </c>
      <c r="F66" s="18">
        <v>265782</v>
      </c>
      <c r="G66" s="18">
        <v>265782</v>
      </c>
    </row>
    <row r="67" spans="1:7" x14ac:dyDescent="0.25">
      <c r="A67" s="15" t="s">
        <v>308</v>
      </c>
      <c r="B67" s="16" t="s">
        <v>4</v>
      </c>
      <c r="C67" s="15" t="s">
        <v>5</v>
      </c>
      <c r="D67" s="15">
        <v>4157</v>
      </c>
      <c r="E67" s="17">
        <v>44223</v>
      </c>
      <c r="F67" s="18">
        <v>26500</v>
      </c>
      <c r="G67" s="18">
        <v>26500</v>
      </c>
    </row>
    <row r="68" spans="1:7" x14ac:dyDescent="0.25">
      <c r="A68" s="15" t="s">
        <v>308</v>
      </c>
      <c r="B68" s="16" t="s">
        <v>4</v>
      </c>
      <c r="C68" s="15" t="s">
        <v>5</v>
      </c>
      <c r="D68" s="15">
        <v>5079</v>
      </c>
      <c r="E68" s="17">
        <v>44228</v>
      </c>
      <c r="F68" s="18">
        <v>60100</v>
      </c>
      <c r="G68" s="18">
        <v>60100</v>
      </c>
    </row>
    <row r="69" spans="1:7" x14ac:dyDescent="0.25">
      <c r="A69" s="15" t="s">
        <v>308</v>
      </c>
      <c r="B69" s="16" t="s">
        <v>4</v>
      </c>
      <c r="C69" s="15" t="s">
        <v>5</v>
      </c>
      <c r="D69" s="15">
        <v>5114</v>
      </c>
      <c r="E69" s="17">
        <v>44228</v>
      </c>
      <c r="F69" s="18">
        <v>96903</v>
      </c>
      <c r="G69" s="18">
        <v>96903</v>
      </c>
    </row>
    <row r="70" spans="1:7" x14ac:dyDescent="0.25">
      <c r="A70" s="15" t="s">
        <v>308</v>
      </c>
      <c r="B70" s="16" t="s">
        <v>4</v>
      </c>
      <c r="C70" s="15" t="s">
        <v>5</v>
      </c>
      <c r="D70" s="15">
        <v>5115</v>
      </c>
      <c r="E70" s="17">
        <v>44228</v>
      </c>
      <c r="F70" s="18">
        <v>67700</v>
      </c>
      <c r="G70" s="18">
        <v>67700</v>
      </c>
    </row>
    <row r="71" spans="1:7" x14ac:dyDescent="0.25">
      <c r="A71" s="15" t="s">
        <v>308</v>
      </c>
      <c r="B71" s="16" t="s">
        <v>4</v>
      </c>
      <c r="C71" s="15" t="s">
        <v>5</v>
      </c>
      <c r="D71" s="15">
        <v>5327</v>
      </c>
      <c r="E71" s="17">
        <v>44229</v>
      </c>
      <c r="F71" s="18">
        <v>30000</v>
      </c>
      <c r="G71" s="18">
        <v>30000</v>
      </c>
    </row>
    <row r="72" spans="1:7" x14ac:dyDescent="0.25">
      <c r="A72" s="15" t="s">
        <v>308</v>
      </c>
      <c r="B72" s="16" t="s">
        <v>4</v>
      </c>
      <c r="C72" s="15" t="s">
        <v>5</v>
      </c>
      <c r="D72" s="15">
        <v>5629</v>
      </c>
      <c r="E72" s="17">
        <v>44231</v>
      </c>
      <c r="F72" s="18">
        <v>30000</v>
      </c>
      <c r="G72" s="18">
        <v>30000</v>
      </c>
    </row>
    <row r="73" spans="1:7" x14ac:dyDescent="0.25">
      <c r="A73" s="15" t="s">
        <v>308</v>
      </c>
      <c r="B73" s="16" t="s">
        <v>4</v>
      </c>
      <c r="C73" s="15" t="s">
        <v>5</v>
      </c>
      <c r="D73" s="15">
        <v>13061</v>
      </c>
      <c r="E73" s="17">
        <v>44270</v>
      </c>
      <c r="F73" s="18">
        <v>100400</v>
      </c>
      <c r="G73" s="18">
        <v>100400</v>
      </c>
    </row>
    <row r="74" spans="1:7" x14ac:dyDescent="0.25">
      <c r="A74" s="15" t="s">
        <v>308</v>
      </c>
      <c r="B74" s="16" t="s">
        <v>4</v>
      </c>
      <c r="C74" s="15" t="s">
        <v>5</v>
      </c>
      <c r="D74" s="15">
        <v>20035</v>
      </c>
      <c r="E74" s="17">
        <v>44303</v>
      </c>
      <c r="F74" s="18">
        <v>132700</v>
      </c>
      <c r="G74" s="18">
        <v>132700</v>
      </c>
    </row>
    <row r="75" spans="1:7" x14ac:dyDescent="0.25">
      <c r="A75" s="15" t="s">
        <v>308</v>
      </c>
      <c r="B75" s="16" t="s">
        <v>4</v>
      </c>
      <c r="C75" s="15" t="s">
        <v>5</v>
      </c>
      <c r="D75" s="15">
        <v>22607</v>
      </c>
      <c r="E75" s="17">
        <v>44315</v>
      </c>
      <c r="F75" s="18">
        <v>99423</v>
      </c>
      <c r="G75" s="18">
        <v>99423</v>
      </c>
    </row>
    <row r="76" spans="1:7" x14ac:dyDescent="0.25">
      <c r="A76" s="15" t="s">
        <v>308</v>
      </c>
      <c r="B76" s="16" t="s">
        <v>4</v>
      </c>
      <c r="C76" s="15" t="s">
        <v>5</v>
      </c>
      <c r="D76" s="15">
        <v>26919</v>
      </c>
      <c r="E76" s="17">
        <v>44337</v>
      </c>
      <c r="F76" s="18">
        <v>61100</v>
      </c>
      <c r="G76" s="18">
        <v>61100</v>
      </c>
    </row>
    <row r="77" spans="1:7" x14ac:dyDescent="0.25">
      <c r="A77" s="15" t="s">
        <v>308</v>
      </c>
      <c r="B77" s="16" t="s">
        <v>4</v>
      </c>
      <c r="C77" s="15" t="s">
        <v>5</v>
      </c>
      <c r="D77" s="15">
        <v>27196</v>
      </c>
      <c r="E77" s="17">
        <v>44337</v>
      </c>
      <c r="F77" s="18">
        <v>5300</v>
      </c>
      <c r="G77" s="18">
        <v>5300</v>
      </c>
    </row>
    <row r="78" spans="1:7" x14ac:dyDescent="0.25">
      <c r="A78" s="15" t="s">
        <v>308</v>
      </c>
      <c r="B78" s="16" t="s">
        <v>4</v>
      </c>
      <c r="C78" s="15" t="s">
        <v>5</v>
      </c>
      <c r="D78" s="15">
        <v>27418</v>
      </c>
      <c r="E78" s="17">
        <v>44338</v>
      </c>
      <c r="F78" s="18">
        <v>215400</v>
      </c>
      <c r="G78" s="18">
        <v>215400</v>
      </c>
    </row>
    <row r="79" spans="1:7" x14ac:dyDescent="0.25">
      <c r="A79" s="15" t="s">
        <v>308</v>
      </c>
      <c r="B79" s="16" t="s">
        <v>4</v>
      </c>
      <c r="C79" s="15" t="s">
        <v>5</v>
      </c>
      <c r="D79" s="15">
        <v>28532</v>
      </c>
      <c r="E79" s="17">
        <v>44342</v>
      </c>
      <c r="F79" s="18">
        <v>5300</v>
      </c>
      <c r="G79" s="18">
        <v>5300</v>
      </c>
    </row>
    <row r="80" spans="1:7" x14ac:dyDescent="0.25">
      <c r="A80" s="15" t="s">
        <v>308</v>
      </c>
      <c r="B80" s="16" t="s">
        <v>4</v>
      </c>
      <c r="C80" s="15" t="s">
        <v>5</v>
      </c>
      <c r="D80" s="15">
        <v>35047</v>
      </c>
      <c r="E80" s="17">
        <v>44367</v>
      </c>
      <c r="F80" s="18">
        <v>61300</v>
      </c>
      <c r="G80" s="18">
        <v>61300</v>
      </c>
    </row>
    <row r="81" spans="1:7" x14ac:dyDescent="0.25">
      <c r="A81" s="15" t="s">
        <v>308</v>
      </c>
      <c r="B81" s="16" t="s">
        <v>4</v>
      </c>
      <c r="C81" s="15" t="s">
        <v>5</v>
      </c>
      <c r="D81" s="15">
        <v>39979</v>
      </c>
      <c r="E81" s="17">
        <v>44385</v>
      </c>
      <c r="F81" s="18">
        <v>61600</v>
      </c>
      <c r="G81" s="18">
        <v>61600</v>
      </c>
    </row>
    <row r="82" spans="1:7" x14ac:dyDescent="0.25">
      <c r="A82" s="15" t="s">
        <v>308</v>
      </c>
      <c r="B82" s="16" t="s">
        <v>4</v>
      </c>
      <c r="C82" s="15" t="s">
        <v>5</v>
      </c>
      <c r="D82" s="15">
        <v>42367</v>
      </c>
      <c r="E82" s="17">
        <v>44395</v>
      </c>
      <c r="F82" s="18">
        <v>74400</v>
      </c>
      <c r="G82" s="18">
        <v>74400</v>
      </c>
    </row>
    <row r="83" spans="1:7" x14ac:dyDescent="0.25">
      <c r="A83" s="15" t="s">
        <v>308</v>
      </c>
      <c r="B83" s="16" t="s">
        <v>4</v>
      </c>
      <c r="C83" s="15" t="s">
        <v>5</v>
      </c>
      <c r="D83" s="15">
        <v>42977</v>
      </c>
      <c r="E83" s="17">
        <v>44398</v>
      </c>
      <c r="F83" s="18">
        <v>78100</v>
      </c>
      <c r="G83" s="18">
        <v>78100</v>
      </c>
    </row>
    <row r="84" spans="1:7" x14ac:dyDescent="0.25">
      <c r="A84" s="15" t="s">
        <v>308</v>
      </c>
      <c r="B84" s="16" t="s">
        <v>4</v>
      </c>
      <c r="C84" s="15" t="s">
        <v>5</v>
      </c>
      <c r="D84" s="15">
        <v>47729</v>
      </c>
      <c r="E84" s="17">
        <v>44412</v>
      </c>
      <c r="F84" s="18">
        <v>61600</v>
      </c>
      <c r="G84" s="18">
        <v>61600</v>
      </c>
    </row>
    <row r="85" spans="1:7" x14ac:dyDescent="0.25">
      <c r="A85" s="15" t="s">
        <v>308</v>
      </c>
      <c r="B85" s="16" t="s">
        <v>4</v>
      </c>
      <c r="C85" s="15" t="s">
        <v>5</v>
      </c>
      <c r="D85" s="15">
        <v>48421</v>
      </c>
      <c r="E85" s="17">
        <v>44416</v>
      </c>
      <c r="F85" s="18">
        <v>127200</v>
      </c>
      <c r="G85" s="18">
        <v>127200</v>
      </c>
    </row>
    <row r="86" spans="1:7" x14ac:dyDescent="0.25">
      <c r="A86" s="15" t="s">
        <v>308</v>
      </c>
      <c r="B86" s="16" t="s">
        <v>4</v>
      </c>
      <c r="C86" s="15" t="s">
        <v>5</v>
      </c>
      <c r="D86" s="15">
        <v>48723</v>
      </c>
      <c r="E86" s="17">
        <v>44416</v>
      </c>
      <c r="F86" s="18">
        <v>2156508</v>
      </c>
      <c r="G86" s="18">
        <v>2156508</v>
      </c>
    </row>
    <row r="87" spans="1:7" x14ac:dyDescent="0.25">
      <c r="A87" s="15" t="s">
        <v>308</v>
      </c>
      <c r="B87" s="16" t="s">
        <v>4</v>
      </c>
      <c r="C87" s="15" t="s">
        <v>5</v>
      </c>
      <c r="D87" s="15">
        <v>48772</v>
      </c>
      <c r="E87" s="17">
        <v>44416</v>
      </c>
      <c r="F87" s="18">
        <v>292700</v>
      </c>
      <c r="G87" s="18">
        <v>292700</v>
      </c>
    </row>
    <row r="88" spans="1:7" x14ac:dyDescent="0.25">
      <c r="A88" s="15" t="s">
        <v>308</v>
      </c>
      <c r="B88" s="16" t="s">
        <v>4</v>
      </c>
      <c r="C88" s="15" t="s">
        <v>5</v>
      </c>
      <c r="D88" s="15">
        <v>49585</v>
      </c>
      <c r="E88" s="17">
        <v>44420</v>
      </c>
      <c r="F88" s="18">
        <v>5300</v>
      </c>
      <c r="G88" s="18">
        <v>5300</v>
      </c>
    </row>
    <row r="89" spans="1:7" x14ac:dyDescent="0.25">
      <c r="A89" s="15" t="s">
        <v>308</v>
      </c>
      <c r="B89" s="16" t="s">
        <v>4</v>
      </c>
      <c r="C89" s="15" t="s">
        <v>5</v>
      </c>
      <c r="D89" s="15">
        <v>51706</v>
      </c>
      <c r="E89" s="17">
        <v>44423</v>
      </c>
      <c r="F89" s="18">
        <v>95700</v>
      </c>
      <c r="G89" s="18">
        <v>95700</v>
      </c>
    </row>
    <row r="90" spans="1:7" x14ac:dyDescent="0.25">
      <c r="A90" s="15" t="s">
        <v>308</v>
      </c>
      <c r="B90" s="16" t="s">
        <v>4</v>
      </c>
      <c r="C90" s="15" t="s">
        <v>5</v>
      </c>
      <c r="D90" s="15">
        <v>57338</v>
      </c>
      <c r="E90" s="17">
        <v>44443</v>
      </c>
      <c r="F90" s="18">
        <v>57600</v>
      </c>
      <c r="G90" s="18">
        <v>57600</v>
      </c>
    </row>
    <row r="91" spans="1:7" x14ac:dyDescent="0.25">
      <c r="A91" s="15" t="s">
        <v>308</v>
      </c>
      <c r="B91" s="16" t="s">
        <v>4</v>
      </c>
      <c r="C91" s="15" t="s">
        <v>5</v>
      </c>
      <c r="D91" s="15">
        <v>60813</v>
      </c>
      <c r="E91" s="17">
        <v>44454</v>
      </c>
      <c r="F91" s="18">
        <v>74600</v>
      </c>
      <c r="G91" s="18">
        <v>74600</v>
      </c>
    </row>
    <row r="92" spans="1:7" x14ac:dyDescent="0.25">
      <c r="A92" s="15" t="s">
        <v>308</v>
      </c>
      <c r="B92" s="16" t="s">
        <v>4</v>
      </c>
      <c r="C92" s="15" t="s">
        <v>5</v>
      </c>
      <c r="D92" s="15">
        <v>64803</v>
      </c>
      <c r="E92" s="17">
        <v>44467</v>
      </c>
      <c r="F92" s="18">
        <v>119700</v>
      </c>
      <c r="G92" s="18">
        <v>119700</v>
      </c>
    </row>
    <row r="93" spans="1:7" x14ac:dyDescent="0.25">
      <c r="A93" s="15" t="s">
        <v>308</v>
      </c>
      <c r="B93" s="16" t="s">
        <v>4</v>
      </c>
      <c r="C93" s="15" t="s">
        <v>5</v>
      </c>
      <c r="D93" s="15">
        <v>64890</v>
      </c>
      <c r="E93" s="17">
        <v>44468</v>
      </c>
      <c r="F93" s="18">
        <v>19700</v>
      </c>
      <c r="G93" s="18">
        <v>19700</v>
      </c>
    </row>
    <row r="94" spans="1:7" x14ac:dyDescent="0.25">
      <c r="A94" s="15" t="s">
        <v>308</v>
      </c>
      <c r="B94" s="16" t="s">
        <v>4</v>
      </c>
      <c r="C94" s="15" t="s">
        <v>5</v>
      </c>
      <c r="D94" s="15">
        <v>65604</v>
      </c>
      <c r="E94" s="17">
        <v>44470</v>
      </c>
      <c r="F94" s="18">
        <v>5300</v>
      </c>
      <c r="G94" s="18">
        <v>5300</v>
      </c>
    </row>
    <row r="95" spans="1:7" x14ac:dyDescent="0.25">
      <c r="A95" s="15" t="s">
        <v>308</v>
      </c>
      <c r="B95" s="16" t="s">
        <v>4</v>
      </c>
      <c r="C95" s="15" t="s">
        <v>5</v>
      </c>
      <c r="D95" s="15">
        <v>67736</v>
      </c>
      <c r="E95" s="17">
        <v>44480</v>
      </c>
      <c r="F95" s="18">
        <v>61600</v>
      </c>
      <c r="G95" s="18">
        <v>61600</v>
      </c>
    </row>
    <row r="96" spans="1:7" x14ac:dyDescent="0.25">
      <c r="A96" s="15" t="s">
        <v>308</v>
      </c>
      <c r="B96" s="16" t="s">
        <v>4</v>
      </c>
      <c r="C96" s="15" t="s">
        <v>5</v>
      </c>
      <c r="D96" s="15">
        <v>68774</v>
      </c>
      <c r="E96" s="17">
        <v>44485</v>
      </c>
      <c r="F96" s="18">
        <v>75100</v>
      </c>
      <c r="G96" s="18">
        <v>75100</v>
      </c>
    </row>
    <row r="97" spans="1:7" x14ac:dyDescent="0.25">
      <c r="A97" s="15" t="s">
        <v>308</v>
      </c>
      <c r="B97" s="16" t="s">
        <v>4</v>
      </c>
      <c r="C97" s="15" t="s">
        <v>5</v>
      </c>
      <c r="D97" s="15">
        <v>69165</v>
      </c>
      <c r="E97" s="17">
        <v>44488</v>
      </c>
      <c r="F97" s="18">
        <v>110250</v>
      </c>
      <c r="G97" s="18">
        <v>110250</v>
      </c>
    </row>
    <row r="98" spans="1:7" x14ac:dyDescent="0.25">
      <c r="A98" s="15" t="s">
        <v>308</v>
      </c>
      <c r="B98" s="16" t="s">
        <v>4</v>
      </c>
      <c r="C98" s="15" t="s">
        <v>5</v>
      </c>
      <c r="D98" s="15">
        <v>75129</v>
      </c>
      <c r="E98" s="17">
        <v>44503</v>
      </c>
      <c r="F98" s="18">
        <v>5300</v>
      </c>
      <c r="G98" s="18">
        <v>5300</v>
      </c>
    </row>
    <row r="99" spans="1:7" x14ac:dyDescent="0.25">
      <c r="A99" s="15" t="s">
        <v>308</v>
      </c>
      <c r="B99" s="16" t="s">
        <v>4</v>
      </c>
      <c r="C99" s="15" t="s">
        <v>5</v>
      </c>
      <c r="D99" s="15">
        <v>72385</v>
      </c>
      <c r="E99" s="17">
        <v>44508</v>
      </c>
      <c r="F99" s="18">
        <v>128100</v>
      </c>
      <c r="G99" s="18">
        <v>128100</v>
      </c>
    </row>
    <row r="100" spans="1:7" x14ac:dyDescent="0.25">
      <c r="A100" s="15" t="s">
        <v>308</v>
      </c>
      <c r="B100" s="16" t="s">
        <v>4</v>
      </c>
      <c r="C100" s="15" t="s">
        <v>5</v>
      </c>
      <c r="D100" s="15">
        <v>75799</v>
      </c>
      <c r="E100" s="17">
        <v>44518</v>
      </c>
      <c r="F100" s="18">
        <v>19700</v>
      </c>
      <c r="G100" s="18">
        <v>19700</v>
      </c>
    </row>
    <row r="101" spans="1:7" x14ac:dyDescent="0.25">
      <c r="A101" s="15" t="s">
        <v>308</v>
      </c>
      <c r="B101" s="16" t="s">
        <v>4</v>
      </c>
      <c r="C101" s="15" t="s">
        <v>5</v>
      </c>
      <c r="D101" s="15">
        <v>74949</v>
      </c>
      <c r="E101" s="17">
        <v>44525</v>
      </c>
      <c r="F101" s="18">
        <v>122100</v>
      </c>
      <c r="G101" s="18">
        <v>122100</v>
      </c>
    </row>
    <row r="102" spans="1:7" x14ac:dyDescent="0.25">
      <c r="A102" s="15" t="s">
        <v>308</v>
      </c>
      <c r="B102" s="16" t="s">
        <v>4</v>
      </c>
      <c r="C102" s="15" t="s">
        <v>5</v>
      </c>
      <c r="D102" s="15">
        <v>80212</v>
      </c>
      <c r="E102" s="17">
        <v>44565</v>
      </c>
      <c r="F102" s="18">
        <v>10600</v>
      </c>
      <c r="G102" s="18">
        <v>10600</v>
      </c>
    </row>
    <row r="103" spans="1:7" x14ac:dyDescent="0.25">
      <c r="A103" s="15" t="s">
        <v>308</v>
      </c>
      <c r="B103" s="16" t="s">
        <v>4</v>
      </c>
      <c r="C103" s="15" t="s">
        <v>5</v>
      </c>
      <c r="D103" s="15">
        <v>80215</v>
      </c>
      <c r="E103" s="17">
        <v>44565</v>
      </c>
      <c r="F103" s="18">
        <v>59600</v>
      </c>
      <c r="G103" s="18">
        <v>59600</v>
      </c>
    </row>
    <row r="104" spans="1:7" x14ac:dyDescent="0.25">
      <c r="A104" s="15" t="s">
        <v>308</v>
      </c>
      <c r="B104" s="16" t="s">
        <v>4</v>
      </c>
      <c r="C104" s="15" t="s">
        <v>5</v>
      </c>
      <c r="D104" s="15">
        <v>80224</v>
      </c>
      <c r="E104" s="17">
        <v>44565</v>
      </c>
      <c r="F104" s="18">
        <v>65000</v>
      </c>
      <c r="G104" s="18">
        <v>65000</v>
      </c>
    </row>
    <row r="105" spans="1:7" x14ac:dyDescent="0.25">
      <c r="A105" s="15" t="s">
        <v>308</v>
      </c>
      <c r="B105" s="16" t="s">
        <v>4</v>
      </c>
      <c r="C105" s="15" t="s">
        <v>5</v>
      </c>
      <c r="D105" s="15">
        <v>82639</v>
      </c>
      <c r="E105" s="17">
        <v>44581</v>
      </c>
      <c r="F105" s="18">
        <v>88100</v>
      </c>
      <c r="G105" s="18">
        <v>88100</v>
      </c>
    </row>
    <row r="106" spans="1:7" x14ac:dyDescent="0.25">
      <c r="A106" s="15" t="s">
        <v>308</v>
      </c>
      <c r="B106" s="16" t="s">
        <v>4</v>
      </c>
      <c r="C106" s="15" t="s">
        <v>5</v>
      </c>
      <c r="D106" s="15">
        <v>84771</v>
      </c>
      <c r="E106" s="17">
        <v>44597</v>
      </c>
      <c r="F106" s="18">
        <v>9100</v>
      </c>
      <c r="G106" s="18">
        <v>9100</v>
      </c>
    </row>
    <row r="107" spans="1:7" x14ac:dyDescent="0.25">
      <c r="A107" s="15" t="s">
        <v>308</v>
      </c>
      <c r="B107" s="16" t="s">
        <v>4</v>
      </c>
      <c r="C107" s="15" t="s">
        <v>5</v>
      </c>
      <c r="D107" s="15">
        <v>88592</v>
      </c>
      <c r="E107" s="17">
        <v>44627</v>
      </c>
      <c r="F107" s="18">
        <v>79400</v>
      </c>
      <c r="G107" s="18">
        <v>79400</v>
      </c>
    </row>
    <row r="108" spans="1:7" x14ac:dyDescent="0.25">
      <c r="A108" s="15" t="s">
        <v>308</v>
      </c>
      <c r="B108" s="16" t="s">
        <v>4</v>
      </c>
      <c r="C108" s="15" t="s">
        <v>5</v>
      </c>
      <c r="D108" s="15">
        <v>89259</v>
      </c>
      <c r="E108" s="17">
        <v>44631</v>
      </c>
      <c r="F108" s="18">
        <v>836714</v>
      </c>
      <c r="G108" s="18">
        <v>836714</v>
      </c>
    </row>
    <row r="109" spans="1:7" x14ac:dyDescent="0.25">
      <c r="A109" s="15" t="s">
        <v>308</v>
      </c>
      <c r="B109" s="16" t="s">
        <v>4</v>
      </c>
      <c r="C109" s="15" t="s">
        <v>5</v>
      </c>
      <c r="D109" s="15">
        <v>91907</v>
      </c>
      <c r="E109" s="17">
        <v>44651</v>
      </c>
      <c r="F109" s="18">
        <v>21200</v>
      </c>
      <c r="G109" s="18">
        <v>21200</v>
      </c>
    </row>
    <row r="110" spans="1:7" x14ac:dyDescent="0.25">
      <c r="A110" s="15" t="s">
        <v>308</v>
      </c>
      <c r="B110" s="16" t="s">
        <v>4</v>
      </c>
      <c r="C110" s="15" t="s">
        <v>5</v>
      </c>
      <c r="D110" s="15">
        <v>93692</v>
      </c>
      <c r="E110" s="17">
        <v>44666</v>
      </c>
      <c r="F110" s="18">
        <v>123400</v>
      </c>
      <c r="G110" s="18">
        <v>123400</v>
      </c>
    </row>
    <row r="111" spans="1:7" x14ac:dyDescent="0.25">
      <c r="A111" s="15" t="s">
        <v>308</v>
      </c>
      <c r="B111" s="16" t="s">
        <v>4</v>
      </c>
      <c r="C111" s="15" t="s">
        <v>5</v>
      </c>
      <c r="D111" s="15">
        <v>97007</v>
      </c>
      <c r="E111" s="17">
        <v>44691</v>
      </c>
      <c r="F111" s="18">
        <v>63100</v>
      </c>
      <c r="G111" s="18">
        <v>63100</v>
      </c>
    </row>
    <row r="112" spans="1:7" x14ac:dyDescent="0.25">
      <c r="A112" s="15" t="s">
        <v>308</v>
      </c>
      <c r="B112" s="16" t="s">
        <v>4</v>
      </c>
      <c r="C112" s="15" t="s">
        <v>5</v>
      </c>
      <c r="D112" s="15">
        <v>97450</v>
      </c>
      <c r="E112" s="17">
        <v>44695</v>
      </c>
      <c r="F112" s="18">
        <v>79600</v>
      </c>
      <c r="G112" s="18">
        <v>79600</v>
      </c>
    </row>
    <row r="113" spans="1:7" x14ac:dyDescent="0.25">
      <c r="A113" s="15" t="s">
        <v>308</v>
      </c>
      <c r="B113" s="16" t="s">
        <v>4</v>
      </c>
      <c r="C113" s="15" t="s">
        <v>5</v>
      </c>
      <c r="D113" s="15">
        <v>98454</v>
      </c>
      <c r="E113" s="17">
        <v>44700</v>
      </c>
      <c r="F113" s="18">
        <v>5300</v>
      </c>
      <c r="G113" s="18">
        <v>5300</v>
      </c>
    </row>
    <row r="114" spans="1:7" x14ac:dyDescent="0.25">
      <c r="A114" s="15" t="s">
        <v>308</v>
      </c>
      <c r="B114" s="16" t="s">
        <v>4</v>
      </c>
      <c r="C114" s="15" t="s">
        <v>5</v>
      </c>
      <c r="D114" s="15">
        <v>98455</v>
      </c>
      <c r="E114" s="17">
        <v>44700</v>
      </c>
      <c r="F114" s="18">
        <v>10600</v>
      </c>
      <c r="G114" s="18">
        <v>10600</v>
      </c>
    </row>
    <row r="115" spans="1:7" x14ac:dyDescent="0.25">
      <c r="A115" s="15" t="s">
        <v>308</v>
      </c>
      <c r="B115" s="16" t="s">
        <v>4</v>
      </c>
      <c r="C115" s="15" t="s">
        <v>5</v>
      </c>
      <c r="D115" s="15">
        <v>101357</v>
      </c>
      <c r="E115" s="17">
        <v>44726</v>
      </c>
      <c r="F115" s="18">
        <v>33100</v>
      </c>
      <c r="G115" s="18">
        <v>33100</v>
      </c>
    </row>
    <row r="116" spans="1:7" x14ac:dyDescent="0.25">
      <c r="A116" s="15" t="s">
        <v>308</v>
      </c>
      <c r="B116" s="16" t="s">
        <v>4</v>
      </c>
      <c r="C116" s="15" t="s">
        <v>5</v>
      </c>
      <c r="D116" s="15">
        <v>103280</v>
      </c>
      <c r="E116" s="17">
        <v>44740</v>
      </c>
      <c r="F116" s="18">
        <v>61800</v>
      </c>
      <c r="G116" s="18">
        <v>61800</v>
      </c>
    </row>
    <row r="117" spans="1:7" x14ac:dyDescent="0.25">
      <c r="A117" s="15" t="s">
        <v>308</v>
      </c>
      <c r="B117" s="16" t="s">
        <v>4</v>
      </c>
      <c r="C117" s="15" t="s">
        <v>5</v>
      </c>
      <c r="D117" s="15">
        <v>103399</v>
      </c>
      <c r="E117" s="17">
        <v>44741</v>
      </c>
      <c r="F117" s="18">
        <v>62100</v>
      </c>
      <c r="G117" s="18">
        <v>62100</v>
      </c>
    </row>
    <row r="118" spans="1:7" x14ac:dyDescent="0.25">
      <c r="A118" s="15" t="s">
        <v>308</v>
      </c>
      <c r="B118" s="16" t="s">
        <v>4</v>
      </c>
      <c r="C118" s="15" t="s">
        <v>5</v>
      </c>
      <c r="D118" s="15">
        <v>103424</v>
      </c>
      <c r="E118" s="17">
        <v>44741</v>
      </c>
      <c r="F118" s="18">
        <v>88100</v>
      </c>
      <c r="G118" s="18">
        <v>88100</v>
      </c>
    </row>
    <row r="119" spans="1:7" x14ac:dyDescent="0.25">
      <c r="A119" s="15" t="s">
        <v>308</v>
      </c>
      <c r="B119" s="16" t="s">
        <v>4</v>
      </c>
      <c r="C119" s="15" t="s">
        <v>5</v>
      </c>
      <c r="D119" s="15">
        <v>103426</v>
      </c>
      <c r="E119" s="17">
        <v>44741</v>
      </c>
      <c r="F119" s="18">
        <v>189900</v>
      </c>
      <c r="G119" s="18">
        <v>189900</v>
      </c>
    </row>
    <row r="120" spans="1:7" x14ac:dyDescent="0.25">
      <c r="A120" s="15" t="s">
        <v>308</v>
      </c>
      <c r="B120" s="16" t="s">
        <v>4</v>
      </c>
      <c r="C120" s="15" t="s">
        <v>5</v>
      </c>
      <c r="D120" s="15">
        <v>103429</v>
      </c>
      <c r="E120" s="17">
        <v>44741</v>
      </c>
      <c r="F120" s="18">
        <v>21200</v>
      </c>
      <c r="G120" s="18">
        <v>21200</v>
      </c>
    </row>
    <row r="121" spans="1:7" x14ac:dyDescent="0.25">
      <c r="A121" s="15" t="s">
        <v>308</v>
      </c>
      <c r="B121" s="16" t="s">
        <v>4</v>
      </c>
      <c r="C121" s="15" t="s">
        <v>5</v>
      </c>
      <c r="D121" s="15">
        <v>103459</v>
      </c>
      <c r="E121" s="17">
        <v>44741</v>
      </c>
      <c r="F121" s="18">
        <v>5300</v>
      </c>
      <c r="G121" s="18">
        <v>5300</v>
      </c>
    </row>
    <row r="122" spans="1:7" x14ac:dyDescent="0.25">
      <c r="A122" s="15" t="s">
        <v>308</v>
      </c>
      <c r="B122" s="16" t="s">
        <v>4</v>
      </c>
      <c r="C122" s="15" t="s">
        <v>5</v>
      </c>
      <c r="D122" s="15">
        <v>103521</v>
      </c>
      <c r="E122" s="17">
        <v>44742</v>
      </c>
      <c r="F122" s="18">
        <v>178100</v>
      </c>
      <c r="G122" s="18">
        <v>178100</v>
      </c>
    </row>
    <row r="123" spans="1:7" x14ac:dyDescent="0.25">
      <c r="A123" s="15" t="s">
        <v>308</v>
      </c>
      <c r="B123" s="16" t="s">
        <v>4</v>
      </c>
      <c r="C123" s="15" t="s">
        <v>5</v>
      </c>
      <c r="D123" s="15">
        <v>103524</v>
      </c>
      <c r="E123" s="17">
        <v>44742</v>
      </c>
      <c r="F123" s="18">
        <v>172325</v>
      </c>
      <c r="G123" s="18">
        <v>172325</v>
      </c>
    </row>
    <row r="124" spans="1:7" x14ac:dyDescent="0.25">
      <c r="A124" s="15" t="s">
        <v>308</v>
      </c>
      <c r="B124" s="16" t="s">
        <v>4</v>
      </c>
      <c r="C124" s="15" t="s">
        <v>5</v>
      </c>
      <c r="D124" s="15">
        <v>103529</v>
      </c>
      <c r="E124" s="17">
        <v>44742</v>
      </c>
      <c r="F124" s="18">
        <v>136550</v>
      </c>
      <c r="G124" s="18">
        <v>136550</v>
      </c>
    </row>
    <row r="125" spans="1:7" x14ac:dyDescent="0.25">
      <c r="A125" s="15" t="s">
        <v>308</v>
      </c>
      <c r="B125" s="16" t="s">
        <v>4</v>
      </c>
      <c r="C125" s="15" t="s">
        <v>5</v>
      </c>
      <c r="D125" s="15">
        <v>103536</v>
      </c>
      <c r="E125" s="17">
        <v>44742</v>
      </c>
      <c r="F125" s="18">
        <v>96400</v>
      </c>
      <c r="G125" s="18">
        <v>96400</v>
      </c>
    </row>
    <row r="126" spans="1:7" x14ac:dyDescent="0.25">
      <c r="A126" s="15" t="s">
        <v>308</v>
      </c>
      <c r="B126" s="16" t="s">
        <v>4</v>
      </c>
      <c r="C126" s="15" t="s">
        <v>5</v>
      </c>
      <c r="D126" s="15">
        <v>103539</v>
      </c>
      <c r="E126" s="17">
        <v>44742</v>
      </c>
      <c r="F126" s="18">
        <v>33100</v>
      </c>
      <c r="G126" s="18">
        <v>33100</v>
      </c>
    </row>
    <row r="127" spans="1:7" x14ac:dyDescent="0.25">
      <c r="A127" s="15" t="s">
        <v>308</v>
      </c>
      <c r="B127" s="16" t="s">
        <v>4</v>
      </c>
      <c r="C127" s="15" t="s">
        <v>5</v>
      </c>
      <c r="D127" s="15">
        <v>103540</v>
      </c>
      <c r="E127" s="17">
        <v>44742</v>
      </c>
      <c r="F127" s="18">
        <v>33100</v>
      </c>
      <c r="G127" s="18">
        <v>33100</v>
      </c>
    </row>
    <row r="128" spans="1:7" x14ac:dyDescent="0.25">
      <c r="A128" s="15" t="s">
        <v>308</v>
      </c>
      <c r="B128" s="16" t="s">
        <v>4</v>
      </c>
      <c r="C128" s="15" t="s">
        <v>5</v>
      </c>
      <c r="D128" s="15">
        <v>103542</v>
      </c>
      <c r="E128" s="17">
        <v>44742</v>
      </c>
      <c r="F128" s="18">
        <v>33100</v>
      </c>
      <c r="G128" s="18">
        <v>33100</v>
      </c>
    </row>
    <row r="129" spans="1:8" x14ac:dyDescent="0.25">
      <c r="A129" s="15" t="s">
        <v>308</v>
      </c>
      <c r="B129" s="16" t="s">
        <v>4</v>
      </c>
      <c r="C129" s="15" t="s">
        <v>5</v>
      </c>
      <c r="D129" s="15">
        <v>103595</v>
      </c>
      <c r="E129" s="17">
        <v>44742</v>
      </c>
      <c r="F129" s="18">
        <v>2696763</v>
      </c>
      <c r="G129" s="18">
        <v>2696763</v>
      </c>
    </row>
    <row r="130" spans="1:8" x14ac:dyDescent="0.25">
      <c r="A130" s="15" t="s">
        <v>308</v>
      </c>
      <c r="B130" s="16" t="s">
        <v>4</v>
      </c>
      <c r="C130" s="15" t="s">
        <v>5</v>
      </c>
      <c r="D130" s="15">
        <v>103602</v>
      </c>
      <c r="E130" s="17">
        <v>44742</v>
      </c>
      <c r="F130" s="18">
        <v>77600</v>
      </c>
      <c r="G130" s="18">
        <v>77600</v>
      </c>
    </row>
    <row r="131" spans="1:8" x14ac:dyDescent="0.25">
      <c r="A131" s="11"/>
      <c r="B131" s="19"/>
      <c r="C131" s="11"/>
      <c r="D131" s="11"/>
      <c r="E131" s="11"/>
      <c r="F131" s="20"/>
      <c r="G131" s="21">
        <f>SUM(G4:G130)</f>
        <v>20895662</v>
      </c>
    </row>
    <row r="132" spans="1:8" x14ac:dyDescent="0.25">
      <c r="A132" s="22" t="s">
        <v>309</v>
      </c>
      <c r="B132" s="23"/>
      <c r="C132" s="23"/>
      <c r="D132" s="23"/>
      <c r="E132" s="23"/>
      <c r="F132" s="23"/>
      <c r="G132" s="23"/>
      <c r="H132" s="24"/>
    </row>
    <row r="133" spans="1:8" x14ac:dyDescent="0.25">
      <c r="A133" s="11"/>
      <c r="C133" s="11"/>
      <c r="D133" s="11"/>
      <c r="F133" s="11"/>
      <c r="G133" s="11"/>
    </row>
    <row r="134" spans="1:8" x14ac:dyDescent="0.25">
      <c r="A134" s="25" t="s">
        <v>310</v>
      </c>
      <c r="B134" s="25"/>
      <c r="C134" s="25"/>
      <c r="D134" s="25"/>
      <c r="E134" s="25"/>
      <c r="F134" s="25"/>
      <c r="G134" s="25"/>
      <c r="H134" s="24"/>
    </row>
    <row r="135" spans="1:8" x14ac:dyDescent="0.25">
      <c r="A135" s="11"/>
      <c r="B135" s="19"/>
      <c r="C135" s="11"/>
      <c r="D135" s="11"/>
      <c r="E135" s="11"/>
      <c r="F135" s="20"/>
    </row>
    <row r="136" spans="1:8" x14ac:dyDescent="0.25">
      <c r="A136" s="11"/>
      <c r="B136" s="19"/>
      <c r="C136" s="11"/>
      <c r="D136" s="11"/>
      <c r="E136" s="11"/>
      <c r="F136" s="20"/>
    </row>
    <row r="137" spans="1:8" x14ac:dyDescent="0.25">
      <c r="A137" s="11"/>
      <c r="B137" s="19"/>
      <c r="C137" s="11"/>
      <c r="D137" s="11"/>
      <c r="E137" s="11"/>
      <c r="F137" s="20"/>
    </row>
    <row r="138" spans="1:8" x14ac:dyDescent="0.25">
      <c r="A138" s="11"/>
      <c r="B138" s="19"/>
      <c r="C138" s="11"/>
      <c r="D138" s="11"/>
      <c r="E138" s="11"/>
      <c r="F138" s="20"/>
    </row>
    <row r="139" spans="1:8" x14ac:dyDescent="0.25">
      <c r="A139" s="11"/>
      <c r="B139" s="19"/>
      <c r="C139" s="11"/>
      <c r="D139" s="11"/>
      <c r="E139" s="11"/>
      <c r="F139" s="20"/>
    </row>
    <row r="140" spans="1:8" x14ac:dyDescent="0.25">
      <c r="A140" s="11"/>
      <c r="B140" s="19"/>
      <c r="C140" s="11"/>
      <c r="D140" s="11"/>
      <c r="E140" s="11"/>
      <c r="F140" s="20"/>
    </row>
    <row r="141" spans="1:8" x14ac:dyDescent="0.25">
      <c r="A141" s="11"/>
      <c r="B141" s="19"/>
      <c r="C141" s="11"/>
      <c r="D141" s="11"/>
      <c r="E141" s="11"/>
      <c r="F141" s="20"/>
    </row>
  </sheetData>
  <mergeCells count="3">
    <mergeCell ref="A1:G1"/>
    <mergeCell ref="A132:G132"/>
    <mergeCell ref="A134:G13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9"/>
  <sheetViews>
    <sheetView workbookViewId="0">
      <selection activeCell="A3" sqref="A3"/>
    </sheetView>
  </sheetViews>
  <sheetFormatPr baseColWidth="10" defaultRowHeight="15" x14ac:dyDescent="0.25"/>
  <cols>
    <col min="2" max="2" width="31.28515625" bestFit="1" customWidth="1"/>
    <col min="3" max="3" width="7.42578125" bestFit="1" customWidth="1"/>
    <col min="4" max="4" width="9.28515625" bestFit="1" customWidth="1"/>
    <col min="5" max="5" width="8" bestFit="1" customWidth="1"/>
    <col min="6" max="6" width="11.140625" bestFit="1" customWidth="1"/>
    <col min="8" max="8" width="23" bestFit="1" customWidth="1"/>
    <col min="10" max="11" width="14.140625" bestFit="1" customWidth="1"/>
    <col min="13" max="13" width="14" customWidth="1"/>
    <col min="14" max="14" width="11.42578125" style="26"/>
    <col min="15" max="15" width="13.7109375" customWidth="1"/>
    <col min="25" max="25" width="12.42578125" style="26" customWidth="1"/>
    <col min="26" max="26" width="17.5703125" customWidth="1"/>
    <col min="27" max="27" width="16.140625" customWidth="1"/>
    <col min="28" max="28" width="15.85546875" customWidth="1"/>
  </cols>
  <sheetData>
    <row r="1" spans="1:39" x14ac:dyDescent="0.25">
      <c r="J1" s="9">
        <f>SUBTOTAL(9,J3:J129)</f>
        <v>20895662</v>
      </c>
      <c r="K1" s="9">
        <f>SUBTOTAL(9,K3:K129)</f>
        <v>20895662</v>
      </c>
    </row>
    <row r="2" spans="1:39" s="6" customFormat="1" ht="105" x14ac:dyDescent="0.25">
      <c r="A2" s="5" t="s">
        <v>265</v>
      </c>
      <c r="B2" s="5" t="s">
        <v>0</v>
      </c>
      <c r="C2" s="5" t="s">
        <v>293</v>
      </c>
      <c r="D2" s="5" t="s">
        <v>266</v>
      </c>
      <c r="E2" s="5" t="s">
        <v>267</v>
      </c>
      <c r="F2" s="5" t="s">
        <v>268</v>
      </c>
      <c r="G2" s="5" t="s">
        <v>1</v>
      </c>
      <c r="H2" s="8" t="s">
        <v>2</v>
      </c>
      <c r="I2" s="5" t="s">
        <v>269</v>
      </c>
      <c r="J2" s="5" t="s">
        <v>270</v>
      </c>
      <c r="K2" s="5" t="s">
        <v>271</v>
      </c>
      <c r="L2" s="5" t="s">
        <v>272</v>
      </c>
      <c r="M2" s="7" t="s">
        <v>294</v>
      </c>
      <c r="N2" s="27" t="s">
        <v>295</v>
      </c>
      <c r="O2" s="7" t="s">
        <v>296</v>
      </c>
      <c r="P2" s="5" t="s">
        <v>273</v>
      </c>
      <c r="Q2" s="5" t="s">
        <v>274</v>
      </c>
      <c r="R2" s="4" t="s">
        <v>275</v>
      </c>
      <c r="S2" s="4" t="s">
        <v>276</v>
      </c>
      <c r="T2" s="4" t="s">
        <v>297</v>
      </c>
      <c r="U2" s="4" t="s">
        <v>298</v>
      </c>
      <c r="V2" s="5" t="s">
        <v>277</v>
      </c>
      <c r="W2" s="5" t="s">
        <v>278</v>
      </c>
      <c r="X2" s="5" t="s">
        <v>3</v>
      </c>
      <c r="Y2" s="27" t="s">
        <v>299</v>
      </c>
      <c r="Z2" s="7" t="s">
        <v>279</v>
      </c>
      <c r="AA2" s="7" t="s">
        <v>280</v>
      </c>
      <c r="AB2" s="7" t="s">
        <v>281</v>
      </c>
      <c r="AC2" s="5" t="s">
        <v>282</v>
      </c>
      <c r="AD2" s="5" t="s">
        <v>283</v>
      </c>
      <c r="AE2" s="5" t="s">
        <v>284</v>
      </c>
      <c r="AF2" s="5" t="s">
        <v>285</v>
      </c>
      <c r="AG2" s="5" t="s">
        <v>286</v>
      </c>
      <c r="AH2" s="5" t="s">
        <v>287</v>
      </c>
      <c r="AI2" s="5" t="s">
        <v>288</v>
      </c>
      <c r="AJ2" s="5" t="s">
        <v>289</v>
      </c>
      <c r="AK2" s="5" t="s">
        <v>290</v>
      </c>
      <c r="AL2" s="5" t="s">
        <v>291</v>
      </c>
      <c r="AM2" s="5" t="s">
        <v>292</v>
      </c>
    </row>
    <row r="3" spans="1:39" x14ac:dyDescent="0.25">
      <c r="A3" s="1">
        <v>891500736</v>
      </c>
      <c r="B3" s="1" t="s">
        <v>4</v>
      </c>
      <c r="C3" s="1" t="s">
        <v>5</v>
      </c>
      <c r="D3" s="1">
        <v>611</v>
      </c>
      <c r="E3" s="1"/>
      <c r="F3" s="1"/>
      <c r="G3" s="1" t="s">
        <v>6</v>
      </c>
      <c r="H3" s="1" t="s">
        <v>7</v>
      </c>
      <c r="I3" s="2">
        <v>44199</v>
      </c>
      <c r="J3" s="3">
        <v>63700</v>
      </c>
      <c r="K3" s="3">
        <v>63700</v>
      </c>
      <c r="L3" s="1" t="s">
        <v>8</v>
      </c>
      <c r="M3" s="1" t="s">
        <v>324</v>
      </c>
      <c r="N3" s="28">
        <v>0</v>
      </c>
      <c r="O3" s="1"/>
      <c r="P3" s="1"/>
      <c r="Q3" s="1"/>
      <c r="R3" s="1"/>
      <c r="S3" s="1"/>
      <c r="T3" s="1"/>
      <c r="U3" s="1"/>
      <c r="V3" s="1"/>
      <c r="W3" s="1"/>
      <c r="X3" s="1"/>
      <c r="Y3" s="28">
        <v>0</v>
      </c>
      <c r="Z3" s="1"/>
      <c r="AA3" s="1"/>
      <c r="AB3" s="1"/>
      <c r="AC3" s="2">
        <v>44199</v>
      </c>
      <c r="AD3" s="1"/>
      <c r="AE3" s="1"/>
      <c r="AF3" s="1"/>
      <c r="AG3" s="1"/>
      <c r="AH3" s="1"/>
      <c r="AI3" s="1"/>
      <c r="AJ3" s="1"/>
      <c r="AK3" s="1"/>
      <c r="AL3" s="1"/>
      <c r="AM3" s="1">
        <v>20220906</v>
      </c>
    </row>
    <row r="4" spans="1:39" x14ac:dyDescent="0.25">
      <c r="A4" s="1">
        <v>891500736</v>
      </c>
      <c r="B4" s="1" t="s">
        <v>4</v>
      </c>
      <c r="C4" s="1" t="s">
        <v>5</v>
      </c>
      <c r="D4" s="1">
        <v>897</v>
      </c>
      <c r="E4" s="1"/>
      <c r="F4" s="1"/>
      <c r="G4" s="1" t="s">
        <v>9</v>
      </c>
      <c r="H4" s="1" t="s">
        <v>10</v>
      </c>
      <c r="I4" s="2">
        <v>44201</v>
      </c>
      <c r="J4" s="3">
        <v>113750</v>
      </c>
      <c r="K4" s="3">
        <v>113750</v>
      </c>
      <c r="L4" s="1" t="s">
        <v>8</v>
      </c>
      <c r="M4" s="1" t="s">
        <v>324</v>
      </c>
      <c r="N4" s="28">
        <v>0</v>
      </c>
      <c r="O4" s="1"/>
      <c r="P4" s="1"/>
      <c r="Q4" s="1"/>
      <c r="R4" s="1"/>
      <c r="S4" s="1"/>
      <c r="T4" s="1"/>
      <c r="U4" s="1"/>
      <c r="V4" s="1"/>
      <c r="W4" s="1"/>
      <c r="X4" s="1"/>
      <c r="Y4" s="28">
        <v>0</v>
      </c>
      <c r="Z4" s="1"/>
      <c r="AA4" s="1"/>
      <c r="AB4" s="1"/>
      <c r="AC4" s="2">
        <v>44201</v>
      </c>
      <c r="AD4" s="1"/>
      <c r="AE4" s="1"/>
      <c r="AF4" s="1"/>
      <c r="AG4" s="1"/>
      <c r="AH4" s="1"/>
      <c r="AI4" s="1"/>
      <c r="AJ4" s="1"/>
      <c r="AK4" s="1"/>
      <c r="AL4" s="1"/>
      <c r="AM4" s="1">
        <v>20220906</v>
      </c>
    </row>
    <row r="5" spans="1:39" x14ac:dyDescent="0.25">
      <c r="A5" s="1">
        <v>891500736</v>
      </c>
      <c r="B5" s="1" t="s">
        <v>4</v>
      </c>
      <c r="C5" s="1" t="s">
        <v>5</v>
      </c>
      <c r="D5" s="1">
        <v>973</v>
      </c>
      <c r="E5" s="1"/>
      <c r="F5" s="1"/>
      <c r="G5" s="1" t="s">
        <v>11</v>
      </c>
      <c r="H5" s="1" t="s">
        <v>12</v>
      </c>
      <c r="I5" s="2">
        <v>44201</v>
      </c>
      <c r="J5" s="3">
        <v>65400</v>
      </c>
      <c r="K5" s="3">
        <v>65400</v>
      </c>
      <c r="L5" s="1" t="s">
        <v>8</v>
      </c>
      <c r="M5" s="1" t="s">
        <v>324</v>
      </c>
      <c r="N5" s="28">
        <v>0</v>
      </c>
      <c r="O5" s="1"/>
      <c r="P5" s="1"/>
      <c r="Q5" s="1"/>
      <c r="R5" s="1"/>
      <c r="S5" s="1"/>
      <c r="T5" s="1"/>
      <c r="U5" s="1"/>
      <c r="V5" s="1"/>
      <c r="W5" s="1"/>
      <c r="X5" s="1"/>
      <c r="Y5" s="28">
        <v>0</v>
      </c>
      <c r="Z5" s="1"/>
      <c r="AA5" s="1"/>
      <c r="AB5" s="1"/>
      <c r="AC5" s="2">
        <v>44201</v>
      </c>
      <c r="AD5" s="1"/>
      <c r="AE5" s="1"/>
      <c r="AF5" s="1"/>
      <c r="AG5" s="1"/>
      <c r="AH5" s="1"/>
      <c r="AI5" s="1"/>
      <c r="AJ5" s="1"/>
      <c r="AK5" s="1"/>
      <c r="AL5" s="1"/>
      <c r="AM5" s="1">
        <v>20220906</v>
      </c>
    </row>
    <row r="6" spans="1:39" x14ac:dyDescent="0.25">
      <c r="A6" s="1">
        <v>891500736</v>
      </c>
      <c r="B6" s="1" t="s">
        <v>4</v>
      </c>
      <c r="C6" s="1" t="s">
        <v>5</v>
      </c>
      <c r="D6" s="1">
        <v>1631</v>
      </c>
      <c r="E6" s="1"/>
      <c r="F6" s="1"/>
      <c r="G6" s="1" t="s">
        <v>13</v>
      </c>
      <c r="H6" s="1" t="s">
        <v>14</v>
      </c>
      <c r="I6" s="2">
        <v>44206</v>
      </c>
      <c r="J6" s="3">
        <v>265782</v>
      </c>
      <c r="K6" s="3">
        <v>265782</v>
      </c>
      <c r="L6" s="1" t="s">
        <v>8</v>
      </c>
      <c r="M6" s="1" t="s">
        <v>324</v>
      </c>
      <c r="N6" s="28">
        <v>0</v>
      </c>
      <c r="O6" s="1"/>
      <c r="P6" s="1"/>
      <c r="Q6" s="1"/>
      <c r="R6" s="1"/>
      <c r="S6" s="1"/>
      <c r="T6" s="1"/>
      <c r="U6" s="1"/>
      <c r="V6" s="1"/>
      <c r="W6" s="1"/>
      <c r="X6" s="1"/>
      <c r="Y6" s="28">
        <v>0</v>
      </c>
      <c r="Z6" s="1"/>
      <c r="AA6" s="1"/>
      <c r="AB6" s="1"/>
      <c r="AC6" s="2">
        <v>44206</v>
      </c>
      <c r="AD6" s="1"/>
      <c r="AE6" s="1"/>
      <c r="AF6" s="1"/>
      <c r="AG6" s="1"/>
      <c r="AH6" s="1"/>
      <c r="AI6" s="1"/>
      <c r="AJ6" s="1"/>
      <c r="AK6" s="1"/>
      <c r="AL6" s="1"/>
      <c r="AM6" s="1">
        <v>20220906</v>
      </c>
    </row>
    <row r="7" spans="1:39" x14ac:dyDescent="0.25">
      <c r="A7" s="1">
        <v>891500736</v>
      </c>
      <c r="B7" s="1" t="s">
        <v>4</v>
      </c>
      <c r="C7" s="1" t="s">
        <v>5</v>
      </c>
      <c r="D7" s="1">
        <v>4157</v>
      </c>
      <c r="E7" s="1"/>
      <c r="F7" s="1"/>
      <c r="G7" s="1" t="s">
        <v>15</v>
      </c>
      <c r="H7" s="1" t="s">
        <v>16</v>
      </c>
      <c r="I7" s="2">
        <v>44223</v>
      </c>
      <c r="J7" s="3">
        <v>26500</v>
      </c>
      <c r="K7" s="3">
        <v>26500</v>
      </c>
      <c r="L7" s="1" t="s">
        <v>8</v>
      </c>
      <c r="M7" s="1" t="s">
        <v>324</v>
      </c>
      <c r="N7" s="28">
        <v>0</v>
      </c>
      <c r="O7" s="1"/>
      <c r="P7" s="1"/>
      <c r="Q7" s="1"/>
      <c r="R7" s="1"/>
      <c r="S7" s="1"/>
      <c r="T7" s="1"/>
      <c r="U7" s="1"/>
      <c r="V7" s="1"/>
      <c r="W7" s="1"/>
      <c r="X7" s="1"/>
      <c r="Y7" s="28">
        <v>0</v>
      </c>
      <c r="Z7" s="1"/>
      <c r="AA7" s="1"/>
      <c r="AB7" s="1"/>
      <c r="AC7" s="2">
        <v>44223</v>
      </c>
      <c r="AD7" s="1"/>
      <c r="AE7" s="1"/>
      <c r="AF7" s="1"/>
      <c r="AG7" s="1"/>
      <c r="AH7" s="1"/>
      <c r="AI7" s="1"/>
      <c r="AJ7" s="1"/>
      <c r="AK7" s="1"/>
      <c r="AL7" s="1"/>
      <c r="AM7" s="1">
        <v>20220906</v>
      </c>
    </row>
    <row r="8" spans="1:39" x14ac:dyDescent="0.25">
      <c r="A8" s="1">
        <v>891500736</v>
      </c>
      <c r="B8" s="1" t="s">
        <v>4</v>
      </c>
      <c r="C8" s="1" t="s">
        <v>5</v>
      </c>
      <c r="D8" s="1">
        <v>4944</v>
      </c>
      <c r="E8" s="1"/>
      <c r="F8" s="1"/>
      <c r="G8" s="1" t="s">
        <v>17</v>
      </c>
      <c r="H8" s="1" t="s">
        <v>18</v>
      </c>
      <c r="I8" s="2">
        <v>44201</v>
      </c>
      <c r="J8" s="3">
        <v>96903</v>
      </c>
      <c r="K8" s="3">
        <v>96903</v>
      </c>
      <c r="L8" s="1" t="s">
        <v>8</v>
      </c>
      <c r="M8" s="1" t="s">
        <v>324</v>
      </c>
      <c r="N8" s="28">
        <v>0</v>
      </c>
      <c r="O8" s="1"/>
      <c r="P8" s="1"/>
      <c r="Q8" s="1"/>
      <c r="R8" s="1"/>
      <c r="S8" s="1"/>
      <c r="T8" s="1"/>
      <c r="U8" s="1"/>
      <c r="V8" s="1"/>
      <c r="W8" s="1"/>
      <c r="X8" s="1"/>
      <c r="Y8" s="28">
        <v>0</v>
      </c>
      <c r="Z8" s="1"/>
      <c r="AA8" s="1"/>
      <c r="AB8" s="1"/>
      <c r="AC8" s="2">
        <v>44201</v>
      </c>
      <c r="AD8" s="1"/>
      <c r="AE8" s="1"/>
      <c r="AF8" s="1"/>
      <c r="AG8" s="1"/>
      <c r="AH8" s="1"/>
      <c r="AI8" s="1"/>
      <c r="AJ8" s="1"/>
      <c r="AK8" s="1"/>
      <c r="AL8" s="1"/>
      <c r="AM8" s="1">
        <v>20220906</v>
      </c>
    </row>
    <row r="9" spans="1:39" x14ac:dyDescent="0.25">
      <c r="A9" s="1">
        <v>891500736</v>
      </c>
      <c r="B9" s="1" t="s">
        <v>4</v>
      </c>
      <c r="C9" s="1" t="s">
        <v>5</v>
      </c>
      <c r="D9" s="1">
        <v>5079</v>
      </c>
      <c r="E9" s="1"/>
      <c r="F9" s="1"/>
      <c r="G9" s="1" t="s">
        <v>19</v>
      </c>
      <c r="H9" s="1" t="s">
        <v>20</v>
      </c>
      <c r="I9" s="2">
        <v>44228</v>
      </c>
      <c r="J9" s="3">
        <v>60100</v>
      </c>
      <c r="K9" s="3">
        <v>60100</v>
      </c>
      <c r="L9" s="1" t="s">
        <v>8</v>
      </c>
      <c r="M9" s="1" t="s">
        <v>324</v>
      </c>
      <c r="N9" s="28">
        <v>0</v>
      </c>
      <c r="O9" s="1"/>
      <c r="P9" s="1"/>
      <c r="Q9" s="1"/>
      <c r="R9" s="1"/>
      <c r="S9" s="1"/>
      <c r="T9" s="1"/>
      <c r="U9" s="1"/>
      <c r="V9" s="1"/>
      <c r="W9" s="1"/>
      <c r="X9" s="1"/>
      <c r="Y9" s="28">
        <v>0</v>
      </c>
      <c r="Z9" s="1"/>
      <c r="AA9" s="1"/>
      <c r="AB9" s="1"/>
      <c r="AC9" s="2">
        <v>44228</v>
      </c>
      <c r="AD9" s="1"/>
      <c r="AE9" s="1"/>
      <c r="AF9" s="1"/>
      <c r="AG9" s="1"/>
      <c r="AH9" s="1"/>
      <c r="AI9" s="1"/>
      <c r="AJ9" s="1"/>
      <c r="AK9" s="1"/>
      <c r="AL9" s="1"/>
      <c r="AM9" s="1">
        <v>20220906</v>
      </c>
    </row>
    <row r="10" spans="1:39" x14ac:dyDescent="0.25">
      <c r="A10" s="1">
        <v>891500736</v>
      </c>
      <c r="B10" s="1" t="s">
        <v>4</v>
      </c>
      <c r="C10" s="1" t="s">
        <v>5</v>
      </c>
      <c r="D10" s="1">
        <v>5114</v>
      </c>
      <c r="E10" s="1"/>
      <c r="F10" s="1"/>
      <c r="G10" s="1" t="s">
        <v>21</v>
      </c>
      <c r="H10" s="1" t="s">
        <v>22</v>
      </c>
      <c r="I10" s="2">
        <v>44228</v>
      </c>
      <c r="J10" s="3">
        <v>96903</v>
      </c>
      <c r="K10" s="3">
        <v>96903</v>
      </c>
      <c r="L10" s="1" t="s">
        <v>8</v>
      </c>
      <c r="M10" s="1" t="s">
        <v>324</v>
      </c>
      <c r="N10" s="28">
        <v>0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28">
        <v>0</v>
      </c>
      <c r="Z10" s="1"/>
      <c r="AA10" s="1"/>
      <c r="AB10" s="1"/>
      <c r="AC10" s="2">
        <v>44228</v>
      </c>
      <c r="AD10" s="1"/>
      <c r="AE10" s="1"/>
      <c r="AF10" s="1"/>
      <c r="AG10" s="1"/>
      <c r="AH10" s="1"/>
      <c r="AI10" s="1"/>
      <c r="AJ10" s="1"/>
      <c r="AK10" s="1"/>
      <c r="AL10" s="1"/>
      <c r="AM10" s="1">
        <v>20220906</v>
      </c>
    </row>
    <row r="11" spans="1:39" x14ac:dyDescent="0.25">
      <c r="A11" s="1">
        <v>891500736</v>
      </c>
      <c r="B11" s="1" t="s">
        <v>4</v>
      </c>
      <c r="C11" s="1" t="s">
        <v>5</v>
      </c>
      <c r="D11" s="1">
        <v>5115</v>
      </c>
      <c r="E11" s="1"/>
      <c r="F11" s="1"/>
      <c r="G11" s="1" t="s">
        <v>23</v>
      </c>
      <c r="H11" s="1" t="s">
        <v>24</v>
      </c>
      <c r="I11" s="2">
        <v>44228</v>
      </c>
      <c r="J11" s="3">
        <v>67700</v>
      </c>
      <c r="K11" s="3">
        <v>67700</v>
      </c>
      <c r="L11" s="1" t="s">
        <v>8</v>
      </c>
      <c r="M11" s="1" t="s">
        <v>324</v>
      </c>
      <c r="N11" s="28">
        <v>0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28">
        <v>0</v>
      </c>
      <c r="Z11" s="1"/>
      <c r="AA11" s="1"/>
      <c r="AB11" s="1"/>
      <c r="AC11" s="2">
        <v>44228</v>
      </c>
      <c r="AD11" s="1"/>
      <c r="AE11" s="1"/>
      <c r="AF11" s="1"/>
      <c r="AG11" s="1"/>
      <c r="AH11" s="1"/>
      <c r="AI11" s="1"/>
      <c r="AJ11" s="1"/>
      <c r="AK11" s="1"/>
      <c r="AL11" s="1"/>
      <c r="AM11" s="1">
        <v>20220906</v>
      </c>
    </row>
    <row r="12" spans="1:39" x14ac:dyDescent="0.25">
      <c r="A12" s="1">
        <v>891500736</v>
      </c>
      <c r="B12" s="1" t="s">
        <v>4</v>
      </c>
      <c r="C12" s="1" t="s">
        <v>5</v>
      </c>
      <c r="D12" s="1">
        <v>5327</v>
      </c>
      <c r="E12" s="1"/>
      <c r="F12" s="1"/>
      <c r="G12" s="1" t="s">
        <v>25</v>
      </c>
      <c r="H12" s="1" t="s">
        <v>26</v>
      </c>
      <c r="I12" s="2">
        <v>44229</v>
      </c>
      <c r="J12" s="3">
        <v>30000</v>
      </c>
      <c r="K12" s="3">
        <v>30000</v>
      </c>
      <c r="L12" s="1" t="s">
        <v>8</v>
      </c>
      <c r="M12" s="1" t="s">
        <v>324</v>
      </c>
      <c r="N12" s="28">
        <v>0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28">
        <v>0</v>
      </c>
      <c r="Z12" s="1"/>
      <c r="AA12" s="1"/>
      <c r="AB12" s="1"/>
      <c r="AC12" s="2">
        <v>44229</v>
      </c>
      <c r="AD12" s="1"/>
      <c r="AE12" s="1"/>
      <c r="AF12" s="1"/>
      <c r="AG12" s="1"/>
      <c r="AH12" s="1"/>
      <c r="AI12" s="1"/>
      <c r="AJ12" s="1"/>
      <c r="AK12" s="1"/>
      <c r="AL12" s="1"/>
      <c r="AM12" s="1">
        <v>20220906</v>
      </c>
    </row>
    <row r="13" spans="1:39" x14ac:dyDescent="0.25">
      <c r="A13" s="1">
        <v>891500736</v>
      </c>
      <c r="B13" s="1" t="s">
        <v>4</v>
      </c>
      <c r="C13" s="1" t="s">
        <v>5</v>
      </c>
      <c r="D13" s="1">
        <v>5629</v>
      </c>
      <c r="E13" s="1"/>
      <c r="F13" s="1"/>
      <c r="G13" s="1" t="s">
        <v>27</v>
      </c>
      <c r="H13" s="1" t="s">
        <v>28</v>
      </c>
      <c r="I13" s="2">
        <v>44231</v>
      </c>
      <c r="J13" s="3">
        <v>30000</v>
      </c>
      <c r="K13" s="3">
        <v>30000</v>
      </c>
      <c r="L13" s="1" t="s">
        <v>8</v>
      </c>
      <c r="M13" s="1" t="s">
        <v>324</v>
      </c>
      <c r="N13" s="28">
        <v>0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28">
        <v>0</v>
      </c>
      <c r="Z13" s="1"/>
      <c r="AA13" s="1"/>
      <c r="AB13" s="1"/>
      <c r="AC13" s="2">
        <v>44231</v>
      </c>
      <c r="AD13" s="1"/>
      <c r="AE13" s="1"/>
      <c r="AF13" s="1"/>
      <c r="AG13" s="1"/>
      <c r="AH13" s="1"/>
      <c r="AI13" s="1"/>
      <c r="AJ13" s="1"/>
      <c r="AK13" s="1"/>
      <c r="AL13" s="1"/>
      <c r="AM13" s="1">
        <v>20220906</v>
      </c>
    </row>
    <row r="14" spans="1:39" x14ac:dyDescent="0.25">
      <c r="A14" s="1">
        <v>891500736</v>
      </c>
      <c r="B14" s="1" t="s">
        <v>4</v>
      </c>
      <c r="C14" s="1" t="s">
        <v>5</v>
      </c>
      <c r="D14" s="1">
        <v>13061</v>
      </c>
      <c r="E14" s="1"/>
      <c r="F14" s="1"/>
      <c r="G14" s="1" t="s">
        <v>29</v>
      </c>
      <c r="H14" s="1" t="s">
        <v>30</v>
      </c>
      <c r="I14" s="2">
        <v>44270</v>
      </c>
      <c r="J14" s="3">
        <v>100400</v>
      </c>
      <c r="K14" s="3">
        <v>100400</v>
      </c>
      <c r="L14" s="1" t="s">
        <v>8</v>
      </c>
      <c r="M14" s="1" t="s">
        <v>324</v>
      </c>
      <c r="N14" s="28">
        <v>0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28">
        <v>0</v>
      </c>
      <c r="Z14" s="1"/>
      <c r="AA14" s="1"/>
      <c r="AB14" s="1"/>
      <c r="AC14" s="2">
        <v>44270</v>
      </c>
      <c r="AD14" s="1"/>
      <c r="AE14" s="1"/>
      <c r="AF14" s="1"/>
      <c r="AG14" s="1"/>
      <c r="AH14" s="1"/>
      <c r="AI14" s="1"/>
      <c r="AJ14" s="1"/>
      <c r="AK14" s="1"/>
      <c r="AL14" s="1"/>
      <c r="AM14" s="1">
        <v>20220906</v>
      </c>
    </row>
    <row r="15" spans="1:39" x14ac:dyDescent="0.25">
      <c r="A15" s="1">
        <v>891500736</v>
      </c>
      <c r="B15" s="1" t="s">
        <v>4</v>
      </c>
      <c r="C15" s="1" t="s">
        <v>5</v>
      </c>
      <c r="D15" s="1">
        <v>20035</v>
      </c>
      <c r="E15" s="1"/>
      <c r="F15" s="1"/>
      <c r="G15" s="1" t="s">
        <v>31</v>
      </c>
      <c r="H15" s="1" t="s">
        <v>32</v>
      </c>
      <c r="I15" s="2">
        <v>44303</v>
      </c>
      <c r="J15" s="3">
        <v>132700</v>
      </c>
      <c r="K15" s="3">
        <v>132700</v>
      </c>
      <c r="L15" s="1" t="s">
        <v>8</v>
      </c>
      <c r="M15" s="1" t="s">
        <v>324</v>
      </c>
      <c r="N15" s="28">
        <v>0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28">
        <v>0</v>
      </c>
      <c r="Z15" s="1"/>
      <c r="AA15" s="1"/>
      <c r="AB15" s="1"/>
      <c r="AC15" s="2">
        <v>44303</v>
      </c>
      <c r="AD15" s="1"/>
      <c r="AE15" s="1"/>
      <c r="AF15" s="1"/>
      <c r="AG15" s="1"/>
      <c r="AH15" s="1"/>
      <c r="AI15" s="1"/>
      <c r="AJ15" s="1"/>
      <c r="AK15" s="1"/>
      <c r="AL15" s="1"/>
      <c r="AM15" s="1">
        <v>20220906</v>
      </c>
    </row>
    <row r="16" spans="1:39" x14ac:dyDescent="0.25">
      <c r="A16" s="1">
        <v>891500736</v>
      </c>
      <c r="B16" s="1" t="s">
        <v>4</v>
      </c>
      <c r="C16" s="1" t="s">
        <v>5</v>
      </c>
      <c r="D16" s="1">
        <v>22607</v>
      </c>
      <c r="E16" s="1"/>
      <c r="F16" s="1"/>
      <c r="G16" s="1" t="s">
        <v>33</v>
      </c>
      <c r="H16" s="1" t="s">
        <v>34</v>
      </c>
      <c r="I16" s="2">
        <v>44315</v>
      </c>
      <c r="J16" s="3">
        <v>99423</v>
      </c>
      <c r="K16" s="3">
        <v>99423</v>
      </c>
      <c r="L16" s="1" t="s">
        <v>8</v>
      </c>
      <c r="M16" s="1" t="s">
        <v>324</v>
      </c>
      <c r="N16" s="28">
        <v>0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28">
        <v>0</v>
      </c>
      <c r="Z16" s="1"/>
      <c r="AA16" s="1"/>
      <c r="AB16" s="1"/>
      <c r="AC16" s="2">
        <v>44315</v>
      </c>
      <c r="AD16" s="1"/>
      <c r="AE16" s="1"/>
      <c r="AF16" s="1"/>
      <c r="AG16" s="1"/>
      <c r="AH16" s="1"/>
      <c r="AI16" s="1"/>
      <c r="AJ16" s="1"/>
      <c r="AK16" s="1"/>
      <c r="AL16" s="1"/>
      <c r="AM16" s="1">
        <v>20220906</v>
      </c>
    </row>
    <row r="17" spans="1:39" x14ac:dyDescent="0.25">
      <c r="A17" s="1">
        <v>891500736</v>
      </c>
      <c r="B17" s="1" t="s">
        <v>4</v>
      </c>
      <c r="C17" s="1" t="s">
        <v>5</v>
      </c>
      <c r="D17" s="1">
        <v>26919</v>
      </c>
      <c r="E17" s="1"/>
      <c r="F17" s="1"/>
      <c r="G17" s="1" t="s">
        <v>35</v>
      </c>
      <c r="H17" s="1" t="s">
        <v>36</v>
      </c>
      <c r="I17" s="2">
        <v>44337</v>
      </c>
      <c r="J17" s="3">
        <v>61100</v>
      </c>
      <c r="K17" s="3">
        <v>61100</v>
      </c>
      <c r="L17" s="1" t="s">
        <v>8</v>
      </c>
      <c r="M17" s="1" t="s">
        <v>324</v>
      </c>
      <c r="N17" s="28">
        <v>0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28">
        <v>0</v>
      </c>
      <c r="Z17" s="1"/>
      <c r="AA17" s="1"/>
      <c r="AB17" s="1"/>
      <c r="AC17" s="2">
        <v>44337</v>
      </c>
      <c r="AD17" s="1"/>
      <c r="AE17" s="1"/>
      <c r="AF17" s="1"/>
      <c r="AG17" s="1"/>
      <c r="AH17" s="1"/>
      <c r="AI17" s="1"/>
      <c r="AJ17" s="1"/>
      <c r="AK17" s="1"/>
      <c r="AL17" s="1"/>
      <c r="AM17" s="1">
        <v>20220906</v>
      </c>
    </row>
    <row r="18" spans="1:39" x14ac:dyDescent="0.25">
      <c r="A18" s="1">
        <v>891500736</v>
      </c>
      <c r="B18" s="1" t="s">
        <v>4</v>
      </c>
      <c r="C18" s="1" t="s">
        <v>5</v>
      </c>
      <c r="D18" s="1">
        <v>27196</v>
      </c>
      <c r="E18" s="1"/>
      <c r="F18" s="1"/>
      <c r="G18" s="1" t="s">
        <v>37</v>
      </c>
      <c r="H18" s="1" t="s">
        <v>38</v>
      </c>
      <c r="I18" s="2">
        <v>44337</v>
      </c>
      <c r="J18" s="3">
        <v>5300</v>
      </c>
      <c r="K18" s="3">
        <v>5300</v>
      </c>
      <c r="L18" s="1" t="s">
        <v>8</v>
      </c>
      <c r="M18" s="1" t="s">
        <v>324</v>
      </c>
      <c r="N18" s="28">
        <v>0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28">
        <v>0</v>
      </c>
      <c r="Z18" s="1"/>
      <c r="AA18" s="1"/>
      <c r="AB18" s="1"/>
      <c r="AC18" s="2">
        <v>44337</v>
      </c>
      <c r="AD18" s="1"/>
      <c r="AE18" s="1"/>
      <c r="AF18" s="1"/>
      <c r="AG18" s="1"/>
      <c r="AH18" s="1"/>
      <c r="AI18" s="1"/>
      <c r="AJ18" s="1"/>
      <c r="AK18" s="1"/>
      <c r="AL18" s="1"/>
      <c r="AM18" s="1">
        <v>20220906</v>
      </c>
    </row>
    <row r="19" spans="1:39" x14ac:dyDescent="0.25">
      <c r="A19" s="1">
        <v>891500736</v>
      </c>
      <c r="B19" s="1" t="s">
        <v>4</v>
      </c>
      <c r="C19" s="1" t="s">
        <v>5</v>
      </c>
      <c r="D19" s="1">
        <v>27418</v>
      </c>
      <c r="E19" s="1"/>
      <c r="F19" s="1"/>
      <c r="G19" s="1" t="s">
        <v>39</v>
      </c>
      <c r="H19" s="1" t="s">
        <v>40</v>
      </c>
      <c r="I19" s="2">
        <v>44338</v>
      </c>
      <c r="J19" s="3">
        <v>215400</v>
      </c>
      <c r="K19" s="3">
        <v>215400</v>
      </c>
      <c r="L19" s="1" t="s">
        <v>8</v>
      </c>
      <c r="M19" s="1" t="s">
        <v>324</v>
      </c>
      <c r="N19" s="28">
        <v>0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28">
        <v>0</v>
      </c>
      <c r="Z19" s="1"/>
      <c r="AA19" s="1"/>
      <c r="AB19" s="1"/>
      <c r="AC19" s="2">
        <v>44338</v>
      </c>
      <c r="AD19" s="1"/>
      <c r="AE19" s="1"/>
      <c r="AF19" s="1"/>
      <c r="AG19" s="1"/>
      <c r="AH19" s="1"/>
      <c r="AI19" s="1"/>
      <c r="AJ19" s="1"/>
      <c r="AK19" s="1"/>
      <c r="AL19" s="1"/>
      <c r="AM19" s="1">
        <v>20220906</v>
      </c>
    </row>
    <row r="20" spans="1:39" x14ac:dyDescent="0.25">
      <c r="A20" s="1">
        <v>891500736</v>
      </c>
      <c r="B20" s="1" t="s">
        <v>4</v>
      </c>
      <c r="C20" s="1" t="s">
        <v>5</v>
      </c>
      <c r="D20" s="1">
        <v>28532</v>
      </c>
      <c r="E20" s="1"/>
      <c r="F20" s="1"/>
      <c r="G20" s="1" t="s">
        <v>41</v>
      </c>
      <c r="H20" s="1" t="s">
        <v>42</v>
      </c>
      <c r="I20" s="2">
        <v>44342</v>
      </c>
      <c r="J20" s="3">
        <v>5300</v>
      </c>
      <c r="K20" s="3">
        <v>5300</v>
      </c>
      <c r="L20" s="1" t="s">
        <v>8</v>
      </c>
      <c r="M20" s="1" t="s">
        <v>324</v>
      </c>
      <c r="N20" s="28">
        <v>0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28">
        <v>0</v>
      </c>
      <c r="Z20" s="1"/>
      <c r="AA20" s="1"/>
      <c r="AB20" s="1"/>
      <c r="AC20" s="2">
        <v>44342</v>
      </c>
      <c r="AD20" s="1"/>
      <c r="AE20" s="1"/>
      <c r="AF20" s="1"/>
      <c r="AG20" s="1"/>
      <c r="AH20" s="1"/>
      <c r="AI20" s="1"/>
      <c r="AJ20" s="1"/>
      <c r="AK20" s="1"/>
      <c r="AL20" s="1"/>
      <c r="AM20" s="1">
        <v>20220906</v>
      </c>
    </row>
    <row r="21" spans="1:39" x14ac:dyDescent="0.25">
      <c r="A21" s="1">
        <v>891500736</v>
      </c>
      <c r="B21" s="1" t="s">
        <v>4</v>
      </c>
      <c r="C21" s="1" t="s">
        <v>5</v>
      </c>
      <c r="D21" s="1">
        <v>35047</v>
      </c>
      <c r="E21" s="1"/>
      <c r="F21" s="1"/>
      <c r="G21" s="1" t="s">
        <v>43</v>
      </c>
      <c r="H21" s="1" t="s">
        <v>44</v>
      </c>
      <c r="I21" s="2">
        <v>44367</v>
      </c>
      <c r="J21" s="3">
        <v>61300</v>
      </c>
      <c r="K21" s="3">
        <v>61300</v>
      </c>
      <c r="L21" s="1" t="s">
        <v>8</v>
      </c>
      <c r="M21" s="1" t="s">
        <v>324</v>
      </c>
      <c r="N21" s="28">
        <v>0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28">
        <v>0</v>
      </c>
      <c r="Z21" s="1"/>
      <c r="AA21" s="1"/>
      <c r="AB21" s="1"/>
      <c r="AC21" s="2">
        <v>44367</v>
      </c>
      <c r="AD21" s="1"/>
      <c r="AE21" s="1"/>
      <c r="AF21" s="1"/>
      <c r="AG21" s="1"/>
      <c r="AH21" s="1"/>
      <c r="AI21" s="1"/>
      <c r="AJ21" s="1"/>
      <c r="AK21" s="1"/>
      <c r="AL21" s="1"/>
      <c r="AM21" s="1">
        <v>20220906</v>
      </c>
    </row>
    <row r="22" spans="1:39" x14ac:dyDescent="0.25">
      <c r="A22" s="1">
        <v>891500736</v>
      </c>
      <c r="B22" s="1" t="s">
        <v>4</v>
      </c>
      <c r="C22" s="1" t="s">
        <v>5</v>
      </c>
      <c r="D22" s="1">
        <v>39979</v>
      </c>
      <c r="E22" s="1"/>
      <c r="F22" s="1"/>
      <c r="G22" s="1" t="s">
        <v>45</v>
      </c>
      <c r="H22" s="1" t="s">
        <v>46</v>
      </c>
      <c r="I22" s="2">
        <v>44385</v>
      </c>
      <c r="J22" s="3">
        <v>61600</v>
      </c>
      <c r="K22" s="3">
        <v>61600</v>
      </c>
      <c r="L22" s="1" t="s">
        <v>8</v>
      </c>
      <c r="M22" s="1" t="s">
        <v>324</v>
      </c>
      <c r="N22" s="28">
        <v>0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28">
        <v>0</v>
      </c>
      <c r="Z22" s="1"/>
      <c r="AA22" s="1"/>
      <c r="AB22" s="1"/>
      <c r="AC22" s="2">
        <v>44385</v>
      </c>
      <c r="AD22" s="1"/>
      <c r="AE22" s="1"/>
      <c r="AF22" s="1"/>
      <c r="AG22" s="1"/>
      <c r="AH22" s="1"/>
      <c r="AI22" s="1"/>
      <c r="AJ22" s="1"/>
      <c r="AK22" s="1"/>
      <c r="AL22" s="1"/>
      <c r="AM22" s="1">
        <v>20220906</v>
      </c>
    </row>
    <row r="23" spans="1:39" x14ac:dyDescent="0.25">
      <c r="A23" s="1">
        <v>891500736</v>
      </c>
      <c r="B23" s="1" t="s">
        <v>4</v>
      </c>
      <c r="C23" s="1" t="s">
        <v>5</v>
      </c>
      <c r="D23" s="1">
        <v>42367</v>
      </c>
      <c r="E23" s="1"/>
      <c r="F23" s="1"/>
      <c r="G23" s="1" t="s">
        <v>47</v>
      </c>
      <c r="H23" s="1" t="s">
        <v>48</v>
      </c>
      <c r="I23" s="2">
        <v>44395</v>
      </c>
      <c r="J23" s="3">
        <v>74400</v>
      </c>
      <c r="K23" s="3">
        <v>74400</v>
      </c>
      <c r="L23" s="1" t="s">
        <v>8</v>
      </c>
      <c r="M23" s="1" t="s">
        <v>324</v>
      </c>
      <c r="N23" s="28">
        <v>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28">
        <v>0</v>
      </c>
      <c r="Z23" s="1"/>
      <c r="AA23" s="1"/>
      <c r="AB23" s="1"/>
      <c r="AC23" s="2">
        <v>44395</v>
      </c>
      <c r="AD23" s="1"/>
      <c r="AE23" s="1"/>
      <c r="AF23" s="1"/>
      <c r="AG23" s="1"/>
      <c r="AH23" s="1"/>
      <c r="AI23" s="1"/>
      <c r="AJ23" s="1"/>
      <c r="AK23" s="1"/>
      <c r="AL23" s="1"/>
      <c r="AM23" s="1">
        <v>20220906</v>
      </c>
    </row>
    <row r="24" spans="1:39" x14ac:dyDescent="0.25">
      <c r="A24" s="1">
        <v>891500736</v>
      </c>
      <c r="B24" s="1" t="s">
        <v>4</v>
      </c>
      <c r="C24" s="1" t="s">
        <v>5</v>
      </c>
      <c r="D24" s="1">
        <v>42977</v>
      </c>
      <c r="E24" s="1"/>
      <c r="F24" s="1"/>
      <c r="G24" s="1" t="s">
        <v>49</v>
      </c>
      <c r="H24" s="1" t="s">
        <v>50</v>
      </c>
      <c r="I24" s="2">
        <v>44398</v>
      </c>
      <c r="J24" s="3">
        <v>78100</v>
      </c>
      <c r="K24" s="3">
        <v>78100</v>
      </c>
      <c r="L24" s="1" t="s">
        <v>8</v>
      </c>
      <c r="M24" s="1" t="s">
        <v>324</v>
      </c>
      <c r="N24" s="28">
        <v>0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28">
        <v>0</v>
      </c>
      <c r="Z24" s="1"/>
      <c r="AA24" s="1"/>
      <c r="AB24" s="1"/>
      <c r="AC24" s="2">
        <v>44398</v>
      </c>
      <c r="AD24" s="1"/>
      <c r="AE24" s="1"/>
      <c r="AF24" s="1"/>
      <c r="AG24" s="1"/>
      <c r="AH24" s="1"/>
      <c r="AI24" s="1"/>
      <c r="AJ24" s="1"/>
      <c r="AK24" s="1"/>
      <c r="AL24" s="1"/>
      <c r="AM24" s="1">
        <v>20220906</v>
      </c>
    </row>
    <row r="25" spans="1:39" x14ac:dyDescent="0.25">
      <c r="A25" s="1">
        <v>891500736</v>
      </c>
      <c r="B25" s="1" t="s">
        <v>4</v>
      </c>
      <c r="C25" s="1" t="s">
        <v>5</v>
      </c>
      <c r="D25" s="1">
        <v>47729</v>
      </c>
      <c r="E25" s="1"/>
      <c r="F25" s="1"/>
      <c r="G25" s="1" t="s">
        <v>51</v>
      </c>
      <c r="H25" s="1" t="s">
        <v>52</v>
      </c>
      <c r="I25" s="2">
        <v>44412</v>
      </c>
      <c r="J25" s="3">
        <v>61600</v>
      </c>
      <c r="K25" s="3">
        <v>61600</v>
      </c>
      <c r="L25" s="1" t="s">
        <v>8</v>
      </c>
      <c r="M25" s="1" t="s">
        <v>324</v>
      </c>
      <c r="N25" s="28">
        <v>0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28">
        <v>0</v>
      </c>
      <c r="Z25" s="1"/>
      <c r="AA25" s="1"/>
      <c r="AB25" s="1"/>
      <c r="AC25" s="2">
        <v>44412</v>
      </c>
      <c r="AD25" s="1"/>
      <c r="AE25" s="1"/>
      <c r="AF25" s="1"/>
      <c r="AG25" s="1"/>
      <c r="AH25" s="1"/>
      <c r="AI25" s="1"/>
      <c r="AJ25" s="1"/>
      <c r="AK25" s="1"/>
      <c r="AL25" s="1"/>
      <c r="AM25" s="1">
        <v>20220906</v>
      </c>
    </row>
    <row r="26" spans="1:39" x14ac:dyDescent="0.25">
      <c r="A26" s="1">
        <v>891500736</v>
      </c>
      <c r="B26" s="1" t="s">
        <v>4</v>
      </c>
      <c r="C26" s="1" t="s">
        <v>5</v>
      </c>
      <c r="D26" s="1">
        <v>48421</v>
      </c>
      <c r="E26" s="1"/>
      <c r="F26" s="1"/>
      <c r="G26" s="1" t="s">
        <v>53</v>
      </c>
      <c r="H26" s="1" t="s">
        <v>54</v>
      </c>
      <c r="I26" s="2">
        <v>44416</v>
      </c>
      <c r="J26" s="3">
        <v>127200</v>
      </c>
      <c r="K26" s="3">
        <v>127200</v>
      </c>
      <c r="L26" s="1" t="s">
        <v>8</v>
      </c>
      <c r="M26" s="1" t="s">
        <v>324</v>
      </c>
      <c r="N26" s="28">
        <v>0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28">
        <v>0</v>
      </c>
      <c r="Z26" s="1"/>
      <c r="AA26" s="1"/>
      <c r="AB26" s="1"/>
      <c r="AC26" s="2">
        <v>44416</v>
      </c>
      <c r="AD26" s="1"/>
      <c r="AE26" s="1"/>
      <c r="AF26" s="1"/>
      <c r="AG26" s="1"/>
      <c r="AH26" s="1"/>
      <c r="AI26" s="1"/>
      <c r="AJ26" s="1"/>
      <c r="AK26" s="1"/>
      <c r="AL26" s="1"/>
      <c r="AM26" s="1">
        <v>20220906</v>
      </c>
    </row>
    <row r="27" spans="1:39" x14ac:dyDescent="0.25">
      <c r="A27" s="1">
        <v>891500736</v>
      </c>
      <c r="B27" s="1" t="s">
        <v>4</v>
      </c>
      <c r="C27" s="1" t="s">
        <v>5</v>
      </c>
      <c r="D27" s="1">
        <v>48723</v>
      </c>
      <c r="E27" s="1"/>
      <c r="F27" s="1"/>
      <c r="G27" s="1" t="s">
        <v>55</v>
      </c>
      <c r="H27" s="1" t="s">
        <v>56</v>
      </c>
      <c r="I27" s="2">
        <v>44416</v>
      </c>
      <c r="J27" s="3">
        <v>2156508</v>
      </c>
      <c r="K27" s="3">
        <v>2156508</v>
      </c>
      <c r="L27" s="1" t="s">
        <v>8</v>
      </c>
      <c r="M27" s="1" t="s">
        <v>324</v>
      </c>
      <c r="N27" s="28">
        <v>0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28">
        <v>0</v>
      </c>
      <c r="Z27" s="1"/>
      <c r="AA27" s="1"/>
      <c r="AB27" s="1"/>
      <c r="AC27" s="2">
        <v>44416</v>
      </c>
      <c r="AD27" s="1"/>
      <c r="AE27" s="1"/>
      <c r="AF27" s="1"/>
      <c r="AG27" s="1"/>
      <c r="AH27" s="1"/>
      <c r="AI27" s="1"/>
      <c r="AJ27" s="1"/>
      <c r="AK27" s="1"/>
      <c r="AL27" s="1"/>
      <c r="AM27" s="1">
        <v>20220906</v>
      </c>
    </row>
    <row r="28" spans="1:39" x14ac:dyDescent="0.25">
      <c r="A28" s="1">
        <v>891500736</v>
      </c>
      <c r="B28" s="1" t="s">
        <v>4</v>
      </c>
      <c r="C28" s="1" t="s">
        <v>5</v>
      </c>
      <c r="D28" s="1">
        <v>48772</v>
      </c>
      <c r="E28" s="1"/>
      <c r="F28" s="1"/>
      <c r="G28" s="1" t="s">
        <v>57</v>
      </c>
      <c r="H28" s="1" t="s">
        <v>58</v>
      </c>
      <c r="I28" s="2">
        <v>44416</v>
      </c>
      <c r="J28" s="3">
        <v>292700</v>
      </c>
      <c r="K28" s="3">
        <v>292700</v>
      </c>
      <c r="L28" s="1" t="s">
        <v>8</v>
      </c>
      <c r="M28" s="1" t="s">
        <v>324</v>
      </c>
      <c r="N28" s="28">
        <v>0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28">
        <v>0</v>
      </c>
      <c r="Z28" s="1"/>
      <c r="AA28" s="1"/>
      <c r="AB28" s="1"/>
      <c r="AC28" s="2">
        <v>44416</v>
      </c>
      <c r="AD28" s="1"/>
      <c r="AE28" s="1"/>
      <c r="AF28" s="1"/>
      <c r="AG28" s="1"/>
      <c r="AH28" s="1"/>
      <c r="AI28" s="1"/>
      <c r="AJ28" s="1"/>
      <c r="AK28" s="1"/>
      <c r="AL28" s="1"/>
      <c r="AM28" s="1">
        <v>20220906</v>
      </c>
    </row>
    <row r="29" spans="1:39" x14ac:dyDescent="0.25">
      <c r="A29" s="1">
        <v>891500736</v>
      </c>
      <c r="B29" s="1" t="s">
        <v>4</v>
      </c>
      <c r="C29" s="1" t="s">
        <v>5</v>
      </c>
      <c r="D29" s="1">
        <v>49585</v>
      </c>
      <c r="E29" s="1"/>
      <c r="F29" s="1"/>
      <c r="G29" s="1" t="s">
        <v>59</v>
      </c>
      <c r="H29" s="1" t="s">
        <v>60</v>
      </c>
      <c r="I29" s="2">
        <v>44420</v>
      </c>
      <c r="J29" s="3">
        <v>5300</v>
      </c>
      <c r="K29" s="3">
        <v>5300</v>
      </c>
      <c r="L29" s="1" t="s">
        <v>8</v>
      </c>
      <c r="M29" s="1" t="s">
        <v>324</v>
      </c>
      <c r="N29" s="28">
        <v>0</v>
      </c>
      <c r="O29" s="1"/>
      <c r="P29" s="1"/>
      <c r="Q29" s="1"/>
      <c r="R29" s="1"/>
      <c r="S29" s="1"/>
      <c r="T29" s="1"/>
      <c r="U29" s="1"/>
      <c r="V29" s="1"/>
      <c r="W29" s="1"/>
      <c r="X29" s="1"/>
      <c r="Y29" s="28">
        <v>0</v>
      </c>
      <c r="Z29" s="1"/>
      <c r="AA29" s="1"/>
      <c r="AB29" s="1"/>
      <c r="AC29" s="2">
        <v>44420</v>
      </c>
      <c r="AD29" s="1"/>
      <c r="AE29" s="1"/>
      <c r="AF29" s="1"/>
      <c r="AG29" s="1"/>
      <c r="AH29" s="1"/>
      <c r="AI29" s="1"/>
      <c r="AJ29" s="1"/>
      <c r="AK29" s="1"/>
      <c r="AL29" s="1"/>
      <c r="AM29" s="1">
        <v>20220906</v>
      </c>
    </row>
    <row r="30" spans="1:39" x14ac:dyDescent="0.25">
      <c r="A30" s="1">
        <v>891500736</v>
      </c>
      <c r="B30" s="1" t="s">
        <v>4</v>
      </c>
      <c r="C30" s="1" t="s">
        <v>5</v>
      </c>
      <c r="D30" s="1">
        <v>51706</v>
      </c>
      <c r="E30" s="1"/>
      <c r="F30" s="1"/>
      <c r="G30" s="1" t="s">
        <v>61</v>
      </c>
      <c r="H30" s="1" t="s">
        <v>62</v>
      </c>
      <c r="I30" s="2">
        <v>44423</v>
      </c>
      <c r="J30" s="3">
        <v>95700</v>
      </c>
      <c r="K30" s="3">
        <v>95700</v>
      </c>
      <c r="L30" s="1" t="s">
        <v>8</v>
      </c>
      <c r="M30" s="1" t="s">
        <v>324</v>
      </c>
      <c r="N30" s="28">
        <v>0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28">
        <v>0</v>
      </c>
      <c r="Z30" s="1"/>
      <c r="AA30" s="1"/>
      <c r="AB30" s="1"/>
      <c r="AC30" s="2">
        <v>44423</v>
      </c>
      <c r="AD30" s="1"/>
      <c r="AE30" s="1"/>
      <c r="AF30" s="1"/>
      <c r="AG30" s="1"/>
      <c r="AH30" s="1"/>
      <c r="AI30" s="1"/>
      <c r="AJ30" s="1"/>
      <c r="AK30" s="1"/>
      <c r="AL30" s="1"/>
      <c r="AM30" s="1">
        <v>20220906</v>
      </c>
    </row>
    <row r="31" spans="1:39" x14ac:dyDescent="0.25">
      <c r="A31" s="1">
        <v>891500736</v>
      </c>
      <c r="B31" s="1" t="s">
        <v>4</v>
      </c>
      <c r="C31" s="1" t="s">
        <v>5</v>
      </c>
      <c r="D31" s="1">
        <v>57338</v>
      </c>
      <c r="E31" s="1"/>
      <c r="F31" s="1"/>
      <c r="G31" s="1" t="s">
        <v>63</v>
      </c>
      <c r="H31" s="1" t="s">
        <v>64</v>
      </c>
      <c r="I31" s="2">
        <v>44443</v>
      </c>
      <c r="J31" s="3">
        <v>57600</v>
      </c>
      <c r="K31" s="3">
        <v>57600</v>
      </c>
      <c r="L31" s="1" t="s">
        <v>8</v>
      </c>
      <c r="M31" s="1" t="s">
        <v>324</v>
      </c>
      <c r="N31" s="28">
        <v>0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28">
        <v>0</v>
      </c>
      <c r="Z31" s="1"/>
      <c r="AA31" s="1"/>
      <c r="AB31" s="1"/>
      <c r="AC31" s="2">
        <v>44443</v>
      </c>
      <c r="AD31" s="1"/>
      <c r="AE31" s="1"/>
      <c r="AF31" s="1"/>
      <c r="AG31" s="1"/>
      <c r="AH31" s="1"/>
      <c r="AI31" s="1"/>
      <c r="AJ31" s="1"/>
      <c r="AK31" s="1"/>
      <c r="AL31" s="1"/>
      <c r="AM31" s="1">
        <v>20220906</v>
      </c>
    </row>
    <row r="32" spans="1:39" x14ac:dyDescent="0.25">
      <c r="A32" s="1">
        <v>891500736</v>
      </c>
      <c r="B32" s="1" t="s">
        <v>4</v>
      </c>
      <c r="C32" s="1" t="s">
        <v>5</v>
      </c>
      <c r="D32" s="1">
        <v>60813</v>
      </c>
      <c r="E32" s="1"/>
      <c r="F32" s="1"/>
      <c r="G32" s="1" t="s">
        <v>65</v>
      </c>
      <c r="H32" s="1" t="s">
        <v>66</v>
      </c>
      <c r="I32" s="2">
        <v>44454</v>
      </c>
      <c r="J32" s="3">
        <v>74600</v>
      </c>
      <c r="K32" s="3">
        <v>74600</v>
      </c>
      <c r="L32" s="1" t="s">
        <v>8</v>
      </c>
      <c r="M32" s="1" t="s">
        <v>324</v>
      </c>
      <c r="N32" s="28">
        <v>0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28">
        <v>0</v>
      </c>
      <c r="Z32" s="1"/>
      <c r="AA32" s="1"/>
      <c r="AB32" s="1"/>
      <c r="AC32" s="2">
        <v>44454</v>
      </c>
      <c r="AD32" s="1"/>
      <c r="AE32" s="1"/>
      <c r="AF32" s="1"/>
      <c r="AG32" s="1"/>
      <c r="AH32" s="1"/>
      <c r="AI32" s="1"/>
      <c r="AJ32" s="1"/>
      <c r="AK32" s="1"/>
      <c r="AL32" s="1"/>
      <c r="AM32" s="1">
        <v>20220906</v>
      </c>
    </row>
    <row r="33" spans="1:39" x14ac:dyDescent="0.25">
      <c r="A33" s="1">
        <v>891500736</v>
      </c>
      <c r="B33" s="1" t="s">
        <v>4</v>
      </c>
      <c r="C33" s="1" t="s">
        <v>5</v>
      </c>
      <c r="D33" s="1">
        <v>64803</v>
      </c>
      <c r="E33" s="1"/>
      <c r="F33" s="1"/>
      <c r="G33" s="1" t="s">
        <v>67</v>
      </c>
      <c r="H33" s="1" t="s">
        <v>68</v>
      </c>
      <c r="I33" s="2">
        <v>44467</v>
      </c>
      <c r="J33" s="3">
        <v>119700</v>
      </c>
      <c r="K33" s="3">
        <v>119700</v>
      </c>
      <c r="L33" s="1" t="s">
        <v>8</v>
      </c>
      <c r="M33" s="1" t="s">
        <v>324</v>
      </c>
      <c r="N33" s="28">
        <v>0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28">
        <v>0</v>
      </c>
      <c r="Z33" s="1"/>
      <c r="AA33" s="1"/>
      <c r="AB33" s="1"/>
      <c r="AC33" s="2">
        <v>44467</v>
      </c>
      <c r="AD33" s="1"/>
      <c r="AE33" s="1"/>
      <c r="AF33" s="1"/>
      <c r="AG33" s="1"/>
      <c r="AH33" s="1"/>
      <c r="AI33" s="1"/>
      <c r="AJ33" s="1"/>
      <c r="AK33" s="1"/>
      <c r="AL33" s="1"/>
      <c r="AM33" s="1">
        <v>20220906</v>
      </c>
    </row>
    <row r="34" spans="1:39" x14ac:dyDescent="0.25">
      <c r="A34" s="1">
        <v>891500736</v>
      </c>
      <c r="B34" s="1" t="s">
        <v>4</v>
      </c>
      <c r="C34" s="1" t="s">
        <v>5</v>
      </c>
      <c r="D34" s="1">
        <v>64890</v>
      </c>
      <c r="E34" s="1"/>
      <c r="F34" s="1"/>
      <c r="G34" s="1" t="s">
        <v>69</v>
      </c>
      <c r="H34" s="1" t="s">
        <v>70</v>
      </c>
      <c r="I34" s="2">
        <v>44468</v>
      </c>
      <c r="J34" s="3">
        <v>19700</v>
      </c>
      <c r="K34" s="3">
        <v>19700</v>
      </c>
      <c r="L34" s="1" t="s">
        <v>8</v>
      </c>
      <c r="M34" s="1" t="s">
        <v>324</v>
      </c>
      <c r="N34" s="28">
        <v>0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28">
        <v>0</v>
      </c>
      <c r="Z34" s="1"/>
      <c r="AA34" s="1"/>
      <c r="AB34" s="1"/>
      <c r="AC34" s="2">
        <v>44468</v>
      </c>
      <c r="AD34" s="1"/>
      <c r="AE34" s="1"/>
      <c r="AF34" s="1"/>
      <c r="AG34" s="1"/>
      <c r="AH34" s="1"/>
      <c r="AI34" s="1"/>
      <c r="AJ34" s="1"/>
      <c r="AK34" s="1"/>
      <c r="AL34" s="1"/>
      <c r="AM34" s="1">
        <v>20220906</v>
      </c>
    </row>
    <row r="35" spans="1:39" x14ac:dyDescent="0.25">
      <c r="A35" s="1">
        <v>891500736</v>
      </c>
      <c r="B35" s="1" t="s">
        <v>4</v>
      </c>
      <c r="C35" s="1" t="s">
        <v>5</v>
      </c>
      <c r="D35" s="1">
        <v>65604</v>
      </c>
      <c r="E35" s="1"/>
      <c r="F35" s="1"/>
      <c r="G35" s="1" t="s">
        <v>71</v>
      </c>
      <c r="H35" s="1" t="s">
        <v>72</v>
      </c>
      <c r="I35" s="2">
        <v>44470</v>
      </c>
      <c r="J35" s="3">
        <v>5300</v>
      </c>
      <c r="K35" s="3">
        <v>5300</v>
      </c>
      <c r="L35" s="1" t="s">
        <v>8</v>
      </c>
      <c r="M35" s="1" t="s">
        <v>324</v>
      </c>
      <c r="N35" s="28">
        <v>0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28">
        <v>0</v>
      </c>
      <c r="Z35" s="1"/>
      <c r="AA35" s="1"/>
      <c r="AB35" s="1"/>
      <c r="AC35" s="2">
        <v>44470</v>
      </c>
      <c r="AD35" s="1"/>
      <c r="AE35" s="1"/>
      <c r="AF35" s="1"/>
      <c r="AG35" s="1"/>
      <c r="AH35" s="1"/>
      <c r="AI35" s="1"/>
      <c r="AJ35" s="1"/>
      <c r="AK35" s="1"/>
      <c r="AL35" s="1"/>
      <c r="AM35" s="1">
        <v>20220906</v>
      </c>
    </row>
    <row r="36" spans="1:39" x14ac:dyDescent="0.25">
      <c r="A36" s="1">
        <v>891500736</v>
      </c>
      <c r="B36" s="1" t="s">
        <v>4</v>
      </c>
      <c r="C36" s="1" t="s">
        <v>5</v>
      </c>
      <c r="D36" s="1">
        <v>67736</v>
      </c>
      <c r="E36" s="1"/>
      <c r="F36" s="1"/>
      <c r="G36" s="1" t="s">
        <v>73</v>
      </c>
      <c r="H36" s="1" t="s">
        <v>74</v>
      </c>
      <c r="I36" s="2">
        <v>44480</v>
      </c>
      <c r="J36" s="3">
        <v>61600</v>
      </c>
      <c r="K36" s="3">
        <v>61600</v>
      </c>
      <c r="L36" s="1" t="s">
        <v>8</v>
      </c>
      <c r="M36" s="1" t="s">
        <v>324</v>
      </c>
      <c r="N36" s="28">
        <v>0</v>
      </c>
      <c r="O36" s="1"/>
      <c r="P36" s="1"/>
      <c r="Q36" s="1"/>
      <c r="R36" s="1"/>
      <c r="S36" s="1"/>
      <c r="T36" s="1"/>
      <c r="U36" s="1"/>
      <c r="V36" s="1"/>
      <c r="W36" s="1"/>
      <c r="X36" s="1"/>
      <c r="Y36" s="28">
        <v>0</v>
      </c>
      <c r="Z36" s="1"/>
      <c r="AA36" s="1"/>
      <c r="AB36" s="1"/>
      <c r="AC36" s="2">
        <v>44480</v>
      </c>
      <c r="AD36" s="1"/>
      <c r="AE36" s="1"/>
      <c r="AF36" s="1"/>
      <c r="AG36" s="1"/>
      <c r="AH36" s="1"/>
      <c r="AI36" s="1"/>
      <c r="AJ36" s="1"/>
      <c r="AK36" s="1"/>
      <c r="AL36" s="1"/>
      <c r="AM36" s="1">
        <v>20220906</v>
      </c>
    </row>
    <row r="37" spans="1:39" x14ac:dyDescent="0.25">
      <c r="A37" s="1">
        <v>891500736</v>
      </c>
      <c r="B37" s="1" t="s">
        <v>4</v>
      </c>
      <c r="C37" s="1" t="s">
        <v>5</v>
      </c>
      <c r="D37" s="1">
        <v>68774</v>
      </c>
      <c r="E37" s="1"/>
      <c r="F37" s="1"/>
      <c r="G37" s="1" t="s">
        <v>75</v>
      </c>
      <c r="H37" s="1" t="s">
        <v>76</v>
      </c>
      <c r="I37" s="2">
        <v>44485</v>
      </c>
      <c r="J37" s="3">
        <v>75100</v>
      </c>
      <c r="K37" s="3">
        <v>75100</v>
      </c>
      <c r="L37" s="1" t="s">
        <v>8</v>
      </c>
      <c r="M37" s="1" t="s">
        <v>324</v>
      </c>
      <c r="N37" s="28">
        <v>0</v>
      </c>
      <c r="O37" s="1"/>
      <c r="P37" s="1"/>
      <c r="Q37" s="1"/>
      <c r="R37" s="1"/>
      <c r="S37" s="1"/>
      <c r="T37" s="1"/>
      <c r="U37" s="1"/>
      <c r="V37" s="1"/>
      <c r="W37" s="1"/>
      <c r="X37" s="1"/>
      <c r="Y37" s="28">
        <v>0</v>
      </c>
      <c r="Z37" s="1"/>
      <c r="AA37" s="1"/>
      <c r="AB37" s="1"/>
      <c r="AC37" s="2">
        <v>44485</v>
      </c>
      <c r="AD37" s="1"/>
      <c r="AE37" s="1"/>
      <c r="AF37" s="1"/>
      <c r="AG37" s="1"/>
      <c r="AH37" s="1"/>
      <c r="AI37" s="1"/>
      <c r="AJ37" s="1"/>
      <c r="AK37" s="1"/>
      <c r="AL37" s="1"/>
      <c r="AM37" s="1">
        <v>20220906</v>
      </c>
    </row>
    <row r="38" spans="1:39" x14ac:dyDescent="0.25">
      <c r="A38" s="1">
        <v>891500736</v>
      </c>
      <c r="B38" s="1" t="s">
        <v>4</v>
      </c>
      <c r="C38" s="1" t="s">
        <v>5</v>
      </c>
      <c r="D38" s="1">
        <v>69165</v>
      </c>
      <c r="E38" s="1"/>
      <c r="F38" s="1"/>
      <c r="G38" s="1" t="s">
        <v>77</v>
      </c>
      <c r="H38" s="1" t="s">
        <v>78</v>
      </c>
      <c r="I38" s="2">
        <v>44488</v>
      </c>
      <c r="J38" s="3">
        <v>110250</v>
      </c>
      <c r="K38" s="3">
        <v>110250</v>
      </c>
      <c r="L38" s="1" t="s">
        <v>8</v>
      </c>
      <c r="M38" s="1" t="s">
        <v>324</v>
      </c>
      <c r="N38" s="28">
        <v>0</v>
      </c>
      <c r="O38" s="1"/>
      <c r="P38" s="1"/>
      <c r="Q38" s="1"/>
      <c r="R38" s="1"/>
      <c r="S38" s="1"/>
      <c r="T38" s="1"/>
      <c r="U38" s="1"/>
      <c r="V38" s="1"/>
      <c r="W38" s="1"/>
      <c r="X38" s="1"/>
      <c r="Y38" s="28">
        <v>0</v>
      </c>
      <c r="Z38" s="1"/>
      <c r="AA38" s="1"/>
      <c r="AB38" s="1"/>
      <c r="AC38" s="2">
        <v>44488</v>
      </c>
      <c r="AD38" s="1"/>
      <c r="AE38" s="1"/>
      <c r="AF38" s="1"/>
      <c r="AG38" s="1"/>
      <c r="AH38" s="1"/>
      <c r="AI38" s="1"/>
      <c r="AJ38" s="1"/>
      <c r="AK38" s="1"/>
      <c r="AL38" s="1"/>
      <c r="AM38" s="1">
        <v>20220906</v>
      </c>
    </row>
    <row r="39" spans="1:39" x14ac:dyDescent="0.25">
      <c r="A39" s="1">
        <v>891500736</v>
      </c>
      <c r="B39" s="1" t="s">
        <v>4</v>
      </c>
      <c r="C39" s="1" t="s">
        <v>5</v>
      </c>
      <c r="D39" s="1">
        <v>72385</v>
      </c>
      <c r="E39" s="1"/>
      <c r="F39" s="1"/>
      <c r="G39" s="1" t="s">
        <v>79</v>
      </c>
      <c r="H39" s="1" t="s">
        <v>80</v>
      </c>
      <c r="I39" s="2">
        <v>44508</v>
      </c>
      <c r="J39" s="3">
        <v>128100</v>
      </c>
      <c r="K39" s="3">
        <v>128100</v>
      </c>
      <c r="L39" s="1" t="s">
        <v>8</v>
      </c>
      <c r="M39" s="1" t="s">
        <v>324</v>
      </c>
      <c r="N39" s="28">
        <v>0</v>
      </c>
      <c r="O39" s="1"/>
      <c r="P39" s="1"/>
      <c r="Q39" s="1"/>
      <c r="R39" s="1"/>
      <c r="S39" s="1"/>
      <c r="T39" s="1"/>
      <c r="U39" s="1"/>
      <c r="V39" s="1"/>
      <c r="W39" s="1"/>
      <c r="X39" s="1"/>
      <c r="Y39" s="28">
        <v>0</v>
      </c>
      <c r="Z39" s="1"/>
      <c r="AA39" s="1"/>
      <c r="AB39" s="1"/>
      <c r="AC39" s="2">
        <v>44508</v>
      </c>
      <c r="AD39" s="1"/>
      <c r="AE39" s="1"/>
      <c r="AF39" s="1"/>
      <c r="AG39" s="1"/>
      <c r="AH39" s="1"/>
      <c r="AI39" s="1"/>
      <c r="AJ39" s="1"/>
      <c r="AK39" s="1"/>
      <c r="AL39" s="1"/>
      <c r="AM39" s="1">
        <v>20220906</v>
      </c>
    </row>
    <row r="40" spans="1:39" x14ac:dyDescent="0.25">
      <c r="A40" s="1">
        <v>891500736</v>
      </c>
      <c r="B40" s="1" t="s">
        <v>4</v>
      </c>
      <c r="C40" s="1" t="s">
        <v>5</v>
      </c>
      <c r="D40" s="1">
        <v>74949</v>
      </c>
      <c r="E40" s="1"/>
      <c r="F40" s="1"/>
      <c r="G40" s="1" t="s">
        <v>81</v>
      </c>
      <c r="H40" s="1" t="s">
        <v>82</v>
      </c>
      <c r="I40" s="2">
        <v>44525</v>
      </c>
      <c r="J40" s="3">
        <v>122100</v>
      </c>
      <c r="K40" s="3">
        <v>122100</v>
      </c>
      <c r="L40" s="1" t="s">
        <v>8</v>
      </c>
      <c r="M40" s="1" t="s">
        <v>324</v>
      </c>
      <c r="N40" s="28">
        <v>0</v>
      </c>
      <c r="O40" s="1"/>
      <c r="P40" s="1"/>
      <c r="Q40" s="1"/>
      <c r="R40" s="1"/>
      <c r="S40" s="1"/>
      <c r="T40" s="1"/>
      <c r="U40" s="1"/>
      <c r="V40" s="1"/>
      <c r="W40" s="1"/>
      <c r="X40" s="1"/>
      <c r="Y40" s="28">
        <v>0</v>
      </c>
      <c r="Z40" s="1"/>
      <c r="AA40" s="1"/>
      <c r="AB40" s="1"/>
      <c r="AC40" s="2">
        <v>44525</v>
      </c>
      <c r="AD40" s="1"/>
      <c r="AE40" s="1"/>
      <c r="AF40" s="1"/>
      <c r="AG40" s="1"/>
      <c r="AH40" s="1"/>
      <c r="AI40" s="1"/>
      <c r="AJ40" s="1"/>
      <c r="AK40" s="1"/>
      <c r="AL40" s="1"/>
      <c r="AM40" s="1">
        <v>20220906</v>
      </c>
    </row>
    <row r="41" spans="1:39" x14ac:dyDescent="0.25">
      <c r="A41" s="1">
        <v>891500736</v>
      </c>
      <c r="B41" s="1" t="s">
        <v>4</v>
      </c>
      <c r="C41" s="1" t="s">
        <v>5</v>
      </c>
      <c r="D41" s="1">
        <v>75129</v>
      </c>
      <c r="E41" s="1"/>
      <c r="F41" s="1"/>
      <c r="G41" s="1" t="s">
        <v>83</v>
      </c>
      <c r="H41" s="1" t="s">
        <v>84</v>
      </c>
      <c r="I41" s="2">
        <v>44503</v>
      </c>
      <c r="J41" s="3">
        <v>5300</v>
      </c>
      <c r="K41" s="3">
        <v>5300</v>
      </c>
      <c r="L41" s="1" t="s">
        <v>8</v>
      </c>
      <c r="M41" s="1" t="s">
        <v>324</v>
      </c>
      <c r="N41" s="28">
        <v>0</v>
      </c>
      <c r="O41" s="1"/>
      <c r="P41" s="1"/>
      <c r="Q41" s="1"/>
      <c r="R41" s="1"/>
      <c r="S41" s="1"/>
      <c r="T41" s="1"/>
      <c r="U41" s="1"/>
      <c r="V41" s="1"/>
      <c r="W41" s="1"/>
      <c r="X41" s="1"/>
      <c r="Y41" s="28">
        <v>0</v>
      </c>
      <c r="Z41" s="1"/>
      <c r="AA41" s="1"/>
      <c r="AB41" s="1"/>
      <c r="AC41" s="2">
        <v>44503</v>
      </c>
      <c r="AD41" s="1"/>
      <c r="AE41" s="1"/>
      <c r="AF41" s="1"/>
      <c r="AG41" s="1"/>
      <c r="AH41" s="1"/>
      <c r="AI41" s="1"/>
      <c r="AJ41" s="1"/>
      <c r="AK41" s="1"/>
      <c r="AL41" s="1"/>
      <c r="AM41" s="1">
        <v>20220906</v>
      </c>
    </row>
    <row r="42" spans="1:39" x14ac:dyDescent="0.25">
      <c r="A42" s="1">
        <v>891500736</v>
      </c>
      <c r="B42" s="1" t="s">
        <v>4</v>
      </c>
      <c r="C42" s="1" t="s">
        <v>5</v>
      </c>
      <c r="D42" s="1">
        <v>75799</v>
      </c>
      <c r="E42" s="1"/>
      <c r="F42" s="1"/>
      <c r="G42" s="1" t="s">
        <v>85</v>
      </c>
      <c r="H42" s="1" t="s">
        <v>86</v>
      </c>
      <c r="I42" s="2">
        <v>44518</v>
      </c>
      <c r="J42" s="3">
        <v>19700</v>
      </c>
      <c r="K42" s="3">
        <v>19700</v>
      </c>
      <c r="L42" s="1" t="s">
        <v>8</v>
      </c>
      <c r="M42" s="1" t="s">
        <v>324</v>
      </c>
      <c r="N42" s="28">
        <v>0</v>
      </c>
      <c r="O42" s="1"/>
      <c r="P42" s="1"/>
      <c r="Q42" s="1"/>
      <c r="R42" s="1"/>
      <c r="S42" s="1"/>
      <c r="T42" s="1"/>
      <c r="U42" s="1"/>
      <c r="V42" s="1"/>
      <c r="W42" s="1"/>
      <c r="X42" s="1"/>
      <c r="Y42" s="28">
        <v>0</v>
      </c>
      <c r="Z42" s="1"/>
      <c r="AA42" s="1"/>
      <c r="AB42" s="1"/>
      <c r="AC42" s="2">
        <v>44518</v>
      </c>
      <c r="AD42" s="1"/>
      <c r="AE42" s="1"/>
      <c r="AF42" s="1"/>
      <c r="AG42" s="1"/>
      <c r="AH42" s="1"/>
      <c r="AI42" s="1"/>
      <c r="AJ42" s="1"/>
      <c r="AK42" s="1"/>
      <c r="AL42" s="1"/>
      <c r="AM42" s="1">
        <v>20220906</v>
      </c>
    </row>
    <row r="43" spans="1:39" x14ac:dyDescent="0.25">
      <c r="A43" s="1">
        <v>891500736</v>
      </c>
      <c r="B43" s="1" t="s">
        <v>4</v>
      </c>
      <c r="C43" s="1" t="s">
        <v>5</v>
      </c>
      <c r="D43" s="1">
        <v>80212</v>
      </c>
      <c r="E43" s="1"/>
      <c r="F43" s="1"/>
      <c r="G43" s="1" t="s">
        <v>87</v>
      </c>
      <c r="H43" s="1" t="s">
        <v>88</v>
      </c>
      <c r="I43" s="2">
        <v>44565</v>
      </c>
      <c r="J43" s="3">
        <v>10600</v>
      </c>
      <c r="K43" s="3">
        <v>10600</v>
      </c>
      <c r="L43" s="1" t="s">
        <v>8</v>
      </c>
      <c r="M43" s="1" t="s">
        <v>324</v>
      </c>
      <c r="N43" s="28">
        <v>0</v>
      </c>
      <c r="O43" s="1"/>
      <c r="P43" s="1"/>
      <c r="Q43" s="1"/>
      <c r="R43" s="1"/>
      <c r="S43" s="1"/>
      <c r="T43" s="1"/>
      <c r="U43" s="1"/>
      <c r="V43" s="1"/>
      <c r="W43" s="1"/>
      <c r="X43" s="1"/>
      <c r="Y43" s="28">
        <v>0</v>
      </c>
      <c r="Z43" s="1"/>
      <c r="AA43" s="1"/>
      <c r="AB43" s="1"/>
      <c r="AC43" s="2">
        <v>44565</v>
      </c>
      <c r="AD43" s="1"/>
      <c r="AE43" s="1"/>
      <c r="AF43" s="1"/>
      <c r="AG43" s="1"/>
      <c r="AH43" s="1"/>
      <c r="AI43" s="1"/>
      <c r="AJ43" s="1"/>
      <c r="AK43" s="1"/>
      <c r="AL43" s="1"/>
      <c r="AM43" s="1">
        <v>20220906</v>
      </c>
    </row>
    <row r="44" spans="1:39" x14ac:dyDescent="0.25">
      <c r="A44" s="1">
        <v>891500736</v>
      </c>
      <c r="B44" s="1" t="s">
        <v>4</v>
      </c>
      <c r="C44" s="1" t="s">
        <v>5</v>
      </c>
      <c r="D44" s="1">
        <v>97007</v>
      </c>
      <c r="E44" s="1"/>
      <c r="F44" s="1"/>
      <c r="G44" s="1" t="s">
        <v>89</v>
      </c>
      <c r="H44" s="1" t="s">
        <v>90</v>
      </c>
      <c r="I44" s="2">
        <v>44691</v>
      </c>
      <c r="J44" s="3">
        <v>63100</v>
      </c>
      <c r="K44" s="3">
        <v>63100</v>
      </c>
      <c r="L44" s="1" t="s">
        <v>8</v>
      </c>
      <c r="M44" s="1" t="s">
        <v>324</v>
      </c>
      <c r="N44" s="28">
        <v>0</v>
      </c>
      <c r="O44" s="1"/>
      <c r="P44" s="1"/>
      <c r="Q44" s="1"/>
      <c r="R44" s="1"/>
      <c r="S44" s="1"/>
      <c r="T44" s="1"/>
      <c r="U44" s="1"/>
      <c r="V44" s="1"/>
      <c r="W44" s="1"/>
      <c r="X44" s="1"/>
      <c r="Y44" s="28">
        <v>0</v>
      </c>
      <c r="Z44" s="1"/>
      <c r="AA44" s="1"/>
      <c r="AB44" s="1"/>
      <c r="AC44" s="2">
        <v>44691</v>
      </c>
      <c r="AD44" s="1"/>
      <c r="AE44" s="1"/>
      <c r="AF44" s="1"/>
      <c r="AG44" s="1"/>
      <c r="AH44" s="1"/>
      <c r="AI44" s="1"/>
      <c r="AJ44" s="1"/>
      <c r="AK44" s="1"/>
      <c r="AL44" s="1"/>
      <c r="AM44" s="1">
        <v>20220906</v>
      </c>
    </row>
    <row r="45" spans="1:39" x14ac:dyDescent="0.25">
      <c r="A45" s="1">
        <v>891500736</v>
      </c>
      <c r="B45" s="1" t="s">
        <v>4</v>
      </c>
      <c r="C45" s="1" t="s">
        <v>5</v>
      </c>
      <c r="D45" s="1">
        <v>97450</v>
      </c>
      <c r="E45" s="1"/>
      <c r="F45" s="1"/>
      <c r="G45" s="1" t="s">
        <v>91</v>
      </c>
      <c r="H45" s="1" t="s">
        <v>92</v>
      </c>
      <c r="I45" s="2">
        <v>44695</v>
      </c>
      <c r="J45" s="3">
        <v>79600</v>
      </c>
      <c r="K45" s="3">
        <v>79600</v>
      </c>
      <c r="L45" s="1" t="s">
        <v>8</v>
      </c>
      <c r="M45" s="1" t="s">
        <v>324</v>
      </c>
      <c r="N45" s="28">
        <v>0</v>
      </c>
      <c r="O45" s="1"/>
      <c r="P45" s="1"/>
      <c r="Q45" s="1"/>
      <c r="R45" s="1"/>
      <c r="S45" s="1"/>
      <c r="T45" s="1"/>
      <c r="U45" s="1"/>
      <c r="V45" s="1"/>
      <c r="W45" s="1"/>
      <c r="X45" s="1"/>
      <c r="Y45" s="28">
        <v>0</v>
      </c>
      <c r="Z45" s="1"/>
      <c r="AA45" s="1"/>
      <c r="AB45" s="1"/>
      <c r="AC45" s="2">
        <v>44695</v>
      </c>
      <c r="AD45" s="1"/>
      <c r="AE45" s="1"/>
      <c r="AF45" s="1"/>
      <c r="AG45" s="1"/>
      <c r="AH45" s="1"/>
      <c r="AI45" s="1"/>
      <c r="AJ45" s="1"/>
      <c r="AK45" s="1"/>
      <c r="AL45" s="1"/>
      <c r="AM45" s="1">
        <v>20220906</v>
      </c>
    </row>
    <row r="46" spans="1:39" x14ac:dyDescent="0.25">
      <c r="A46" s="1">
        <v>891500736</v>
      </c>
      <c r="B46" s="1" t="s">
        <v>4</v>
      </c>
      <c r="C46" s="1" t="s">
        <v>5</v>
      </c>
      <c r="D46" s="1">
        <v>98454</v>
      </c>
      <c r="E46" s="1"/>
      <c r="F46" s="1"/>
      <c r="G46" s="1" t="s">
        <v>93</v>
      </c>
      <c r="H46" s="1" t="s">
        <v>94</v>
      </c>
      <c r="I46" s="2">
        <v>44700</v>
      </c>
      <c r="J46" s="3">
        <v>5300</v>
      </c>
      <c r="K46" s="3">
        <v>5300</v>
      </c>
      <c r="L46" s="1" t="s">
        <v>8</v>
      </c>
      <c r="M46" s="1" t="s">
        <v>324</v>
      </c>
      <c r="N46" s="28">
        <v>0</v>
      </c>
      <c r="O46" s="1"/>
      <c r="P46" s="1"/>
      <c r="Q46" s="1"/>
      <c r="R46" s="1"/>
      <c r="S46" s="1"/>
      <c r="T46" s="1"/>
      <c r="U46" s="1"/>
      <c r="V46" s="1"/>
      <c r="W46" s="1"/>
      <c r="X46" s="1"/>
      <c r="Y46" s="28">
        <v>0</v>
      </c>
      <c r="Z46" s="1"/>
      <c r="AA46" s="1"/>
      <c r="AB46" s="1"/>
      <c r="AC46" s="2">
        <v>44700</v>
      </c>
      <c r="AD46" s="1"/>
      <c r="AE46" s="1"/>
      <c r="AF46" s="1"/>
      <c r="AG46" s="1"/>
      <c r="AH46" s="1"/>
      <c r="AI46" s="1"/>
      <c r="AJ46" s="1"/>
      <c r="AK46" s="1"/>
      <c r="AL46" s="1"/>
      <c r="AM46" s="1">
        <v>20220906</v>
      </c>
    </row>
    <row r="47" spans="1:39" x14ac:dyDescent="0.25">
      <c r="A47" s="1">
        <v>891500736</v>
      </c>
      <c r="B47" s="1" t="s">
        <v>4</v>
      </c>
      <c r="C47" s="1" t="s">
        <v>5</v>
      </c>
      <c r="D47" s="1">
        <v>98455</v>
      </c>
      <c r="E47" s="1"/>
      <c r="F47" s="1"/>
      <c r="G47" s="1" t="s">
        <v>95</v>
      </c>
      <c r="H47" s="1" t="s">
        <v>96</v>
      </c>
      <c r="I47" s="2">
        <v>44700</v>
      </c>
      <c r="J47" s="3">
        <v>10600</v>
      </c>
      <c r="K47" s="3">
        <v>10600</v>
      </c>
      <c r="L47" s="1" t="s">
        <v>8</v>
      </c>
      <c r="M47" s="1" t="s">
        <v>324</v>
      </c>
      <c r="N47" s="28">
        <v>0</v>
      </c>
      <c r="O47" s="1"/>
      <c r="P47" s="1"/>
      <c r="Q47" s="1"/>
      <c r="R47" s="1"/>
      <c r="S47" s="1"/>
      <c r="T47" s="1"/>
      <c r="U47" s="1"/>
      <c r="V47" s="1"/>
      <c r="W47" s="1"/>
      <c r="X47" s="1"/>
      <c r="Y47" s="28">
        <v>0</v>
      </c>
      <c r="Z47" s="1"/>
      <c r="AA47" s="1"/>
      <c r="AB47" s="1"/>
      <c r="AC47" s="2">
        <v>44700</v>
      </c>
      <c r="AD47" s="1"/>
      <c r="AE47" s="1"/>
      <c r="AF47" s="1"/>
      <c r="AG47" s="1"/>
      <c r="AH47" s="1"/>
      <c r="AI47" s="1"/>
      <c r="AJ47" s="1"/>
      <c r="AK47" s="1"/>
      <c r="AL47" s="1"/>
      <c r="AM47" s="1">
        <v>20220906</v>
      </c>
    </row>
    <row r="48" spans="1:39" x14ac:dyDescent="0.25">
      <c r="A48" s="1">
        <v>891500736</v>
      </c>
      <c r="B48" s="1" t="s">
        <v>4</v>
      </c>
      <c r="C48" s="1" t="s">
        <v>5</v>
      </c>
      <c r="D48" s="1">
        <v>101357</v>
      </c>
      <c r="E48" s="1"/>
      <c r="F48" s="1"/>
      <c r="G48" s="1" t="s">
        <v>97</v>
      </c>
      <c r="H48" s="1" t="s">
        <v>98</v>
      </c>
      <c r="I48" s="2">
        <v>44726</v>
      </c>
      <c r="J48" s="3">
        <v>33100</v>
      </c>
      <c r="K48" s="3">
        <v>33100</v>
      </c>
      <c r="L48" s="1" t="s">
        <v>8</v>
      </c>
      <c r="M48" s="1" t="s">
        <v>324</v>
      </c>
      <c r="N48" s="28">
        <v>0</v>
      </c>
      <c r="O48" s="1"/>
      <c r="P48" s="1"/>
      <c r="Q48" s="1"/>
      <c r="R48" s="1"/>
      <c r="S48" s="1"/>
      <c r="T48" s="1"/>
      <c r="U48" s="1"/>
      <c r="V48" s="1"/>
      <c r="W48" s="1"/>
      <c r="X48" s="1"/>
      <c r="Y48" s="28">
        <v>0</v>
      </c>
      <c r="Z48" s="1"/>
      <c r="AA48" s="1"/>
      <c r="AB48" s="1"/>
      <c r="AC48" s="2">
        <v>44726</v>
      </c>
      <c r="AD48" s="1"/>
      <c r="AE48" s="1"/>
      <c r="AF48" s="1"/>
      <c r="AG48" s="1"/>
      <c r="AH48" s="1"/>
      <c r="AI48" s="1"/>
      <c r="AJ48" s="1"/>
      <c r="AK48" s="1"/>
      <c r="AL48" s="1"/>
      <c r="AM48" s="1">
        <v>20220906</v>
      </c>
    </row>
    <row r="49" spans="1:39" x14ac:dyDescent="0.25">
      <c r="A49" s="1">
        <v>891500736</v>
      </c>
      <c r="B49" s="1" t="s">
        <v>4</v>
      </c>
      <c r="C49" s="1" t="s">
        <v>5</v>
      </c>
      <c r="D49" s="1">
        <v>103280</v>
      </c>
      <c r="E49" s="1"/>
      <c r="F49" s="1"/>
      <c r="G49" s="1" t="s">
        <v>99</v>
      </c>
      <c r="H49" s="1" t="s">
        <v>100</v>
      </c>
      <c r="I49" s="2">
        <v>44740</v>
      </c>
      <c r="J49" s="3">
        <v>61800</v>
      </c>
      <c r="K49" s="3">
        <v>61800</v>
      </c>
      <c r="L49" s="1" t="s">
        <v>8</v>
      </c>
      <c r="M49" s="1" t="s">
        <v>324</v>
      </c>
      <c r="N49" s="28">
        <v>0</v>
      </c>
      <c r="O49" s="1"/>
      <c r="P49" s="1"/>
      <c r="Q49" s="1"/>
      <c r="R49" s="1"/>
      <c r="S49" s="1"/>
      <c r="T49" s="1"/>
      <c r="U49" s="1"/>
      <c r="V49" s="1"/>
      <c r="W49" s="1"/>
      <c r="X49" s="1"/>
      <c r="Y49" s="28">
        <v>0</v>
      </c>
      <c r="Z49" s="1"/>
      <c r="AA49" s="1"/>
      <c r="AB49" s="1"/>
      <c r="AC49" s="2">
        <v>44740</v>
      </c>
      <c r="AD49" s="1"/>
      <c r="AE49" s="1"/>
      <c r="AF49" s="1"/>
      <c r="AG49" s="1"/>
      <c r="AH49" s="1"/>
      <c r="AI49" s="1"/>
      <c r="AJ49" s="1"/>
      <c r="AK49" s="1"/>
      <c r="AL49" s="1"/>
      <c r="AM49" s="1">
        <v>20220906</v>
      </c>
    </row>
    <row r="50" spans="1:39" x14ac:dyDescent="0.25">
      <c r="A50" s="1">
        <v>891500736</v>
      </c>
      <c r="B50" s="1" t="s">
        <v>4</v>
      </c>
      <c r="C50" s="1" t="s">
        <v>5</v>
      </c>
      <c r="D50" s="1">
        <v>103399</v>
      </c>
      <c r="E50" s="1"/>
      <c r="F50" s="1"/>
      <c r="G50" s="1" t="s">
        <v>101</v>
      </c>
      <c r="H50" s="1" t="s">
        <v>102</v>
      </c>
      <c r="I50" s="2">
        <v>44741</v>
      </c>
      <c r="J50" s="3">
        <v>62100</v>
      </c>
      <c r="K50" s="3">
        <v>62100</v>
      </c>
      <c r="L50" s="1" t="s">
        <v>8</v>
      </c>
      <c r="M50" s="1" t="s">
        <v>324</v>
      </c>
      <c r="N50" s="28">
        <v>0</v>
      </c>
      <c r="O50" s="1"/>
      <c r="P50" s="1"/>
      <c r="Q50" s="1"/>
      <c r="R50" s="1"/>
      <c r="S50" s="1"/>
      <c r="T50" s="1"/>
      <c r="U50" s="1"/>
      <c r="V50" s="1"/>
      <c r="W50" s="1"/>
      <c r="X50" s="1"/>
      <c r="Y50" s="28">
        <v>0</v>
      </c>
      <c r="Z50" s="1"/>
      <c r="AA50" s="1"/>
      <c r="AB50" s="1"/>
      <c r="AC50" s="2">
        <v>44741</v>
      </c>
      <c r="AD50" s="1"/>
      <c r="AE50" s="1"/>
      <c r="AF50" s="1"/>
      <c r="AG50" s="1"/>
      <c r="AH50" s="1"/>
      <c r="AI50" s="1"/>
      <c r="AJ50" s="1"/>
      <c r="AK50" s="1"/>
      <c r="AL50" s="1"/>
      <c r="AM50" s="1">
        <v>20220906</v>
      </c>
    </row>
    <row r="51" spans="1:39" x14ac:dyDescent="0.25">
      <c r="A51" s="1">
        <v>891500736</v>
      </c>
      <c r="B51" s="1" t="s">
        <v>4</v>
      </c>
      <c r="C51" s="1" t="s">
        <v>5</v>
      </c>
      <c r="D51" s="1">
        <v>103424</v>
      </c>
      <c r="E51" s="1"/>
      <c r="F51" s="1"/>
      <c r="G51" s="1" t="s">
        <v>103</v>
      </c>
      <c r="H51" s="1" t="s">
        <v>104</v>
      </c>
      <c r="I51" s="2">
        <v>44741</v>
      </c>
      <c r="J51" s="3">
        <v>88100</v>
      </c>
      <c r="K51" s="3">
        <v>88100</v>
      </c>
      <c r="L51" s="1" t="s">
        <v>8</v>
      </c>
      <c r="M51" s="1" t="s">
        <v>324</v>
      </c>
      <c r="N51" s="28">
        <v>0</v>
      </c>
      <c r="O51" s="1"/>
      <c r="P51" s="1"/>
      <c r="Q51" s="1"/>
      <c r="R51" s="1"/>
      <c r="S51" s="1"/>
      <c r="T51" s="1"/>
      <c r="U51" s="1"/>
      <c r="V51" s="1"/>
      <c r="W51" s="1"/>
      <c r="X51" s="1"/>
      <c r="Y51" s="28">
        <v>0</v>
      </c>
      <c r="Z51" s="1"/>
      <c r="AA51" s="1"/>
      <c r="AB51" s="1"/>
      <c r="AC51" s="2">
        <v>44741</v>
      </c>
      <c r="AD51" s="1"/>
      <c r="AE51" s="1"/>
      <c r="AF51" s="1"/>
      <c r="AG51" s="1"/>
      <c r="AH51" s="1"/>
      <c r="AI51" s="1"/>
      <c r="AJ51" s="1"/>
      <c r="AK51" s="1"/>
      <c r="AL51" s="1"/>
      <c r="AM51" s="1">
        <v>20220906</v>
      </c>
    </row>
    <row r="52" spans="1:39" x14ac:dyDescent="0.25">
      <c r="A52" s="1">
        <v>891500736</v>
      </c>
      <c r="B52" s="1" t="s">
        <v>4</v>
      </c>
      <c r="C52" s="1" t="s">
        <v>5</v>
      </c>
      <c r="D52" s="1">
        <v>103426</v>
      </c>
      <c r="E52" s="1"/>
      <c r="F52" s="1"/>
      <c r="G52" s="1" t="s">
        <v>105</v>
      </c>
      <c r="H52" s="1" t="s">
        <v>106</v>
      </c>
      <c r="I52" s="2">
        <v>44741</v>
      </c>
      <c r="J52" s="3">
        <v>189900</v>
      </c>
      <c r="K52" s="3">
        <v>189900</v>
      </c>
      <c r="L52" s="1" t="s">
        <v>8</v>
      </c>
      <c r="M52" s="1" t="s">
        <v>324</v>
      </c>
      <c r="N52" s="28">
        <v>0</v>
      </c>
      <c r="O52" s="1"/>
      <c r="P52" s="1"/>
      <c r="Q52" s="1"/>
      <c r="R52" s="1"/>
      <c r="S52" s="1"/>
      <c r="T52" s="1"/>
      <c r="U52" s="1"/>
      <c r="V52" s="1"/>
      <c r="W52" s="1"/>
      <c r="X52" s="1"/>
      <c r="Y52" s="28">
        <v>0</v>
      </c>
      <c r="Z52" s="1"/>
      <c r="AA52" s="1"/>
      <c r="AB52" s="1"/>
      <c r="AC52" s="2">
        <v>44741</v>
      </c>
      <c r="AD52" s="1"/>
      <c r="AE52" s="1"/>
      <c r="AF52" s="1"/>
      <c r="AG52" s="1"/>
      <c r="AH52" s="1"/>
      <c r="AI52" s="1"/>
      <c r="AJ52" s="1"/>
      <c r="AK52" s="1"/>
      <c r="AL52" s="1"/>
      <c r="AM52" s="1">
        <v>20220906</v>
      </c>
    </row>
    <row r="53" spans="1:39" x14ac:dyDescent="0.25">
      <c r="A53" s="1">
        <v>891500736</v>
      </c>
      <c r="B53" s="1" t="s">
        <v>4</v>
      </c>
      <c r="C53" s="1" t="s">
        <v>5</v>
      </c>
      <c r="D53" s="1">
        <v>103429</v>
      </c>
      <c r="E53" s="1"/>
      <c r="F53" s="1"/>
      <c r="G53" s="1" t="s">
        <v>107</v>
      </c>
      <c r="H53" s="1" t="s">
        <v>108</v>
      </c>
      <c r="I53" s="2">
        <v>44741</v>
      </c>
      <c r="J53" s="3">
        <v>21200</v>
      </c>
      <c r="K53" s="3">
        <v>21200</v>
      </c>
      <c r="L53" s="1" t="s">
        <v>8</v>
      </c>
      <c r="M53" s="1" t="s">
        <v>324</v>
      </c>
      <c r="N53" s="28">
        <v>0</v>
      </c>
      <c r="O53" s="1"/>
      <c r="P53" s="1"/>
      <c r="Q53" s="1"/>
      <c r="R53" s="1"/>
      <c r="S53" s="1"/>
      <c r="T53" s="1"/>
      <c r="U53" s="1"/>
      <c r="V53" s="1"/>
      <c r="W53" s="1"/>
      <c r="X53" s="1"/>
      <c r="Y53" s="28">
        <v>0</v>
      </c>
      <c r="Z53" s="1"/>
      <c r="AA53" s="1"/>
      <c r="AB53" s="1"/>
      <c r="AC53" s="2">
        <v>44741</v>
      </c>
      <c r="AD53" s="1"/>
      <c r="AE53" s="1"/>
      <c r="AF53" s="1"/>
      <c r="AG53" s="1"/>
      <c r="AH53" s="1"/>
      <c r="AI53" s="1"/>
      <c r="AJ53" s="1"/>
      <c r="AK53" s="1"/>
      <c r="AL53" s="1"/>
      <c r="AM53" s="1">
        <v>20220906</v>
      </c>
    </row>
    <row r="54" spans="1:39" x14ac:dyDescent="0.25">
      <c r="A54" s="1">
        <v>891500736</v>
      </c>
      <c r="B54" s="1" t="s">
        <v>4</v>
      </c>
      <c r="C54" s="1" t="s">
        <v>5</v>
      </c>
      <c r="D54" s="1">
        <v>103459</v>
      </c>
      <c r="E54" s="1"/>
      <c r="F54" s="1"/>
      <c r="G54" s="1" t="s">
        <v>109</v>
      </c>
      <c r="H54" s="1" t="s">
        <v>110</v>
      </c>
      <c r="I54" s="2">
        <v>44741</v>
      </c>
      <c r="J54" s="3">
        <v>5300</v>
      </c>
      <c r="K54" s="3">
        <v>5300</v>
      </c>
      <c r="L54" s="1" t="s">
        <v>8</v>
      </c>
      <c r="M54" s="1" t="s">
        <v>324</v>
      </c>
      <c r="N54" s="28">
        <v>0</v>
      </c>
      <c r="O54" s="1"/>
      <c r="P54" s="1"/>
      <c r="Q54" s="1"/>
      <c r="R54" s="1"/>
      <c r="S54" s="1"/>
      <c r="T54" s="1"/>
      <c r="U54" s="1"/>
      <c r="V54" s="1"/>
      <c r="W54" s="1"/>
      <c r="X54" s="1"/>
      <c r="Y54" s="28">
        <v>0</v>
      </c>
      <c r="Z54" s="1"/>
      <c r="AA54" s="1"/>
      <c r="AB54" s="1"/>
      <c r="AC54" s="2">
        <v>44741</v>
      </c>
      <c r="AD54" s="1"/>
      <c r="AE54" s="1"/>
      <c r="AF54" s="1"/>
      <c r="AG54" s="1"/>
      <c r="AH54" s="1"/>
      <c r="AI54" s="1"/>
      <c r="AJ54" s="1"/>
      <c r="AK54" s="1"/>
      <c r="AL54" s="1"/>
      <c r="AM54" s="1">
        <v>20220906</v>
      </c>
    </row>
    <row r="55" spans="1:39" x14ac:dyDescent="0.25">
      <c r="A55" s="1">
        <v>891500736</v>
      </c>
      <c r="B55" s="1" t="s">
        <v>4</v>
      </c>
      <c r="C55" s="1" t="s">
        <v>5</v>
      </c>
      <c r="D55" s="1">
        <v>103521</v>
      </c>
      <c r="E55" s="1"/>
      <c r="F55" s="1"/>
      <c r="G55" s="1" t="s">
        <v>111</v>
      </c>
      <c r="H55" s="1" t="s">
        <v>112</v>
      </c>
      <c r="I55" s="2">
        <v>44742</v>
      </c>
      <c r="J55" s="3">
        <v>178100</v>
      </c>
      <c r="K55" s="3">
        <v>178100</v>
      </c>
      <c r="L55" s="1" t="s">
        <v>8</v>
      </c>
      <c r="M55" s="1" t="s">
        <v>324</v>
      </c>
      <c r="N55" s="28">
        <v>0</v>
      </c>
      <c r="O55" s="1"/>
      <c r="P55" s="1"/>
      <c r="Q55" s="1"/>
      <c r="R55" s="1"/>
      <c r="S55" s="1"/>
      <c r="T55" s="1"/>
      <c r="U55" s="1"/>
      <c r="V55" s="1"/>
      <c r="W55" s="1"/>
      <c r="X55" s="1"/>
      <c r="Y55" s="28">
        <v>0</v>
      </c>
      <c r="Z55" s="1"/>
      <c r="AA55" s="1"/>
      <c r="AB55" s="1"/>
      <c r="AC55" s="2">
        <v>44742</v>
      </c>
      <c r="AD55" s="1"/>
      <c r="AE55" s="1"/>
      <c r="AF55" s="1"/>
      <c r="AG55" s="1"/>
      <c r="AH55" s="1"/>
      <c r="AI55" s="1"/>
      <c r="AJ55" s="1"/>
      <c r="AK55" s="1"/>
      <c r="AL55" s="1"/>
      <c r="AM55" s="1">
        <v>20220906</v>
      </c>
    </row>
    <row r="56" spans="1:39" x14ac:dyDescent="0.25">
      <c r="A56" s="1">
        <v>891500736</v>
      </c>
      <c r="B56" s="1" t="s">
        <v>4</v>
      </c>
      <c r="C56" s="1" t="s">
        <v>5</v>
      </c>
      <c r="D56" s="1">
        <v>103524</v>
      </c>
      <c r="E56" s="1"/>
      <c r="F56" s="1"/>
      <c r="G56" s="1" t="s">
        <v>113</v>
      </c>
      <c r="H56" s="1" t="s">
        <v>114</v>
      </c>
      <c r="I56" s="2">
        <v>44742</v>
      </c>
      <c r="J56" s="3">
        <v>172325</v>
      </c>
      <c r="K56" s="3">
        <v>172325</v>
      </c>
      <c r="L56" s="1" t="s">
        <v>8</v>
      </c>
      <c r="M56" s="1" t="s">
        <v>324</v>
      </c>
      <c r="N56" s="28">
        <v>0</v>
      </c>
      <c r="O56" s="1"/>
      <c r="P56" s="1"/>
      <c r="Q56" s="1"/>
      <c r="R56" s="1"/>
      <c r="S56" s="1"/>
      <c r="T56" s="1"/>
      <c r="U56" s="1"/>
      <c r="V56" s="1"/>
      <c r="W56" s="1"/>
      <c r="X56" s="1"/>
      <c r="Y56" s="28">
        <v>0</v>
      </c>
      <c r="Z56" s="1"/>
      <c r="AA56" s="1"/>
      <c r="AB56" s="1"/>
      <c r="AC56" s="2">
        <v>44742</v>
      </c>
      <c r="AD56" s="1"/>
      <c r="AE56" s="1"/>
      <c r="AF56" s="1"/>
      <c r="AG56" s="1"/>
      <c r="AH56" s="1"/>
      <c r="AI56" s="1"/>
      <c r="AJ56" s="1"/>
      <c r="AK56" s="1"/>
      <c r="AL56" s="1"/>
      <c r="AM56" s="1">
        <v>20220906</v>
      </c>
    </row>
    <row r="57" spans="1:39" x14ac:dyDescent="0.25">
      <c r="A57" s="1">
        <v>891500736</v>
      </c>
      <c r="B57" s="1" t="s">
        <v>4</v>
      </c>
      <c r="C57" s="1" t="s">
        <v>5</v>
      </c>
      <c r="D57" s="1">
        <v>103529</v>
      </c>
      <c r="E57" s="1"/>
      <c r="F57" s="1"/>
      <c r="G57" s="1" t="s">
        <v>115</v>
      </c>
      <c r="H57" s="1" t="s">
        <v>116</v>
      </c>
      <c r="I57" s="2">
        <v>44742</v>
      </c>
      <c r="J57" s="3">
        <v>136550</v>
      </c>
      <c r="K57" s="3">
        <v>136550</v>
      </c>
      <c r="L57" s="1" t="s">
        <v>8</v>
      </c>
      <c r="M57" s="1" t="s">
        <v>324</v>
      </c>
      <c r="N57" s="28">
        <v>0</v>
      </c>
      <c r="O57" s="1"/>
      <c r="P57" s="1"/>
      <c r="Q57" s="1"/>
      <c r="R57" s="1"/>
      <c r="S57" s="1"/>
      <c r="T57" s="1"/>
      <c r="U57" s="1"/>
      <c r="V57" s="1"/>
      <c r="W57" s="1"/>
      <c r="X57" s="1"/>
      <c r="Y57" s="28">
        <v>0</v>
      </c>
      <c r="Z57" s="1"/>
      <c r="AA57" s="1"/>
      <c r="AB57" s="1"/>
      <c r="AC57" s="2">
        <v>44742</v>
      </c>
      <c r="AD57" s="1"/>
      <c r="AE57" s="1"/>
      <c r="AF57" s="1"/>
      <c r="AG57" s="1"/>
      <c r="AH57" s="1"/>
      <c r="AI57" s="1"/>
      <c r="AJ57" s="1"/>
      <c r="AK57" s="1"/>
      <c r="AL57" s="1"/>
      <c r="AM57" s="1">
        <v>20220906</v>
      </c>
    </row>
    <row r="58" spans="1:39" x14ac:dyDescent="0.25">
      <c r="A58" s="1">
        <v>891500736</v>
      </c>
      <c r="B58" s="1" t="s">
        <v>4</v>
      </c>
      <c r="C58" s="1" t="s">
        <v>5</v>
      </c>
      <c r="D58" s="1">
        <v>103536</v>
      </c>
      <c r="E58" s="1"/>
      <c r="F58" s="1"/>
      <c r="G58" s="1" t="s">
        <v>117</v>
      </c>
      <c r="H58" s="1" t="s">
        <v>118</v>
      </c>
      <c r="I58" s="2">
        <v>44742</v>
      </c>
      <c r="J58" s="3">
        <v>96400</v>
      </c>
      <c r="K58" s="3">
        <v>96400</v>
      </c>
      <c r="L58" s="1" t="s">
        <v>8</v>
      </c>
      <c r="M58" s="1" t="s">
        <v>324</v>
      </c>
      <c r="N58" s="28">
        <v>0</v>
      </c>
      <c r="O58" s="1"/>
      <c r="P58" s="1"/>
      <c r="Q58" s="1"/>
      <c r="R58" s="1"/>
      <c r="S58" s="1"/>
      <c r="T58" s="1"/>
      <c r="U58" s="1"/>
      <c r="V58" s="1"/>
      <c r="W58" s="1"/>
      <c r="X58" s="1"/>
      <c r="Y58" s="28">
        <v>0</v>
      </c>
      <c r="Z58" s="1"/>
      <c r="AA58" s="1"/>
      <c r="AB58" s="1"/>
      <c r="AC58" s="2">
        <v>44742</v>
      </c>
      <c r="AD58" s="1"/>
      <c r="AE58" s="1"/>
      <c r="AF58" s="1"/>
      <c r="AG58" s="1"/>
      <c r="AH58" s="1"/>
      <c r="AI58" s="1"/>
      <c r="AJ58" s="1"/>
      <c r="AK58" s="1"/>
      <c r="AL58" s="1"/>
      <c r="AM58" s="1">
        <v>20220906</v>
      </c>
    </row>
    <row r="59" spans="1:39" x14ac:dyDescent="0.25">
      <c r="A59" s="1">
        <v>891500736</v>
      </c>
      <c r="B59" s="1" t="s">
        <v>4</v>
      </c>
      <c r="C59" s="1" t="s">
        <v>5</v>
      </c>
      <c r="D59" s="1">
        <v>103539</v>
      </c>
      <c r="E59" s="1"/>
      <c r="F59" s="1"/>
      <c r="G59" s="1" t="s">
        <v>119</v>
      </c>
      <c r="H59" s="1" t="s">
        <v>120</v>
      </c>
      <c r="I59" s="2">
        <v>44742</v>
      </c>
      <c r="J59" s="3">
        <v>33100</v>
      </c>
      <c r="K59" s="3">
        <v>33100</v>
      </c>
      <c r="L59" s="1" t="s">
        <v>8</v>
      </c>
      <c r="M59" s="1" t="s">
        <v>324</v>
      </c>
      <c r="N59" s="28">
        <v>0</v>
      </c>
      <c r="O59" s="1"/>
      <c r="P59" s="1"/>
      <c r="Q59" s="1"/>
      <c r="R59" s="1"/>
      <c r="S59" s="1"/>
      <c r="T59" s="1"/>
      <c r="U59" s="1"/>
      <c r="V59" s="1"/>
      <c r="W59" s="1"/>
      <c r="X59" s="1"/>
      <c r="Y59" s="28">
        <v>0</v>
      </c>
      <c r="Z59" s="1"/>
      <c r="AA59" s="1"/>
      <c r="AB59" s="1"/>
      <c r="AC59" s="2">
        <v>44742</v>
      </c>
      <c r="AD59" s="1"/>
      <c r="AE59" s="1"/>
      <c r="AF59" s="1"/>
      <c r="AG59" s="1"/>
      <c r="AH59" s="1"/>
      <c r="AI59" s="1"/>
      <c r="AJ59" s="1"/>
      <c r="AK59" s="1"/>
      <c r="AL59" s="1"/>
      <c r="AM59" s="1">
        <v>20220906</v>
      </c>
    </row>
    <row r="60" spans="1:39" x14ac:dyDescent="0.25">
      <c r="A60" s="1">
        <v>891500736</v>
      </c>
      <c r="B60" s="1" t="s">
        <v>4</v>
      </c>
      <c r="C60" s="1" t="s">
        <v>5</v>
      </c>
      <c r="D60" s="1">
        <v>103540</v>
      </c>
      <c r="E60" s="1"/>
      <c r="F60" s="1"/>
      <c r="G60" s="1" t="s">
        <v>121</v>
      </c>
      <c r="H60" s="1" t="s">
        <v>122</v>
      </c>
      <c r="I60" s="2">
        <v>44742</v>
      </c>
      <c r="J60" s="3">
        <v>33100</v>
      </c>
      <c r="K60" s="3">
        <v>33100</v>
      </c>
      <c r="L60" s="1" t="s">
        <v>8</v>
      </c>
      <c r="M60" s="1" t="s">
        <v>324</v>
      </c>
      <c r="N60" s="28">
        <v>0</v>
      </c>
      <c r="O60" s="1"/>
      <c r="P60" s="1"/>
      <c r="Q60" s="1"/>
      <c r="R60" s="1"/>
      <c r="S60" s="1"/>
      <c r="T60" s="1"/>
      <c r="U60" s="1"/>
      <c r="V60" s="1"/>
      <c r="W60" s="1"/>
      <c r="X60" s="1"/>
      <c r="Y60" s="28">
        <v>0</v>
      </c>
      <c r="Z60" s="1"/>
      <c r="AA60" s="1"/>
      <c r="AB60" s="1"/>
      <c r="AC60" s="2">
        <v>44742</v>
      </c>
      <c r="AD60" s="1"/>
      <c r="AE60" s="1"/>
      <c r="AF60" s="1"/>
      <c r="AG60" s="1"/>
      <c r="AH60" s="1"/>
      <c r="AI60" s="1"/>
      <c r="AJ60" s="1"/>
      <c r="AK60" s="1"/>
      <c r="AL60" s="1"/>
      <c r="AM60" s="1">
        <v>20220906</v>
      </c>
    </row>
    <row r="61" spans="1:39" x14ac:dyDescent="0.25">
      <c r="A61" s="1">
        <v>891500736</v>
      </c>
      <c r="B61" s="1" t="s">
        <v>4</v>
      </c>
      <c r="C61" s="1" t="s">
        <v>5</v>
      </c>
      <c r="D61" s="1">
        <v>103542</v>
      </c>
      <c r="E61" s="1"/>
      <c r="F61" s="1"/>
      <c r="G61" s="1" t="s">
        <v>123</v>
      </c>
      <c r="H61" s="1" t="s">
        <v>124</v>
      </c>
      <c r="I61" s="2">
        <v>44742</v>
      </c>
      <c r="J61" s="3">
        <v>33100</v>
      </c>
      <c r="K61" s="3">
        <v>33100</v>
      </c>
      <c r="L61" s="1" t="s">
        <v>8</v>
      </c>
      <c r="M61" s="1" t="s">
        <v>324</v>
      </c>
      <c r="N61" s="28">
        <v>0</v>
      </c>
      <c r="O61" s="1"/>
      <c r="P61" s="1"/>
      <c r="Q61" s="1"/>
      <c r="R61" s="1"/>
      <c r="S61" s="1"/>
      <c r="T61" s="1"/>
      <c r="U61" s="1"/>
      <c r="V61" s="1"/>
      <c r="W61" s="1"/>
      <c r="X61" s="1"/>
      <c r="Y61" s="28">
        <v>0</v>
      </c>
      <c r="Z61" s="1"/>
      <c r="AA61" s="1"/>
      <c r="AB61" s="1"/>
      <c r="AC61" s="2">
        <v>44742</v>
      </c>
      <c r="AD61" s="1"/>
      <c r="AE61" s="1"/>
      <c r="AF61" s="1"/>
      <c r="AG61" s="1"/>
      <c r="AH61" s="1"/>
      <c r="AI61" s="1"/>
      <c r="AJ61" s="1"/>
      <c r="AK61" s="1"/>
      <c r="AL61" s="1"/>
      <c r="AM61" s="1">
        <v>20220906</v>
      </c>
    </row>
    <row r="62" spans="1:39" x14ac:dyDescent="0.25">
      <c r="A62" s="1">
        <v>891500736</v>
      </c>
      <c r="B62" s="1" t="s">
        <v>4</v>
      </c>
      <c r="C62" s="1" t="s">
        <v>5</v>
      </c>
      <c r="D62" s="1">
        <v>103595</v>
      </c>
      <c r="E62" s="1"/>
      <c r="F62" s="1"/>
      <c r="G62" s="1" t="s">
        <v>125</v>
      </c>
      <c r="H62" s="1" t="s">
        <v>126</v>
      </c>
      <c r="I62" s="2">
        <v>44742</v>
      </c>
      <c r="J62" s="3">
        <v>2696763</v>
      </c>
      <c r="K62" s="3">
        <v>2696763</v>
      </c>
      <c r="L62" s="1" t="s">
        <v>8</v>
      </c>
      <c r="M62" s="1" t="s">
        <v>324</v>
      </c>
      <c r="N62" s="28">
        <v>0</v>
      </c>
      <c r="O62" s="1"/>
      <c r="P62" s="1"/>
      <c r="Q62" s="1"/>
      <c r="R62" s="1"/>
      <c r="S62" s="1"/>
      <c r="T62" s="1"/>
      <c r="U62" s="1"/>
      <c r="V62" s="1"/>
      <c r="W62" s="1"/>
      <c r="X62" s="1"/>
      <c r="Y62" s="28">
        <v>0</v>
      </c>
      <c r="Z62" s="1"/>
      <c r="AA62" s="1"/>
      <c r="AB62" s="1"/>
      <c r="AC62" s="2">
        <v>44742</v>
      </c>
      <c r="AD62" s="1"/>
      <c r="AE62" s="1"/>
      <c r="AF62" s="1"/>
      <c r="AG62" s="1"/>
      <c r="AH62" s="1"/>
      <c r="AI62" s="1"/>
      <c r="AJ62" s="1"/>
      <c r="AK62" s="1"/>
      <c r="AL62" s="1"/>
      <c r="AM62" s="1">
        <v>20220906</v>
      </c>
    </row>
    <row r="63" spans="1:39" x14ac:dyDescent="0.25">
      <c r="A63" s="1">
        <v>891500736</v>
      </c>
      <c r="B63" s="1" t="s">
        <v>4</v>
      </c>
      <c r="C63" s="1" t="s">
        <v>5</v>
      </c>
      <c r="D63" s="1">
        <v>103602</v>
      </c>
      <c r="E63" s="1"/>
      <c r="F63" s="1"/>
      <c r="G63" s="1" t="s">
        <v>127</v>
      </c>
      <c r="H63" s="1" t="s">
        <v>128</v>
      </c>
      <c r="I63" s="2">
        <v>44742</v>
      </c>
      <c r="J63" s="3">
        <v>77600</v>
      </c>
      <c r="K63" s="3">
        <v>77600</v>
      </c>
      <c r="L63" s="1" t="s">
        <v>8</v>
      </c>
      <c r="M63" s="1" t="s">
        <v>324</v>
      </c>
      <c r="N63" s="28">
        <v>0</v>
      </c>
      <c r="O63" s="1"/>
      <c r="P63" s="1"/>
      <c r="Q63" s="1"/>
      <c r="R63" s="1"/>
      <c r="S63" s="1"/>
      <c r="T63" s="1"/>
      <c r="U63" s="1"/>
      <c r="V63" s="1"/>
      <c r="W63" s="1"/>
      <c r="X63" s="1"/>
      <c r="Y63" s="28">
        <v>0</v>
      </c>
      <c r="Z63" s="1"/>
      <c r="AA63" s="1"/>
      <c r="AB63" s="1"/>
      <c r="AC63" s="2">
        <v>44742</v>
      </c>
      <c r="AD63" s="1"/>
      <c r="AE63" s="1"/>
      <c r="AF63" s="1"/>
      <c r="AG63" s="1"/>
      <c r="AH63" s="1"/>
      <c r="AI63" s="1"/>
      <c r="AJ63" s="1"/>
      <c r="AK63" s="1"/>
      <c r="AL63" s="1"/>
      <c r="AM63" s="1">
        <v>20220906</v>
      </c>
    </row>
    <row r="64" spans="1:39" x14ac:dyDescent="0.25">
      <c r="A64" s="1">
        <v>891500736</v>
      </c>
      <c r="B64" s="1" t="s">
        <v>4</v>
      </c>
      <c r="C64" s="1" t="s">
        <v>129</v>
      </c>
      <c r="D64" s="1">
        <v>3252148</v>
      </c>
      <c r="E64" s="1"/>
      <c r="F64" s="1"/>
      <c r="G64" s="1" t="s">
        <v>130</v>
      </c>
      <c r="H64" s="1" t="s">
        <v>131</v>
      </c>
      <c r="I64" s="2">
        <v>44007</v>
      </c>
      <c r="J64" s="3">
        <v>120600</v>
      </c>
      <c r="K64" s="3">
        <v>120600</v>
      </c>
      <c r="L64" s="1" t="s">
        <v>8</v>
      </c>
      <c r="M64" s="1" t="s">
        <v>324</v>
      </c>
      <c r="N64" s="28">
        <v>0</v>
      </c>
      <c r="O64" s="1"/>
      <c r="P64" s="1"/>
      <c r="Q64" s="1"/>
      <c r="R64" s="1"/>
      <c r="S64" s="1"/>
      <c r="T64" s="1"/>
      <c r="U64" s="1"/>
      <c r="V64" s="1"/>
      <c r="W64" s="1"/>
      <c r="X64" s="1"/>
      <c r="Y64" s="28">
        <v>0</v>
      </c>
      <c r="Z64" s="1"/>
      <c r="AA64" s="1"/>
      <c r="AB64" s="1"/>
      <c r="AC64" s="2">
        <v>44007</v>
      </c>
      <c r="AD64" s="1"/>
      <c r="AE64" s="1"/>
      <c r="AF64" s="1"/>
      <c r="AG64" s="1"/>
      <c r="AH64" s="1"/>
      <c r="AI64" s="1"/>
      <c r="AJ64" s="1"/>
      <c r="AK64" s="1"/>
      <c r="AL64" s="1"/>
      <c r="AM64" s="1">
        <v>20220906</v>
      </c>
    </row>
    <row r="65" spans="1:39" x14ac:dyDescent="0.25">
      <c r="A65" s="1">
        <v>891500736</v>
      </c>
      <c r="B65" s="1" t="s">
        <v>4</v>
      </c>
      <c r="C65" s="1" t="s">
        <v>129</v>
      </c>
      <c r="D65" s="1">
        <v>3254680</v>
      </c>
      <c r="E65" s="1"/>
      <c r="F65" s="1"/>
      <c r="G65" s="1" t="s">
        <v>132</v>
      </c>
      <c r="H65" s="1" t="s">
        <v>133</v>
      </c>
      <c r="I65" s="2">
        <v>44022</v>
      </c>
      <c r="J65" s="3">
        <v>124150</v>
      </c>
      <c r="K65" s="3">
        <v>124150</v>
      </c>
      <c r="L65" s="1" t="s">
        <v>8</v>
      </c>
      <c r="M65" s="1" t="s">
        <v>324</v>
      </c>
      <c r="N65" s="28">
        <v>0</v>
      </c>
      <c r="O65" s="1"/>
      <c r="P65" s="1"/>
      <c r="Q65" s="1"/>
      <c r="R65" s="1"/>
      <c r="S65" s="1"/>
      <c r="T65" s="1"/>
      <c r="U65" s="1"/>
      <c r="V65" s="1"/>
      <c r="W65" s="1"/>
      <c r="X65" s="1"/>
      <c r="Y65" s="28">
        <v>0</v>
      </c>
      <c r="Z65" s="1"/>
      <c r="AA65" s="1"/>
      <c r="AB65" s="1"/>
      <c r="AC65" s="2">
        <v>44022</v>
      </c>
      <c r="AD65" s="1"/>
      <c r="AE65" s="1"/>
      <c r="AF65" s="1"/>
      <c r="AG65" s="1"/>
      <c r="AH65" s="1"/>
      <c r="AI65" s="1"/>
      <c r="AJ65" s="1"/>
      <c r="AK65" s="1"/>
      <c r="AL65" s="1"/>
      <c r="AM65" s="1">
        <v>20220906</v>
      </c>
    </row>
    <row r="66" spans="1:39" x14ac:dyDescent="0.25">
      <c r="A66" s="1">
        <v>891500736</v>
      </c>
      <c r="B66" s="1" t="s">
        <v>4</v>
      </c>
      <c r="C66" s="1" t="s">
        <v>129</v>
      </c>
      <c r="D66" s="1">
        <v>3255211</v>
      </c>
      <c r="E66" s="1"/>
      <c r="F66" s="1"/>
      <c r="G66" s="1" t="s">
        <v>134</v>
      </c>
      <c r="H66" s="1" t="s">
        <v>135</v>
      </c>
      <c r="I66" s="2">
        <v>44020</v>
      </c>
      <c r="J66" s="3">
        <v>53400</v>
      </c>
      <c r="K66" s="3">
        <v>53400</v>
      </c>
      <c r="L66" s="1" t="s">
        <v>8</v>
      </c>
      <c r="M66" s="1" t="s">
        <v>324</v>
      </c>
      <c r="N66" s="28">
        <v>0</v>
      </c>
      <c r="O66" s="1"/>
      <c r="P66" s="1"/>
      <c r="Q66" s="1"/>
      <c r="R66" s="1"/>
      <c r="S66" s="1"/>
      <c r="T66" s="1"/>
      <c r="U66" s="1"/>
      <c r="V66" s="1"/>
      <c r="W66" s="1"/>
      <c r="X66" s="1"/>
      <c r="Y66" s="28">
        <v>0</v>
      </c>
      <c r="Z66" s="1"/>
      <c r="AA66" s="1"/>
      <c r="AB66" s="1"/>
      <c r="AC66" s="2">
        <v>44020</v>
      </c>
      <c r="AD66" s="1"/>
      <c r="AE66" s="1"/>
      <c r="AF66" s="1"/>
      <c r="AG66" s="1"/>
      <c r="AH66" s="1"/>
      <c r="AI66" s="1"/>
      <c r="AJ66" s="1"/>
      <c r="AK66" s="1"/>
      <c r="AL66" s="1"/>
      <c r="AM66" s="1">
        <v>20220906</v>
      </c>
    </row>
    <row r="67" spans="1:39" x14ac:dyDescent="0.25">
      <c r="A67" s="1">
        <v>891500736</v>
      </c>
      <c r="B67" s="1" t="s">
        <v>4</v>
      </c>
      <c r="C67" s="1" t="s">
        <v>129</v>
      </c>
      <c r="D67" s="1">
        <v>3256156</v>
      </c>
      <c r="E67" s="1"/>
      <c r="F67" s="1"/>
      <c r="G67" s="1" t="s">
        <v>136</v>
      </c>
      <c r="H67" s="1" t="s">
        <v>137</v>
      </c>
      <c r="I67" s="2">
        <v>44023</v>
      </c>
      <c r="J67" s="3">
        <v>345700</v>
      </c>
      <c r="K67" s="3">
        <v>345700</v>
      </c>
      <c r="L67" s="1" t="s">
        <v>8</v>
      </c>
      <c r="M67" s="1" t="s">
        <v>324</v>
      </c>
      <c r="N67" s="28">
        <v>0</v>
      </c>
      <c r="O67" s="1"/>
      <c r="P67" s="1"/>
      <c r="Q67" s="1"/>
      <c r="R67" s="1"/>
      <c r="S67" s="1"/>
      <c r="T67" s="1"/>
      <c r="U67" s="1"/>
      <c r="V67" s="1"/>
      <c r="W67" s="1"/>
      <c r="X67" s="1"/>
      <c r="Y67" s="28">
        <v>0</v>
      </c>
      <c r="Z67" s="1"/>
      <c r="AA67" s="1"/>
      <c r="AB67" s="1"/>
      <c r="AC67" s="2">
        <v>44023</v>
      </c>
      <c r="AD67" s="1"/>
      <c r="AE67" s="1"/>
      <c r="AF67" s="1"/>
      <c r="AG67" s="1"/>
      <c r="AH67" s="1"/>
      <c r="AI67" s="1"/>
      <c r="AJ67" s="1"/>
      <c r="AK67" s="1"/>
      <c r="AL67" s="1"/>
      <c r="AM67" s="1">
        <v>20220906</v>
      </c>
    </row>
    <row r="68" spans="1:39" x14ac:dyDescent="0.25">
      <c r="A68" s="1">
        <v>891500736</v>
      </c>
      <c r="B68" s="1" t="s">
        <v>4</v>
      </c>
      <c r="C68" s="1" t="s">
        <v>129</v>
      </c>
      <c r="D68" s="1">
        <v>3256726</v>
      </c>
      <c r="E68" s="1"/>
      <c r="F68" s="1"/>
      <c r="G68" s="1" t="s">
        <v>138</v>
      </c>
      <c r="H68" s="1" t="s">
        <v>139</v>
      </c>
      <c r="I68" s="2">
        <v>44030</v>
      </c>
      <c r="J68" s="3">
        <v>24600</v>
      </c>
      <c r="K68" s="3">
        <v>24600</v>
      </c>
      <c r="L68" s="1" t="s">
        <v>8</v>
      </c>
      <c r="M68" s="1" t="s">
        <v>324</v>
      </c>
      <c r="N68" s="28">
        <v>0</v>
      </c>
      <c r="O68" s="1"/>
      <c r="P68" s="1"/>
      <c r="Q68" s="1"/>
      <c r="R68" s="1"/>
      <c r="S68" s="1"/>
      <c r="T68" s="1"/>
      <c r="U68" s="1"/>
      <c r="V68" s="1"/>
      <c r="W68" s="1"/>
      <c r="X68" s="1"/>
      <c r="Y68" s="28">
        <v>0</v>
      </c>
      <c r="Z68" s="1"/>
      <c r="AA68" s="1"/>
      <c r="AB68" s="1"/>
      <c r="AC68" s="2">
        <v>44030</v>
      </c>
      <c r="AD68" s="1"/>
      <c r="AE68" s="1"/>
      <c r="AF68" s="1"/>
      <c r="AG68" s="1"/>
      <c r="AH68" s="1"/>
      <c r="AI68" s="1"/>
      <c r="AJ68" s="1"/>
      <c r="AK68" s="1"/>
      <c r="AL68" s="1"/>
      <c r="AM68" s="1">
        <v>20220906</v>
      </c>
    </row>
    <row r="69" spans="1:39" x14ac:dyDescent="0.25">
      <c r="A69" s="1">
        <v>891500736</v>
      </c>
      <c r="B69" s="1" t="s">
        <v>4</v>
      </c>
      <c r="C69" s="1" t="s">
        <v>129</v>
      </c>
      <c r="D69" s="1">
        <v>3257157</v>
      </c>
      <c r="E69" s="1"/>
      <c r="F69" s="1"/>
      <c r="G69" s="1" t="s">
        <v>140</v>
      </c>
      <c r="H69" s="1" t="s">
        <v>141</v>
      </c>
      <c r="I69" s="2">
        <v>44033</v>
      </c>
      <c r="J69" s="3">
        <v>24600</v>
      </c>
      <c r="K69" s="3">
        <v>24600</v>
      </c>
      <c r="L69" s="1" t="s">
        <v>8</v>
      </c>
      <c r="M69" s="1" t="s">
        <v>324</v>
      </c>
      <c r="N69" s="28">
        <v>0</v>
      </c>
      <c r="O69" s="1"/>
      <c r="P69" s="1"/>
      <c r="Q69" s="1"/>
      <c r="R69" s="1"/>
      <c r="S69" s="1"/>
      <c r="T69" s="1"/>
      <c r="U69" s="1"/>
      <c r="V69" s="1"/>
      <c r="W69" s="1"/>
      <c r="X69" s="1"/>
      <c r="Y69" s="28">
        <v>0</v>
      </c>
      <c r="Z69" s="1"/>
      <c r="AA69" s="1"/>
      <c r="AB69" s="1"/>
      <c r="AC69" s="2">
        <v>44033</v>
      </c>
      <c r="AD69" s="1"/>
      <c r="AE69" s="1"/>
      <c r="AF69" s="1"/>
      <c r="AG69" s="1"/>
      <c r="AH69" s="1"/>
      <c r="AI69" s="1"/>
      <c r="AJ69" s="1"/>
      <c r="AK69" s="1"/>
      <c r="AL69" s="1"/>
      <c r="AM69" s="1">
        <v>20220906</v>
      </c>
    </row>
    <row r="70" spans="1:39" x14ac:dyDescent="0.25">
      <c r="A70" s="1">
        <v>891500736</v>
      </c>
      <c r="B70" s="1" t="s">
        <v>4</v>
      </c>
      <c r="C70" s="1" t="s">
        <v>129</v>
      </c>
      <c r="D70" s="1">
        <v>3257793</v>
      </c>
      <c r="E70" s="1"/>
      <c r="F70" s="1"/>
      <c r="G70" s="1" t="s">
        <v>142</v>
      </c>
      <c r="H70" s="1" t="s">
        <v>143</v>
      </c>
      <c r="I70" s="2">
        <v>44035</v>
      </c>
      <c r="J70" s="3">
        <v>24600</v>
      </c>
      <c r="K70" s="3">
        <v>24600</v>
      </c>
      <c r="L70" s="1" t="s">
        <v>8</v>
      </c>
      <c r="M70" s="1" t="s">
        <v>324</v>
      </c>
      <c r="N70" s="28">
        <v>0</v>
      </c>
      <c r="O70" s="1"/>
      <c r="P70" s="1"/>
      <c r="Q70" s="1"/>
      <c r="R70" s="1"/>
      <c r="S70" s="1"/>
      <c r="T70" s="1"/>
      <c r="U70" s="1"/>
      <c r="V70" s="1"/>
      <c r="W70" s="1"/>
      <c r="X70" s="1"/>
      <c r="Y70" s="28">
        <v>0</v>
      </c>
      <c r="Z70" s="1"/>
      <c r="AA70" s="1"/>
      <c r="AB70" s="1"/>
      <c r="AC70" s="2">
        <v>44035</v>
      </c>
      <c r="AD70" s="1"/>
      <c r="AE70" s="1"/>
      <c r="AF70" s="1"/>
      <c r="AG70" s="1"/>
      <c r="AH70" s="1"/>
      <c r="AI70" s="1"/>
      <c r="AJ70" s="1"/>
      <c r="AK70" s="1"/>
      <c r="AL70" s="1"/>
      <c r="AM70" s="1">
        <v>20220906</v>
      </c>
    </row>
    <row r="71" spans="1:39" x14ac:dyDescent="0.25">
      <c r="A71" s="1">
        <v>891500736</v>
      </c>
      <c r="B71" s="1" t="s">
        <v>4</v>
      </c>
      <c r="C71" s="1" t="s">
        <v>129</v>
      </c>
      <c r="D71" s="1">
        <v>3258642</v>
      </c>
      <c r="E71" s="1"/>
      <c r="F71" s="1"/>
      <c r="G71" s="1" t="s">
        <v>144</v>
      </c>
      <c r="H71" s="1" t="s">
        <v>145</v>
      </c>
      <c r="I71" s="2">
        <v>44031</v>
      </c>
      <c r="J71" s="3">
        <v>2591163</v>
      </c>
      <c r="K71" s="3">
        <v>2591163</v>
      </c>
      <c r="L71" s="1" t="s">
        <v>8</v>
      </c>
      <c r="M71" s="1" t="s">
        <v>324</v>
      </c>
      <c r="N71" s="28">
        <v>0</v>
      </c>
      <c r="O71" s="1"/>
      <c r="P71" s="1"/>
      <c r="Q71" s="1"/>
      <c r="R71" s="1"/>
      <c r="S71" s="1"/>
      <c r="T71" s="1"/>
      <c r="U71" s="1"/>
      <c r="V71" s="1"/>
      <c r="W71" s="1"/>
      <c r="X71" s="1"/>
      <c r="Y71" s="28">
        <v>0</v>
      </c>
      <c r="Z71" s="1"/>
      <c r="AA71" s="1"/>
      <c r="AB71" s="1"/>
      <c r="AC71" s="2">
        <v>44031</v>
      </c>
      <c r="AD71" s="1"/>
      <c r="AE71" s="1"/>
      <c r="AF71" s="1"/>
      <c r="AG71" s="1"/>
      <c r="AH71" s="1"/>
      <c r="AI71" s="1"/>
      <c r="AJ71" s="1"/>
      <c r="AK71" s="1"/>
      <c r="AL71" s="1"/>
      <c r="AM71" s="1">
        <v>20220906</v>
      </c>
    </row>
    <row r="72" spans="1:39" x14ac:dyDescent="0.25">
      <c r="A72" s="1">
        <v>891500736</v>
      </c>
      <c r="B72" s="1" t="s">
        <v>4</v>
      </c>
      <c r="C72" s="1" t="s">
        <v>129</v>
      </c>
      <c r="D72" s="1">
        <v>3263223</v>
      </c>
      <c r="E72" s="1"/>
      <c r="F72" s="1"/>
      <c r="G72" s="1" t="s">
        <v>146</v>
      </c>
      <c r="H72" s="1" t="s">
        <v>147</v>
      </c>
      <c r="I72" s="2">
        <v>44051</v>
      </c>
      <c r="J72" s="3">
        <v>55600</v>
      </c>
      <c r="K72" s="3">
        <v>55600</v>
      </c>
      <c r="L72" s="1" t="s">
        <v>8</v>
      </c>
      <c r="M72" s="1" t="s">
        <v>324</v>
      </c>
      <c r="N72" s="28">
        <v>0</v>
      </c>
      <c r="O72" s="1"/>
      <c r="P72" s="1"/>
      <c r="Q72" s="1"/>
      <c r="R72" s="1"/>
      <c r="S72" s="1"/>
      <c r="T72" s="1"/>
      <c r="U72" s="1"/>
      <c r="V72" s="1"/>
      <c r="W72" s="1"/>
      <c r="X72" s="1"/>
      <c r="Y72" s="28">
        <v>0</v>
      </c>
      <c r="Z72" s="1"/>
      <c r="AA72" s="1"/>
      <c r="AB72" s="1"/>
      <c r="AC72" s="2">
        <v>44051</v>
      </c>
      <c r="AD72" s="1"/>
      <c r="AE72" s="1"/>
      <c r="AF72" s="1"/>
      <c r="AG72" s="1"/>
      <c r="AH72" s="1"/>
      <c r="AI72" s="1"/>
      <c r="AJ72" s="1"/>
      <c r="AK72" s="1"/>
      <c r="AL72" s="1"/>
      <c r="AM72" s="1">
        <v>20220906</v>
      </c>
    </row>
    <row r="73" spans="1:39" x14ac:dyDescent="0.25">
      <c r="A73" s="1">
        <v>891500736</v>
      </c>
      <c r="B73" s="1" t="s">
        <v>4</v>
      </c>
      <c r="C73" s="1" t="s">
        <v>129</v>
      </c>
      <c r="D73" s="1">
        <v>3267871</v>
      </c>
      <c r="E73" s="1"/>
      <c r="F73" s="1"/>
      <c r="G73" s="1" t="s">
        <v>148</v>
      </c>
      <c r="H73" s="1" t="s">
        <v>149</v>
      </c>
      <c r="I73" s="2">
        <v>44068</v>
      </c>
      <c r="J73" s="3">
        <v>21200</v>
      </c>
      <c r="K73" s="3">
        <v>21200</v>
      </c>
      <c r="L73" s="1" t="s">
        <v>8</v>
      </c>
      <c r="M73" s="1" t="s">
        <v>324</v>
      </c>
      <c r="N73" s="28">
        <v>0</v>
      </c>
      <c r="O73" s="1"/>
      <c r="P73" s="1"/>
      <c r="Q73" s="1"/>
      <c r="R73" s="1"/>
      <c r="S73" s="1"/>
      <c r="T73" s="1"/>
      <c r="U73" s="1"/>
      <c r="V73" s="1"/>
      <c r="W73" s="1"/>
      <c r="X73" s="1"/>
      <c r="Y73" s="28">
        <v>0</v>
      </c>
      <c r="Z73" s="1"/>
      <c r="AA73" s="1"/>
      <c r="AB73" s="1"/>
      <c r="AC73" s="2">
        <v>44068</v>
      </c>
      <c r="AD73" s="1"/>
      <c r="AE73" s="1"/>
      <c r="AF73" s="1"/>
      <c r="AG73" s="1"/>
      <c r="AH73" s="1"/>
      <c r="AI73" s="1"/>
      <c r="AJ73" s="1"/>
      <c r="AK73" s="1"/>
      <c r="AL73" s="1"/>
      <c r="AM73" s="1">
        <v>20220906</v>
      </c>
    </row>
    <row r="74" spans="1:39" x14ac:dyDescent="0.25">
      <c r="A74" s="1">
        <v>891500736</v>
      </c>
      <c r="B74" s="1" t="s">
        <v>4</v>
      </c>
      <c r="C74" s="1" t="s">
        <v>129</v>
      </c>
      <c r="D74" s="1">
        <v>3267917</v>
      </c>
      <c r="E74" s="1"/>
      <c r="F74" s="1"/>
      <c r="G74" s="1" t="s">
        <v>150</v>
      </c>
      <c r="H74" s="1" t="s">
        <v>151</v>
      </c>
      <c r="I74" s="2">
        <v>44067</v>
      </c>
      <c r="J74" s="3">
        <v>262600</v>
      </c>
      <c r="K74" s="3">
        <v>262600</v>
      </c>
      <c r="L74" s="1" t="s">
        <v>8</v>
      </c>
      <c r="M74" s="1" t="s">
        <v>324</v>
      </c>
      <c r="N74" s="28">
        <v>0</v>
      </c>
      <c r="O74" s="1"/>
      <c r="P74" s="1"/>
      <c r="Q74" s="1"/>
      <c r="R74" s="1"/>
      <c r="S74" s="1"/>
      <c r="T74" s="1"/>
      <c r="U74" s="1"/>
      <c r="V74" s="1"/>
      <c r="W74" s="1"/>
      <c r="X74" s="1"/>
      <c r="Y74" s="28">
        <v>0</v>
      </c>
      <c r="Z74" s="1"/>
      <c r="AA74" s="1"/>
      <c r="AB74" s="1"/>
      <c r="AC74" s="2">
        <v>44067</v>
      </c>
      <c r="AD74" s="1"/>
      <c r="AE74" s="1"/>
      <c r="AF74" s="1"/>
      <c r="AG74" s="1"/>
      <c r="AH74" s="1"/>
      <c r="AI74" s="1"/>
      <c r="AJ74" s="1"/>
      <c r="AK74" s="1"/>
      <c r="AL74" s="1"/>
      <c r="AM74" s="1">
        <v>20220906</v>
      </c>
    </row>
    <row r="75" spans="1:39" x14ac:dyDescent="0.25">
      <c r="A75" s="1">
        <v>891500736</v>
      </c>
      <c r="B75" s="1" t="s">
        <v>4</v>
      </c>
      <c r="C75" s="1" t="s">
        <v>129</v>
      </c>
      <c r="D75" s="1">
        <v>3268331</v>
      </c>
      <c r="E75" s="1"/>
      <c r="F75" s="1"/>
      <c r="G75" s="1" t="s">
        <v>152</v>
      </c>
      <c r="H75" s="1" t="s">
        <v>153</v>
      </c>
      <c r="I75" s="2">
        <v>44069</v>
      </c>
      <c r="J75" s="3">
        <v>21200</v>
      </c>
      <c r="K75" s="3">
        <v>21200</v>
      </c>
      <c r="L75" s="1" t="s">
        <v>8</v>
      </c>
      <c r="M75" s="1" t="s">
        <v>324</v>
      </c>
      <c r="N75" s="28">
        <v>0</v>
      </c>
      <c r="O75" s="1"/>
      <c r="P75" s="1"/>
      <c r="Q75" s="1"/>
      <c r="R75" s="1"/>
      <c r="S75" s="1"/>
      <c r="T75" s="1"/>
      <c r="U75" s="1"/>
      <c r="V75" s="1"/>
      <c r="W75" s="1"/>
      <c r="X75" s="1"/>
      <c r="Y75" s="28">
        <v>0</v>
      </c>
      <c r="Z75" s="1"/>
      <c r="AA75" s="1"/>
      <c r="AB75" s="1"/>
      <c r="AC75" s="2">
        <v>44069</v>
      </c>
      <c r="AD75" s="1"/>
      <c r="AE75" s="1"/>
      <c r="AF75" s="1"/>
      <c r="AG75" s="1"/>
      <c r="AH75" s="1"/>
      <c r="AI75" s="1"/>
      <c r="AJ75" s="1"/>
      <c r="AK75" s="1"/>
      <c r="AL75" s="1"/>
      <c r="AM75" s="1">
        <v>20220906</v>
      </c>
    </row>
    <row r="76" spans="1:39" x14ac:dyDescent="0.25">
      <c r="A76" s="1">
        <v>891500736</v>
      </c>
      <c r="B76" s="1" t="s">
        <v>4</v>
      </c>
      <c r="C76" s="1" t="s">
        <v>129</v>
      </c>
      <c r="D76" s="1">
        <v>3268763</v>
      </c>
      <c r="E76" s="1"/>
      <c r="F76" s="1"/>
      <c r="G76" s="1" t="s">
        <v>154</v>
      </c>
      <c r="H76" s="1" t="s">
        <v>155</v>
      </c>
      <c r="I76" s="2">
        <v>44070</v>
      </c>
      <c r="J76" s="3">
        <v>21200</v>
      </c>
      <c r="K76" s="3">
        <v>21200</v>
      </c>
      <c r="L76" s="1" t="s">
        <v>8</v>
      </c>
      <c r="M76" s="1" t="s">
        <v>324</v>
      </c>
      <c r="N76" s="28">
        <v>0</v>
      </c>
      <c r="O76" s="1"/>
      <c r="P76" s="1"/>
      <c r="Q76" s="1"/>
      <c r="R76" s="1"/>
      <c r="S76" s="1"/>
      <c r="T76" s="1"/>
      <c r="U76" s="1"/>
      <c r="V76" s="1"/>
      <c r="W76" s="1"/>
      <c r="X76" s="1"/>
      <c r="Y76" s="28">
        <v>0</v>
      </c>
      <c r="Z76" s="1"/>
      <c r="AA76" s="1"/>
      <c r="AB76" s="1"/>
      <c r="AC76" s="2">
        <v>44070</v>
      </c>
      <c r="AD76" s="1"/>
      <c r="AE76" s="1"/>
      <c r="AF76" s="1"/>
      <c r="AG76" s="1"/>
      <c r="AH76" s="1"/>
      <c r="AI76" s="1"/>
      <c r="AJ76" s="1"/>
      <c r="AK76" s="1"/>
      <c r="AL76" s="1"/>
      <c r="AM76" s="1">
        <v>20220906</v>
      </c>
    </row>
    <row r="77" spans="1:39" x14ac:dyDescent="0.25">
      <c r="A77" s="1">
        <v>891500736</v>
      </c>
      <c r="B77" s="1" t="s">
        <v>4</v>
      </c>
      <c r="C77" s="1" t="s">
        <v>129</v>
      </c>
      <c r="D77" s="1">
        <v>3269284</v>
      </c>
      <c r="E77" s="1"/>
      <c r="F77" s="1"/>
      <c r="G77" s="1" t="s">
        <v>156</v>
      </c>
      <c r="H77" s="1" t="s">
        <v>157</v>
      </c>
      <c r="I77" s="2">
        <v>44071</v>
      </c>
      <c r="J77" s="3">
        <v>21200</v>
      </c>
      <c r="K77" s="3">
        <v>21200</v>
      </c>
      <c r="L77" s="1" t="s">
        <v>8</v>
      </c>
      <c r="M77" s="1" t="s">
        <v>324</v>
      </c>
      <c r="N77" s="28">
        <v>0</v>
      </c>
      <c r="O77" s="1"/>
      <c r="P77" s="1"/>
      <c r="Q77" s="1"/>
      <c r="R77" s="1"/>
      <c r="S77" s="1"/>
      <c r="T77" s="1"/>
      <c r="U77" s="1"/>
      <c r="V77" s="1"/>
      <c r="W77" s="1"/>
      <c r="X77" s="1"/>
      <c r="Y77" s="28">
        <v>0</v>
      </c>
      <c r="Z77" s="1"/>
      <c r="AA77" s="1"/>
      <c r="AB77" s="1"/>
      <c r="AC77" s="2">
        <v>44071</v>
      </c>
      <c r="AD77" s="1"/>
      <c r="AE77" s="1"/>
      <c r="AF77" s="1"/>
      <c r="AG77" s="1"/>
      <c r="AH77" s="1"/>
      <c r="AI77" s="1"/>
      <c r="AJ77" s="1"/>
      <c r="AK77" s="1"/>
      <c r="AL77" s="1"/>
      <c r="AM77" s="1">
        <v>20220906</v>
      </c>
    </row>
    <row r="78" spans="1:39" x14ac:dyDescent="0.25">
      <c r="A78" s="1">
        <v>891500736</v>
      </c>
      <c r="B78" s="1" t="s">
        <v>4</v>
      </c>
      <c r="C78" s="1" t="s">
        <v>129</v>
      </c>
      <c r="D78" s="1">
        <v>3269692</v>
      </c>
      <c r="E78" s="1"/>
      <c r="F78" s="1"/>
      <c r="G78" s="1" t="s">
        <v>158</v>
      </c>
      <c r="H78" s="1" t="s">
        <v>159</v>
      </c>
      <c r="I78" s="2">
        <v>44072</v>
      </c>
      <c r="J78" s="3">
        <v>31700</v>
      </c>
      <c r="K78" s="3">
        <v>31700</v>
      </c>
      <c r="L78" s="1" t="s">
        <v>8</v>
      </c>
      <c r="M78" s="1" t="s">
        <v>324</v>
      </c>
      <c r="N78" s="28">
        <v>0</v>
      </c>
      <c r="O78" s="1"/>
      <c r="P78" s="1"/>
      <c r="Q78" s="1"/>
      <c r="R78" s="1"/>
      <c r="S78" s="1"/>
      <c r="T78" s="1"/>
      <c r="U78" s="1"/>
      <c r="V78" s="1"/>
      <c r="W78" s="1"/>
      <c r="X78" s="1"/>
      <c r="Y78" s="28">
        <v>0</v>
      </c>
      <c r="Z78" s="1"/>
      <c r="AA78" s="1"/>
      <c r="AB78" s="1"/>
      <c r="AC78" s="2">
        <v>44072</v>
      </c>
      <c r="AD78" s="1"/>
      <c r="AE78" s="1"/>
      <c r="AF78" s="1"/>
      <c r="AG78" s="1"/>
      <c r="AH78" s="1"/>
      <c r="AI78" s="1"/>
      <c r="AJ78" s="1"/>
      <c r="AK78" s="1"/>
      <c r="AL78" s="1"/>
      <c r="AM78" s="1">
        <v>20220906</v>
      </c>
    </row>
    <row r="79" spans="1:39" x14ac:dyDescent="0.25">
      <c r="A79" s="1">
        <v>891500736</v>
      </c>
      <c r="B79" s="1" t="s">
        <v>4</v>
      </c>
      <c r="C79" s="1" t="s">
        <v>129</v>
      </c>
      <c r="D79" s="1">
        <v>3269895</v>
      </c>
      <c r="E79" s="1"/>
      <c r="F79" s="1"/>
      <c r="G79" s="1" t="s">
        <v>160</v>
      </c>
      <c r="H79" s="1" t="s">
        <v>161</v>
      </c>
      <c r="I79" s="2">
        <v>44073</v>
      </c>
      <c r="J79" s="3">
        <v>120200</v>
      </c>
      <c r="K79" s="3">
        <v>120200</v>
      </c>
      <c r="L79" s="1" t="s">
        <v>8</v>
      </c>
      <c r="M79" s="1" t="s">
        <v>324</v>
      </c>
      <c r="N79" s="28">
        <v>0</v>
      </c>
      <c r="O79" s="1"/>
      <c r="P79" s="1"/>
      <c r="Q79" s="1"/>
      <c r="R79" s="1"/>
      <c r="S79" s="1"/>
      <c r="T79" s="1"/>
      <c r="U79" s="1"/>
      <c r="V79" s="1"/>
      <c r="W79" s="1"/>
      <c r="X79" s="1"/>
      <c r="Y79" s="28">
        <v>0</v>
      </c>
      <c r="Z79" s="1"/>
      <c r="AA79" s="1"/>
      <c r="AB79" s="1"/>
      <c r="AC79" s="2">
        <v>44073</v>
      </c>
      <c r="AD79" s="1"/>
      <c r="AE79" s="1"/>
      <c r="AF79" s="1"/>
      <c r="AG79" s="1"/>
      <c r="AH79" s="1"/>
      <c r="AI79" s="1"/>
      <c r="AJ79" s="1"/>
      <c r="AK79" s="1"/>
      <c r="AL79" s="1"/>
      <c r="AM79" s="1">
        <v>20220906</v>
      </c>
    </row>
    <row r="80" spans="1:39" x14ac:dyDescent="0.25">
      <c r="A80" s="1">
        <v>891500736</v>
      </c>
      <c r="B80" s="1" t="s">
        <v>4</v>
      </c>
      <c r="C80" s="1" t="s">
        <v>129</v>
      </c>
      <c r="D80" s="1">
        <v>3269986</v>
      </c>
      <c r="E80" s="1"/>
      <c r="F80" s="1"/>
      <c r="G80" s="1" t="s">
        <v>162</v>
      </c>
      <c r="H80" s="1" t="s">
        <v>163</v>
      </c>
      <c r="I80" s="2">
        <v>44074</v>
      </c>
      <c r="J80" s="3">
        <v>31700</v>
      </c>
      <c r="K80" s="3">
        <v>31700</v>
      </c>
      <c r="L80" s="1" t="s">
        <v>8</v>
      </c>
      <c r="M80" s="1" t="s">
        <v>324</v>
      </c>
      <c r="N80" s="28">
        <v>0</v>
      </c>
      <c r="O80" s="1"/>
      <c r="P80" s="1"/>
      <c r="Q80" s="1"/>
      <c r="R80" s="1"/>
      <c r="S80" s="1"/>
      <c r="T80" s="1"/>
      <c r="U80" s="1"/>
      <c r="V80" s="1"/>
      <c r="W80" s="1"/>
      <c r="X80" s="1"/>
      <c r="Y80" s="28">
        <v>0</v>
      </c>
      <c r="Z80" s="1"/>
      <c r="AA80" s="1"/>
      <c r="AB80" s="1"/>
      <c r="AC80" s="2">
        <v>44074</v>
      </c>
      <c r="AD80" s="1"/>
      <c r="AE80" s="1"/>
      <c r="AF80" s="1"/>
      <c r="AG80" s="1"/>
      <c r="AH80" s="1"/>
      <c r="AI80" s="1"/>
      <c r="AJ80" s="1"/>
      <c r="AK80" s="1"/>
      <c r="AL80" s="1"/>
      <c r="AM80" s="1">
        <v>20220906</v>
      </c>
    </row>
    <row r="81" spans="1:39" x14ac:dyDescent="0.25">
      <c r="A81" s="1">
        <v>891500736</v>
      </c>
      <c r="B81" s="1" t="s">
        <v>4</v>
      </c>
      <c r="C81" s="1" t="s">
        <v>129</v>
      </c>
      <c r="D81" s="1">
        <v>3270343</v>
      </c>
      <c r="E81" s="1"/>
      <c r="F81" s="1"/>
      <c r="G81" s="1" t="s">
        <v>164</v>
      </c>
      <c r="H81" s="1" t="s">
        <v>165</v>
      </c>
      <c r="I81" s="2">
        <v>44075</v>
      </c>
      <c r="J81" s="3">
        <v>31700</v>
      </c>
      <c r="K81" s="3">
        <v>31700</v>
      </c>
      <c r="L81" s="1" t="s">
        <v>8</v>
      </c>
      <c r="M81" s="1" t="s">
        <v>324</v>
      </c>
      <c r="N81" s="28">
        <v>0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28">
        <v>0</v>
      </c>
      <c r="Z81" s="1"/>
      <c r="AA81" s="1"/>
      <c r="AB81" s="1"/>
      <c r="AC81" s="2">
        <v>44075</v>
      </c>
      <c r="AD81" s="1"/>
      <c r="AE81" s="1"/>
      <c r="AF81" s="1"/>
      <c r="AG81" s="1"/>
      <c r="AH81" s="1"/>
      <c r="AI81" s="1"/>
      <c r="AJ81" s="1"/>
      <c r="AK81" s="1"/>
      <c r="AL81" s="1"/>
      <c r="AM81" s="1">
        <v>20220906</v>
      </c>
    </row>
    <row r="82" spans="1:39" x14ac:dyDescent="0.25">
      <c r="A82" s="1">
        <v>891500736</v>
      </c>
      <c r="B82" s="1" t="s">
        <v>4</v>
      </c>
      <c r="C82" s="1" t="s">
        <v>129</v>
      </c>
      <c r="D82" s="1">
        <v>3270727</v>
      </c>
      <c r="E82" s="1"/>
      <c r="F82" s="1"/>
      <c r="G82" s="1" t="s">
        <v>166</v>
      </c>
      <c r="H82" s="1" t="s">
        <v>167</v>
      </c>
      <c r="I82" s="2">
        <v>44076</v>
      </c>
      <c r="J82" s="3">
        <v>31700</v>
      </c>
      <c r="K82" s="3">
        <v>31700</v>
      </c>
      <c r="L82" s="1" t="s">
        <v>8</v>
      </c>
      <c r="M82" s="1" t="s">
        <v>324</v>
      </c>
      <c r="N82" s="28">
        <v>0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28">
        <v>0</v>
      </c>
      <c r="Z82" s="1"/>
      <c r="AA82" s="1"/>
      <c r="AB82" s="1"/>
      <c r="AC82" s="2">
        <v>44076</v>
      </c>
      <c r="AD82" s="1"/>
      <c r="AE82" s="1"/>
      <c r="AF82" s="1"/>
      <c r="AG82" s="1"/>
      <c r="AH82" s="1"/>
      <c r="AI82" s="1"/>
      <c r="AJ82" s="1"/>
      <c r="AK82" s="1"/>
      <c r="AL82" s="1"/>
      <c r="AM82" s="1">
        <v>20220906</v>
      </c>
    </row>
    <row r="83" spans="1:39" x14ac:dyDescent="0.25">
      <c r="A83" s="1">
        <v>891500736</v>
      </c>
      <c r="B83" s="1" t="s">
        <v>4</v>
      </c>
      <c r="C83" s="1" t="s">
        <v>129</v>
      </c>
      <c r="D83" s="1">
        <v>3271366</v>
      </c>
      <c r="E83" s="1"/>
      <c r="F83" s="1"/>
      <c r="G83" s="1" t="s">
        <v>168</v>
      </c>
      <c r="H83" s="1" t="s">
        <v>169</v>
      </c>
      <c r="I83" s="2">
        <v>44077</v>
      </c>
      <c r="J83" s="3">
        <v>31700</v>
      </c>
      <c r="K83" s="3">
        <v>31700</v>
      </c>
      <c r="L83" s="1" t="s">
        <v>8</v>
      </c>
      <c r="M83" s="1" t="s">
        <v>324</v>
      </c>
      <c r="N83" s="28">
        <v>0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28">
        <v>0</v>
      </c>
      <c r="Z83" s="1"/>
      <c r="AA83" s="1"/>
      <c r="AB83" s="1"/>
      <c r="AC83" s="2">
        <v>44077</v>
      </c>
      <c r="AD83" s="1"/>
      <c r="AE83" s="1"/>
      <c r="AF83" s="1"/>
      <c r="AG83" s="1"/>
      <c r="AH83" s="1"/>
      <c r="AI83" s="1"/>
      <c r="AJ83" s="1"/>
      <c r="AK83" s="1"/>
      <c r="AL83" s="1"/>
      <c r="AM83" s="1">
        <v>20220906</v>
      </c>
    </row>
    <row r="84" spans="1:39" x14ac:dyDescent="0.25">
      <c r="A84" s="1">
        <v>891500736</v>
      </c>
      <c r="B84" s="1" t="s">
        <v>4</v>
      </c>
      <c r="C84" s="1" t="s">
        <v>129</v>
      </c>
      <c r="D84" s="1">
        <v>3271911</v>
      </c>
      <c r="E84" s="1"/>
      <c r="F84" s="1"/>
      <c r="G84" s="1" t="s">
        <v>170</v>
      </c>
      <c r="H84" s="1" t="s">
        <v>171</v>
      </c>
      <c r="I84" s="2">
        <v>44078</v>
      </c>
      <c r="J84" s="3">
        <v>31700</v>
      </c>
      <c r="K84" s="3">
        <v>31700</v>
      </c>
      <c r="L84" s="1" t="s">
        <v>8</v>
      </c>
      <c r="M84" s="1" t="s">
        <v>324</v>
      </c>
      <c r="N84" s="28"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28">
        <v>0</v>
      </c>
      <c r="Z84" s="1"/>
      <c r="AA84" s="1"/>
      <c r="AB84" s="1"/>
      <c r="AC84" s="2">
        <v>44078</v>
      </c>
      <c r="AD84" s="1"/>
      <c r="AE84" s="1"/>
      <c r="AF84" s="1"/>
      <c r="AG84" s="1"/>
      <c r="AH84" s="1"/>
      <c r="AI84" s="1"/>
      <c r="AJ84" s="1"/>
      <c r="AK84" s="1"/>
      <c r="AL84" s="1"/>
      <c r="AM84" s="1">
        <v>20220906</v>
      </c>
    </row>
    <row r="85" spans="1:39" x14ac:dyDescent="0.25">
      <c r="A85" s="1">
        <v>891500736</v>
      </c>
      <c r="B85" s="1" t="s">
        <v>4</v>
      </c>
      <c r="C85" s="1" t="s">
        <v>129</v>
      </c>
      <c r="D85" s="1">
        <v>3272309</v>
      </c>
      <c r="E85" s="1"/>
      <c r="F85" s="1"/>
      <c r="G85" s="1" t="s">
        <v>172</v>
      </c>
      <c r="H85" s="1" t="s">
        <v>173</v>
      </c>
      <c r="I85" s="2">
        <v>44079</v>
      </c>
      <c r="J85" s="3">
        <v>31700</v>
      </c>
      <c r="K85" s="3">
        <v>31700</v>
      </c>
      <c r="L85" s="1" t="s">
        <v>8</v>
      </c>
      <c r="M85" s="1" t="s">
        <v>324</v>
      </c>
      <c r="N85" s="28"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28">
        <v>0</v>
      </c>
      <c r="Z85" s="1"/>
      <c r="AA85" s="1"/>
      <c r="AB85" s="1"/>
      <c r="AC85" s="2">
        <v>44079</v>
      </c>
      <c r="AD85" s="1"/>
      <c r="AE85" s="1"/>
      <c r="AF85" s="1"/>
      <c r="AG85" s="1"/>
      <c r="AH85" s="1"/>
      <c r="AI85" s="1"/>
      <c r="AJ85" s="1"/>
      <c r="AK85" s="1"/>
      <c r="AL85" s="1"/>
      <c r="AM85" s="1">
        <v>20220906</v>
      </c>
    </row>
    <row r="86" spans="1:39" x14ac:dyDescent="0.25">
      <c r="A86" s="1">
        <v>891500736</v>
      </c>
      <c r="B86" s="1" t="s">
        <v>4</v>
      </c>
      <c r="C86" s="1" t="s">
        <v>129</v>
      </c>
      <c r="D86" s="1">
        <v>3272654</v>
      </c>
      <c r="E86" s="1"/>
      <c r="F86" s="1"/>
      <c r="G86" s="1" t="s">
        <v>174</v>
      </c>
      <c r="H86" s="1" t="s">
        <v>175</v>
      </c>
      <c r="I86" s="2">
        <v>44081</v>
      </c>
      <c r="J86" s="3">
        <v>31700</v>
      </c>
      <c r="K86" s="3">
        <v>31700</v>
      </c>
      <c r="L86" s="1" t="s">
        <v>8</v>
      </c>
      <c r="M86" s="1" t="s">
        <v>324</v>
      </c>
      <c r="N86" s="28"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28">
        <v>0</v>
      </c>
      <c r="Z86" s="1"/>
      <c r="AA86" s="1"/>
      <c r="AB86" s="1"/>
      <c r="AC86" s="2">
        <v>44081</v>
      </c>
      <c r="AD86" s="1"/>
      <c r="AE86" s="1"/>
      <c r="AF86" s="1"/>
      <c r="AG86" s="1"/>
      <c r="AH86" s="1"/>
      <c r="AI86" s="1"/>
      <c r="AJ86" s="1"/>
      <c r="AK86" s="1"/>
      <c r="AL86" s="1"/>
      <c r="AM86" s="1">
        <v>20220906</v>
      </c>
    </row>
    <row r="87" spans="1:39" x14ac:dyDescent="0.25">
      <c r="A87" s="1">
        <v>891500736</v>
      </c>
      <c r="B87" s="1" t="s">
        <v>4</v>
      </c>
      <c r="C87" s="1" t="s">
        <v>129</v>
      </c>
      <c r="D87" s="1">
        <v>3276659</v>
      </c>
      <c r="E87" s="1"/>
      <c r="F87" s="1"/>
      <c r="G87" s="1" t="s">
        <v>176</v>
      </c>
      <c r="H87" s="1" t="s">
        <v>177</v>
      </c>
      <c r="I87" s="2">
        <v>44090</v>
      </c>
      <c r="J87" s="3">
        <v>3500</v>
      </c>
      <c r="K87" s="3">
        <v>3500</v>
      </c>
      <c r="L87" s="1" t="s">
        <v>8</v>
      </c>
      <c r="M87" s="1" t="s">
        <v>324</v>
      </c>
      <c r="N87" s="28"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28">
        <v>0</v>
      </c>
      <c r="Z87" s="1"/>
      <c r="AA87" s="1"/>
      <c r="AB87" s="1"/>
      <c r="AC87" s="2">
        <v>44090</v>
      </c>
      <c r="AD87" s="1"/>
      <c r="AE87" s="1"/>
      <c r="AF87" s="1"/>
      <c r="AG87" s="1"/>
      <c r="AH87" s="1"/>
      <c r="AI87" s="1"/>
      <c r="AJ87" s="1"/>
      <c r="AK87" s="1"/>
      <c r="AL87" s="1"/>
      <c r="AM87" s="1">
        <v>20220906</v>
      </c>
    </row>
    <row r="88" spans="1:39" x14ac:dyDescent="0.25">
      <c r="A88" s="1">
        <v>891500736</v>
      </c>
      <c r="B88" s="1" t="s">
        <v>4</v>
      </c>
      <c r="C88" s="1" t="s">
        <v>129</v>
      </c>
      <c r="D88" s="1">
        <v>3276987</v>
      </c>
      <c r="E88" s="1"/>
      <c r="F88" s="1"/>
      <c r="G88" s="1" t="s">
        <v>178</v>
      </c>
      <c r="H88" s="1" t="s">
        <v>179</v>
      </c>
      <c r="I88" s="2">
        <v>44091</v>
      </c>
      <c r="J88" s="3">
        <v>32075</v>
      </c>
      <c r="K88" s="3">
        <v>32075</v>
      </c>
      <c r="L88" s="1" t="s">
        <v>8</v>
      </c>
      <c r="M88" s="1" t="s">
        <v>324</v>
      </c>
      <c r="N88" s="28"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28">
        <v>0</v>
      </c>
      <c r="Z88" s="1"/>
      <c r="AA88" s="1"/>
      <c r="AB88" s="1"/>
      <c r="AC88" s="2">
        <v>44091</v>
      </c>
      <c r="AD88" s="1"/>
      <c r="AE88" s="1"/>
      <c r="AF88" s="1"/>
      <c r="AG88" s="1"/>
      <c r="AH88" s="1"/>
      <c r="AI88" s="1"/>
      <c r="AJ88" s="1"/>
      <c r="AK88" s="1"/>
      <c r="AL88" s="1"/>
      <c r="AM88" s="1">
        <v>20220906</v>
      </c>
    </row>
    <row r="89" spans="1:39" x14ac:dyDescent="0.25">
      <c r="A89" s="1">
        <v>891500736</v>
      </c>
      <c r="B89" s="1" t="s">
        <v>4</v>
      </c>
      <c r="C89" s="1" t="s">
        <v>129</v>
      </c>
      <c r="D89" s="1">
        <v>3282506</v>
      </c>
      <c r="E89" s="1"/>
      <c r="F89" s="1"/>
      <c r="G89" s="1" t="s">
        <v>180</v>
      </c>
      <c r="H89" s="1" t="s">
        <v>181</v>
      </c>
      <c r="I89" s="2">
        <v>44100</v>
      </c>
      <c r="J89" s="3">
        <v>3500</v>
      </c>
      <c r="K89" s="3">
        <v>3500</v>
      </c>
      <c r="L89" s="1" t="s">
        <v>8</v>
      </c>
      <c r="M89" s="1" t="s">
        <v>324</v>
      </c>
      <c r="N89" s="28"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28">
        <v>0</v>
      </c>
      <c r="Z89" s="1"/>
      <c r="AA89" s="1"/>
      <c r="AB89" s="1"/>
      <c r="AC89" s="2">
        <v>44100</v>
      </c>
      <c r="AD89" s="1"/>
      <c r="AE89" s="1"/>
      <c r="AF89" s="1"/>
      <c r="AG89" s="1"/>
      <c r="AH89" s="1"/>
      <c r="AI89" s="1"/>
      <c r="AJ89" s="1"/>
      <c r="AK89" s="1"/>
      <c r="AL89" s="1"/>
      <c r="AM89" s="1">
        <v>20220906</v>
      </c>
    </row>
    <row r="90" spans="1:39" x14ac:dyDescent="0.25">
      <c r="A90" s="1">
        <v>891500736</v>
      </c>
      <c r="B90" s="1" t="s">
        <v>4</v>
      </c>
      <c r="C90" s="1" t="s">
        <v>129</v>
      </c>
      <c r="D90" s="1">
        <v>3311383</v>
      </c>
      <c r="E90" s="1"/>
      <c r="F90" s="1"/>
      <c r="G90" s="1" t="s">
        <v>182</v>
      </c>
      <c r="H90" s="1" t="s">
        <v>183</v>
      </c>
      <c r="I90" s="2">
        <v>44172</v>
      </c>
      <c r="J90" s="3">
        <v>21200</v>
      </c>
      <c r="K90" s="3">
        <v>21200</v>
      </c>
      <c r="L90" s="1" t="s">
        <v>8</v>
      </c>
      <c r="M90" s="1" t="s">
        <v>324</v>
      </c>
      <c r="N90" s="28"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28">
        <v>0</v>
      </c>
      <c r="Z90" s="1"/>
      <c r="AA90" s="1"/>
      <c r="AB90" s="1"/>
      <c r="AC90" s="2">
        <v>44172</v>
      </c>
      <c r="AD90" s="1"/>
      <c r="AE90" s="1"/>
      <c r="AF90" s="1"/>
      <c r="AG90" s="1"/>
      <c r="AH90" s="1"/>
      <c r="AI90" s="1"/>
      <c r="AJ90" s="1"/>
      <c r="AK90" s="1"/>
      <c r="AL90" s="1"/>
      <c r="AM90" s="1">
        <v>20220906</v>
      </c>
    </row>
    <row r="91" spans="1:39" x14ac:dyDescent="0.25">
      <c r="A91" s="1">
        <v>891500736</v>
      </c>
      <c r="B91" s="1" t="s">
        <v>4</v>
      </c>
      <c r="C91" s="1" t="s">
        <v>129</v>
      </c>
      <c r="D91" s="1">
        <v>3312836</v>
      </c>
      <c r="E91" s="1"/>
      <c r="F91" s="1"/>
      <c r="G91" s="1" t="s">
        <v>184</v>
      </c>
      <c r="H91" s="1" t="s">
        <v>185</v>
      </c>
      <c r="I91" s="2">
        <v>44188</v>
      </c>
      <c r="J91" s="3">
        <v>30000</v>
      </c>
      <c r="K91" s="3">
        <v>30000</v>
      </c>
      <c r="L91" s="1" t="s">
        <v>8</v>
      </c>
      <c r="M91" s="1" t="s">
        <v>324</v>
      </c>
      <c r="N91" s="28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28">
        <v>0</v>
      </c>
      <c r="Z91" s="1"/>
      <c r="AA91" s="1"/>
      <c r="AB91" s="1"/>
      <c r="AC91" s="2">
        <v>44188</v>
      </c>
      <c r="AD91" s="1"/>
      <c r="AE91" s="1"/>
      <c r="AF91" s="1"/>
      <c r="AG91" s="1"/>
      <c r="AH91" s="1"/>
      <c r="AI91" s="1"/>
      <c r="AJ91" s="1"/>
      <c r="AK91" s="1"/>
      <c r="AL91" s="1"/>
      <c r="AM91" s="1">
        <v>20220906</v>
      </c>
    </row>
    <row r="92" spans="1:39" x14ac:dyDescent="0.25">
      <c r="A92" s="1">
        <v>891500736</v>
      </c>
      <c r="B92" s="1" t="s">
        <v>4</v>
      </c>
      <c r="C92" s="1" t="s">
        <v>129</v>
      </c>
      <c r="D92" s="1">
        <v>3312838</v>
      </c>
      <c r="E92" s="1"/>
      <c r="F92" s="1"/>
      <c r="G92" s="1" t="s">
        <v>186</v>
      </c>
      <c r="H92" s="1" t="s">
        <v>187</v>
      </c>
      <c r="I92" s="2">
        <v>44188</v>
      </c>
      <c r="J92" s="3">
        <v>542600</v>
      </c>
      <c r="K92" s="3">
        <v>542600</v>
      </c>
      <c r="L92" s="1" t="s">
        <v>8</v>
      </c>
      <c r="M92" s="1" t="s">
        <v>324</v>
      </c>
      <c r="N92" s="28"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28">
        <v>0</v>
      </c>
      <c r="Z92" s="1"/>
      <c r="AA92" s="1"/>
      <c r="AB92" s="1"/>
      <c r="AC92" s="2">
        <v>44188</v>
      </c>
      <c r="AD92" s="1"/>
      <c r="AE92" s="1"/>
      <c r="AF92" s="1"/>
      <c r="AG92" s="1"/>
      <c r="AH92" s="1"/>
      <c r="AI92" s="1"/>
      <c r="AJ92" s="1"/>
      <c r="AK92" s="1"/>
      <c r="AL92" s="1"/>
      <c r="AM92" s="1">
        <v>20220906</v>
      </c>
    </row>
    <row r="93" spans="1:39" x14ac:dyDescent="0.25">
      <c r="A93" s="1">
        <v>891500736</v>
      </c>
      <c r="B93" s="1" t="s">
        <v>4</v>
      </c>
      <c r="C93" s="1" t="s">
        <v>129</v>
      </c>
      <c r="D93" s="1">
        <v>3312839</v>
      </c>
      <c r="E93" s="1"/>
      <c r="F93" s="1"/>
      <c r="G93" s="1" t="s">
        <v>188</v>
      </c>
      <c r="H93" s="1" t="s">
        <v>189</v>
      </c>
      <c r="I93" s="2">
        <v>44188</v>
      </c>
      <c r="J93" s="3">
        <v>12100</v>
      </c>
      <c r="K93" s="3">
        <v>12100</v>
      </c>
      <c r="L93" s="1" t="s">
        <v>8</v>
      </c>
      <c r="M93" s="1" t="s">
        <v>324</v>
      </c>
      <c r="N93" s="28"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28">
        <v>0</v>
      </c>
      <c r="Z93" s="1"/>
      <c r="AA93" s="1"/>
      <c r="AB93" s="1"/>
      <c r="AC93" s="2">
        <v>44188</v>
      </c>
      <c r="AD93" s="1"/>
      <c r="AE93" s="1"/>
      <c r="AF93" s="1"/>
      <c r="AG93" s="1"/>
      <c r="AH93" s="1"/>
      <c r="AI93" s="1"/>
      <c r="AJ93" s="1"/>
      <c r="AK93" s="1"/>
      <c r="AL93" s="1"/>
      <c r="AM93" s="1">
        <v>20220906</v>
      </c>
    </row>
    <row r="94" spans="1:39" x14ac:dyDescent="0.25">
      <c r="A94" s="1">
        <v>891500736</v>
      </c>
      <c r="B94" s="1" t="s">
        <v>4</v>
      </c>
      <c r="C94" s="1" t="s">
        <v>129</v>
      </c>
      <c r="D94" s="1">
        <v>3312840</v>
      </c>
      <c r="E94" s="1"/>
      <c r="F94" s="1"/>
      <c r="G94" s="1" t="s">
        <v>190</v>
      </c>
      <c r="H94" s="1" t="s">
        <v>191</v>
      </c>
      <c r="I94" s="2">
        <v>44188</v>
      </c>
      <c r="J94" s="3">
        <v>3700</v>
      </c>
      <c r="K94" s="3">
        <v>3700</v>
      </c>
      <c r="L94" s="1" t="s">
        <v>8</v>
      </c>
      <c r="M94" s="1" t="s">
        <v>324</v>
      </c>
      <c r="N94" s="28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28">
        <v>0</v>
      </c>
      <c r="Z94" s="1"/>
      <c r="AA94" s="1"/>
      <c r="AB94" s="1"/>
      <c r="AC94" s="2">
        <v>44188</v>
      </c>
      <c r="AD94" s="1"/>
      <c r="AE94" s="1"/>
      <c r="AF94" s="1"/>
      <c r="AG94" s="1"/>
      <c r="AH94" s="1"/>
      <c r="AI94" s="1"/>
      <c r="AJ94" s="1"/>
      <c r="AK94" s="1"/>
      <c r="AL94" s="1"/>
      <c r="AM94" s="1">
        <v>20220906</v>
      </c>
    </row>
    <row r="95" spans="1:39" x14ac:dyDescent="0.25">
      <c r="A95" s="1">
        <v>891500736</v>
      </c>
      <c r="B95" s="1" t="s">
        <v>4</v>
      </c>
      <c r="C95" s="1" t="s">
        <v>129</v>
      </c>
      <c r="D95" s="1">
        <v>3312973</v>
      </c>
      <c r="E95" s="1"/>
      <c r="F95" s="1"/>
      <c r="G95" s="1" t="s">
        <v>192</v>
      </c>
      <c r="H95" s="1" t="s">
        <v>193</v>
      </c>
      <c r="I95" s="2">
        <v>44188</v>
      </c>
      <c r="J95" s="3">
        <v>35100</v>
      </c>
      <c r="K95" s="3">
        <v>35100</v>
      </c>
      <c r="L95" s="1" t="s">
        <v>8</v>
      </c>
      <c r="M95" s="1" t="s">
        <v>324</v>
      </c>
      <c r="N95" s="28">
        <v>0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28">
        <v>0</v>
      </c>
      <c r="Z95" s="1"/>
      <c r="AA95" s="1"/>
      <c r="AB95" s="1"/>
      <c r="AC95" s="2">
        <v>44188</v>
      </c>
      <c r="AD95" s="1"/>
      <c r="AE95" s="1"/>
      <c r="AF95" s="1"/>
      <c r="AG95" s="1"/>
      <c r="AH95" s="1"/>
      <c r="AI95" s="1"/>
      <c r="AJ95" s="1"/>
      <c r="AK95" s="1"/>
      <c r="AL95" s="1"/>
      <c r="AM95" s="1">
        <v>20220906</v>
      </c>
    </row>
    <row r="96" spans="1:39" x14ac:dyDescent="0.25">
      <c r="A96" s="1">
        <v>891500736</v>
      </c>
      <c r="B96" s="1" t="s">
        <v>4</v>
      </c>
      <c r="C96" s="1" t="s">
        <v>129</v>
      </c>
      <c r="D96" s="1">
        <v>3313687</v>
      </c>
      <c r="E96" s="1"/>
      <c r="F96" s="1"/>
      <c r="G96" s="1" t="s">
        <v>194</v>
      </c>
      <c r="H96" s="1" t="s">
        <v>195</v>
      </c>
      <c r="I96" s="2">
        <v>44191</v>
      </c>
      <c r="J96" s="3">
        <v>172100</v>
      </c>
      <c r="K96" s="3">
        <v>172100</v>
      </c>
      <c r="L96" s="1" t="s">
        <v>8</v>
      </c>
      <c r="M96" s="1" t="s">
        <v>324</v>
      </c>
      <c r="N96" s="28">
        <v>0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28">
        <v>0</v>
      </c>
      <c r="Z96" s="1"/>
      <c r="AA96" s="1"/>
      <c r="AB96" s="1"/>
      <c r="AC96" s="2">
        <v>44191</v>
      </c>
      <c r="AD96" s="1"/>
      <c r="AE96" s="1"/>
      <c r="AF96" s="1"/>
      <c r="AG96" s="1"/>
      <c r="AH96" s="1"/>
      <c r="AI96" s="1"/>
      <c r="AJ96" s="1"/>
      <c r="AK96" s="1"/>
      <c r="AL96" s="1"/>
      <c r="AM96" s="1">
        <v>20220906</v>
      </c>
    </row>
    <row r="97" spans="1:39" x14ac:dyDescent="0.25">
      <c r="A97" s="1">
        <v>891500736</v>
      </c>
      <c r="B97" s="1" t="s">
        <v>4</v>
      </c>
      <c r="C97" s="1" t="s">
        <v>129</v>
      </c>
      <c r="D97" s="1">
        <v>3313767</v>
      </c>
      <c r="E97" s="1"/>
      <c r="F97" s="1"/>
      <c r="G97" s="1" t="s">
        <v>196</v>
      </c>
      <c r="H97" s="1" t="s">
        <v>197</v>
      </c>
      <c r="I97" s="2">
        <v>44192</v>
      </c>
      <c r="J97" s="3">
        <v>508732</v>
      </c>
      <c r="K97" s="3">
        <v>508732</v>
      </c>
      <c r="L97" s="1" t="s">
        <v>8</v>
      </c>
      <c r="M97" s="1" t="s">
        <v>324</v>
      </c>
      <c r="N97" s="28">
        <v>0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28">
        <v>0</v>
      </c>
      <c r="Z97" s="1"/>
      <c r="AA97" s="1"/>
      <c r="AB97" s="1"/>
      <c r="AC97" s="2">
        <v>44192</v>
      </c>
      <c r="AD97" s="1"/>
      <c r="AE97" s="1"/>
      <c r="AF97" s="1"/>
      <c r="AG97" s="1"/>
      <c r="AH97" s="1"/>
      <c r="AI97" s="1"/>
      <c r="AJ97" s="1"/>
      <c r="AK97" s="1"/>
      <c r="AL97" s="1"/>
      <c r="AM97" s="1">
        <v>20220906</v>
      </c>
    </row>
    <row r="98" spans="1:39" x14ac:dyDescent="0.25">
      <c r="A98" s="1">
        <v>891500736</v>
      </c>
      <c r="B98" s="1" t="s">
        <v>4</v>
      </c>
      <c r="C98" s="1" t="s">
        <v>129</v>
      </c>
      <c r="D98" s="1">
        <v>3091261</v>
      </c>
      <c r="E98" s="1" t="s">
        <v>129</v>
      </c>
      <c r="F98" s="1">
        <v>3091261</v>
      </c>
      <c r="G98" s="1" t="s">
        <v>198</v>
      </c>
      <c r="H98" s="1" t="s">
        <v>199</v>
      </c>
      <c r="I98" s="2">
        <v>43670</v>
      </c>
      <c r="J98" s="3">
        <v>272200</v>
      </c>
      <c r="K98" s="3">
        <v>272200</v>
      </c>
      <c r="L98" s="1" t="s">
        <v>200</v>
      </c>
      <c r="M98" s="1" t="s">
        <v>323</v>
      </c>
      <c r="N98" s="28">
        <v>0</v>
      </c>
      <c r="O98" s="1"/>
      <c r="P98" s="1">
        <v>272200</v>
      </c>
      <c r="Q98" s="1">
        <v>0</v>
      </c>
      <c r="R98" s="1">
        <v>0</v>
      </c>
      <c r="S98" s="1"/>
      <c r="T98" s="1">
        <v>0</v>
      </c>
      <c r="U98" s="1"/>
      <c r="V98" s="1">
        <v>272200</v>
      </c>
      <c r="W98" s="1">
        <v>0</v>
      </c>
      <c r="X98" s="1"/>
      <c r="Y98" s="28">
        <v>272200</v>
      </c>
      <c r="Z98" s="1">
        <v>2200712656</v>
      </c>
      <c r="AA98" s="1" t="s">
        <v>312</v>
      </c>
      <c r="AB98" s="1"/>
      <c r="AC98" s="2">
        <v>43670</v>
      </c>
      <c r="AD98" s="1"/>
      <c r="AE98" s="1">
        <v>2</v>
      </c>
      <c r="AF98" s="1"/>
      <c r="AG98" s="1"/>
      <c r="AH98" s="1">
        <v>1</v>
      </c>
      <c r="AI98" s="1">
        <v>20190830</v>
      </c>
      <c r="AJ98" s="1">
        <v>20190813</v>
      </c>
      <c r="AK98" s="1">
        <v>272200</v>
      </c>
      <c r="AL98" s="1">
        <v>0</v>
      </c>
      <c r="AM98" s="1">
        <v>20220906</v>
      </c>
    </row>
    <row r="99" spans="1:39" x14ac:dyDescent="0.25">
      <c r="A99" s="1">
        <v>891500736</v>
      </c>
      <c r="B99" s="1" t="s">
        <v>4</v>
      </c>
      <c r="C99" s="1" t="s">
        <v>129</v>
      </c>
      <c r="D99" s="1">
        <v>3114099</v>
      </c>
      <c r="E99" s="1" t="s">
        <v>129</v>
      </c>
      <c r="F99" s="1">
        <v>3114099</v>
      </c>
      <c r="G99" s="1" t="s">
        <v>201</v>
      </c>
      <c r="H99" s="1" t="s">
        <v>202</v>
      </c>
      <c r="I99" s="2">
        <v>43710</v>
      </c>
      <c r="J99" s="3">
        <v>443912</v>
      </c>
      <c r="K99" s="3">
        <v>443912</v>
      </c>
      <c r="L99" s="1" t="s">
        <v>200</v>
      </c>
      <c r="M99" s="1" t="s">
        <v>323</v>
      </c>
      <c r="N99" s="28">
        <v>0</v>
      </c>
      <c r="O99" s="1"/>
      <c r="P99" s="1">
        <v>443912</v>
      </c>
      <c r="Q99" s="1">
        <v>0</v>
      </c>
      <c r="R99" s="1">
        <v>0</v>
      </c>
      <c r="S99" s="1"/>
      <c r="T99" s="1">
        <v>0</v>
      </c>
      <c r="U99" s="1"/>
      <c r="V99" s="1">
        <v>443912</v>
      </c>
      <c r="W99" s="1">
        <v>0</v>
      </c>
      <c r="X99" s="1"/>
      <c r="Y99" s="28">
        <v>443912</v>
      </c>
      <c r="Z99" s="1">
        <v>2200753263</v>
      </c>
      <c r="AA99" s="1" t="s">
        <v>313</v>
      </c>
      <c r="AB99" s="1"/>
      <c r="AC99" s="2">
        <v>43710</v>
      </c>
      <c r="AD99" s="1"/>
      <c r="AE99" s="1">
        <v>2</v>
      </c>
      <c r="AF99" s="1"/>
      <c r="AG99" s="1"/>
      <c r="AH99" s="1">
        <v>1</v>
      </c>
      <c r="AI99" s="1">
        <v>20191030</v>
      </c>
      <c r="AJ99" s="1">
        <v>20191011</v>
      </c>
      <c r="AK99" s="1">
        <v>443912</v>
      </c>
      <c r="AL99" s="1">
        <v>0</v>
      </c>
      <c r="AM99" s="1">
        <v>20220906</v>
      </c>
    </row>
    <row r="100" spans="1:39" x14ac:dyDescent="0.25">
      <c r="A100" s="1">
        <v>891500736</v>
      </c>
      <c r="B100" s="1" t="s">
        <v>4</v>
      </c>
      <c r="C100" s="1" t="s">
        <v>129</v>
      </c>
      <c r="D100" s="1">
        <v>3153355</v>
      </c>
      <c r="E100" s="1" t="s">
        <v>129</v>
      </c>
      <c r="F100" s="1">
        <v>3153355</v>
      </c>
      <c r="G100" s="1" t="s">
        <v>203</v>
      </c>
      <c r="H100" s="1" t="s">
        <v>204</v>
      </c>
      <c r="I100" s="2">
        <v>43777</v>
      </c>
      <c r="J100" s="3">
        <v>152700</v>
      </c>
      <c r="K100" s="3">
        <v>152700</v>
      </c>
      <c r="L100" s="1" t="s">
        <v>200</v>
      </c>
      <c r="M100" s="1" t="s">
        <v>323</v>
      </c>
      <c r="N100" s="28">
        <v>0</v>
      </c>
      <c r="O100" s="1"/>
      <c r="P100" s="1">
        <v>152700</v>
      </c>
      <c r="Q100" s="1">
        <v>0</v>
      </c>
      <c r="R100" s="1">
        <v>0</v>
      </c>
      <c r="S100" s="1"/>
      <c r="T100" s="1">
        <v>0</v>
      </c>
      <c r="U100" s="1"/>
      <c r="V100" s="1">
        <v>152700</v>
      </c>
      <c r="W100" s="1">
        <v>0</v>
      </c>
      <c r="X100" s="1"/>
      <c r="Y100" s="28">
        <v>152700</v>
      </c>
      <c r="Z100" s="1">
        <v>2200811017</v>
      </c>
      <c r="AA100" s="1" t="s">
        <v>314</v>
      </c>
      <c r="AB100" s="1"/>
      <c r="AC100" s="2">
        <v>43777</v>
      </c>
      <c r="AD100" s="1"/>
      <c r="AE100" s="1">
        <v>2</v>
      </c>
      <c r="AF100" s="1"/>
      <c r="AG100" s="1"/>
      <c r="AH100" s="1">
        <v>1</v>
      </c>
      <c r="AI100" s="1">
        <v>20191230</v>
      </c>
      <c r="AJ100" s="1">
        <v>20191212</v>
      </c>
      <c r="AK100" s="1">
        <v>152700</v>
      </c>
      <c r="AL100" s="1">
        <v>0</v>
      </c>
      <c r="AM100" s="1">
        <v>20220906</v>
      </c>
    </row>
    <row r="101" spans="1:39" x14ac:dyDescent="0.25">
      <c r="A101" s="1">
        <v>891500736</v>
      </c>
      <c r="B101" s="1" t="s">
        <v>4</v>
      </c>
      <c r="C101" s="1" t="s">
        <v>129</v>
      </c>
      <c r="D101" s="1">
        <v>3161018</v>
      </c>
      <c r="E101" s="1" t="s">
        <v>129</v>
      </c>
      <c r="F101" s="1">
        <v>3161018</v>
      </c>
      <c r="G101" s="1" t="s">
        <v>205</v>
      </c>
      <c r="H101" s="1" t="s">
        <v>206</v>
      </c>
      <c r="I101" s="2">
        <v>43794</v>
      </c>
      <c r="J101" s="3">
        <v>140500</v>
      </c>
      <c r="K101" s="3">
        <v>140500</v>
      </c>
      <c r="L101" s="1" t="s">
        <v>200</v>
      </c>
      <c r="M101" s="1" t="s">
        <v>323</v>
      </c>
      <c r="N101" s="28">
        <v>0</v>
      </c>
      <c r="O101" s="1"/>
      <c r="P101" s="1">
        <v>140500</v>
      </c>
      <c r="Q101" s="1">
        <v>0</v>
      </c>
      <c r="R101" s="1">
        <v>0</v>
      </c>
      <c r="S101" s="1"/>
      <c r="T101" s="1">
        <v>0</v>
      </c>
      <c r="U101" s="1"/>
      <c r="V101" s="1">
        <v>140500</v>
      </c>
      <c r="W101" s="1">
        <v>0</v>
      </c>
      <c r="X101" s="1"/>
      <c r="Y101" s="28">
        <v>140500</v>
      </c>
      <c r="Z101" s="1">
        <v>2200811017</v>
      </c>
      <c r="AA101" s="1" t="s">
        <v>314</v>
      </c>
      <c r="AB101" s="1"/>
      <c r="AC101" s="2">
        <v>43794</v>
      </c>
      <c r="AD101" s="1"/>
      <c r="AE101" s="1">
        <v>2</v>
      </c>
      <c r="AF101" s="1"/>
      <c r="AG101" s="1"/>
      <c r="AH101" s="1">
        <v>1</v>
      </c>
      <c r="AI101" s="1">
        <v>20191230</v>
      </c>
      <c r="AJ101" s="1">
        <v>20191212</v>
      </c>
      <c r="AK101" s="1">
        <v>140500</v>
      </c>
      <c r="AL101" s="1">
        <v>0</v>
      </c>
      <c r="AM101" s="1">
        <v>20220906</v>
      </c>
    </row>
    <row r="102" spans="1:39" x14ac:dyDescent="0.25">
      <c r="A102" s="1">
        <v>891500736</v>
      </c>
      <c r="B102" s="1" t="s">
        <v>4</v>
      </c>
      <c r="C102" s="1" t="s">
        <v>129</v>
      </c>
      <c r="D102" s="1">
        <v>3181049</v>
      </c>
      <c r="E102" s="1" t="s">
        <v>129</v>
      </c>
      <c r="F102" s="1">
        <v>3181049</v>
      </c>
      <c r="G102" s="1" t="s">
        <v>207</v>
      </c>
      <c r="H102" s="1" t="s">
        <v>208</v>
      </c>
      <c r="I102" s="2">
        <v>43827</v>
      </c>
      <c r="J102" s="3">
        <v>91967</v>
      </c>
      <c r="K102" s="3">
        <v>91967</v>
      </c>
      <c r="L102" s="1" t="s">
        <v>200</v>
      </c>
      <c r="M102" s="1" t="s">
        <v>323</v>
      </c>
      <c r="N102" s="28">
        <v>0</v>
      </c>
      <c r="O102" s="1"/>
      <c r="P102" s="1">
        <v>91967</v>
      </c>
      <c r="Q102" s="1">
        <v>0</v>
      </c>
      <c r="R102" s="1">
        <v>0</v>
      </c>
      <c r="S102" s="1"/>
      <c r="T102" s="1">
        <v>0</v>
      </c>
      <c r="U102" s="1"/>
      <c r="V102" s="1">
        <v>91967</v>
      </c>
      <c r="W102" s="1">
        <v>0</v>
      </c>
      <c r="X102" s="1"/>
      <c r="Y102" s="28">
        <v>91967</v>
      </c>
      <c r="Z102" s="1">
        <v>2200811481</v>
      </c>
      <c r="AA102" s="1" t="s">
        <v>315</v>
      </c>
      <c r="AB102" s="1"/>
      <c r="AC102" s="2">
        <v>43827</v>
      </c>
      <c r="AD102" s="1"/>
      <c r="AE102" s="1">
        <v>2</v>
      </c>
      <c r="AF102" s="1"/>
      <c r="AG102" s="1"/>
      <c r="AH102" s="1">
        <v>1</v>
      </c>
      <c r="AI102" s="1">
        <v>20200130</v>
      </c>
      <c r="AJ102" s="1">
        <v>20200114</v>
      </c>
      <c r="AK102" s="1">
        <v>91967</v>
      </c>
      <c r="AL102" s="1">
        <v>0</v>
      </c>
      <c r="AM102" s="1">
        <v>20220906</v>
      </c>
    </row>
    <row r="103" spans="1:39" x14ac:dyDescent="0.25">
      <c r="A103" s="1">
        <v>891500736</v>
      </c>
      <c r="B103" s="1" t="s">
        <v>4</v>
      </c>
      <c r="C103" s="1" t="s">
        <v>129</v>
      </c>
      <c r="D103" s="1">
        <v>3181131</v>
      </c>
      <c r="E103" s="1" t="s">
        <v>129</v>
      </c>
      <c r="F103" s="1">
        <v>3181131</v>
      </c>
      <c r="G103" s="1" t="s">
        <v>209</v>
      </c>
      <c r="H103" s="1" t="s">
        <v>210</v>
      </c>
      <c r="I103" s="2">
        <v>43828</v>
      </c>
      <c r="J103" s="3">
        <v>52642</v>
      </c>
      <c r="K103" s="3">
        <v>52642</v>
      </c>
      <c r="L103" s="1" t="s">
        <v>200</v>
      </c>
      <c r="M103" s="1" t="s">
        <v>323</v>
      </c>
      <c r="N103" s="28">
        <v>0</v>
      </c>
      <c r="O103" s="1"/>
      <c r="P103" s="1">
        <v>52642</v>
      </c>
      <c r="Q103" s="1">
        <v>0</v>
      </c>
      <c r="R103" s="1">
        <v>0</v>
      </c>
      <c r="S103" s="1"/>
      <c r="T103" s="1">
        <v>0</v>
      </c>
      <c r="U103" s="1"/>
      <c r="V103" s="1">
        <v>52642</v>
      </c>
      <c r="W103" s="1">
        <v>0</v>
      </c>
      <c r="X103" s="1"/>
      <c r="Y103" s="28">
        <v>52642</v>
      </c>
      <c r="Z103" s="1">
        <v>2200811017</v>
      </c>
      <c r="AA103" s="1" t="s">
        <v>314</v>
      </c>
      <c r="AB103" s="1"/>
      <c r="AC103" s="2">
        <v>43828</v>
      </c>
      <c r="AD103" s="1"/>
      <c r="AE103" s="1">
        <v>2</v>
      </c>
      <c r="AF103" s="1"/>
      <c r="AG103" s="1"/>
      <c r="AH103" s="1">
        <v>1</v>
      </c>
      <c r="AI103" s="1">
        <v>20200130</v>
      </c>
      <c r="AJ103" s="1">
        <v>20200114</v>
      </c>
      <c r="AK103" s="1">
        <v>52642</v>
      </c>
      <c r="AL103" s="1">
        <v>0</v>
      </c>
      <c r="AM103" s="1">
        <v>20220906</v>
      </c>
    </row>
    <row r="104" spans="1:39" x14ac:dyDescent="0.25">
      <c r="A104" s="1">
        <v>891500736</v>
      </c>
      <c r="B104" s="1" t="s">
        <v>4</v>
      </c>
      <c r="C104" s="1" t="s">
        <v>129</v>
      </c>
      <c r="D104" s="1">
        <v>3183508</v>
      </c>
      <c r="E104" s="1" t="s">
        <v>129</v>
      </c>
      <c r="F104" s="1">
        <v>3183508</v>
      </c>
      <c r="G104" s="1" t="s">
        <v>211</v>
      </c>
      <c r="H104" s="1" t="s">
        <v>212</v>
      </c>
      <c r="I104" s="2">
        <v>43837</v>
      </c>
      <c r="J104" s="3">
        <v>108930</v>
      </c>
      <c r="K104" s="3">
        <v>108930</v>
      </c>
      <c r="L104" s="1" t="s">
        <v>200</v>
      </c>
      <c r="M104" s="1" t="s">
        <v>323</v>
      </c>
      <c r="N104" s="28">
        <v>0</v>
      </c>
      <c r="O104" s="1"/>
      <c r="P104" s="1">
        <v>108930</v>
      </c>
      <c r="Q104" s="1">
        <v>0</v>
      </c>
      <c r="R104" s="1">
        <v>0</v>
      </c>
      <c r="S104" s="1"/>
      <c r="T104" s="1">
        <v>0</v>
      </c>
      <c r="U104" s="1"/>
      <c r="V104" s="1">
        <v>108930</v>
      </c>
      <c r="W104" s="1">
        <v>0</v>
      </c>
      <c r="X104" s="1"/>
      <c r="Y104" s="28">
        <v>108930</v>
      </c>
      <c r="Z104" s="1">
        <v>2200812616</v>
      </c>
      <c r="AA104" s="1" t="s">
        <v>316</v>
      </c>
      <c r="AB104" s="1"/>
      <c r="AC104" s="2">
        <v>43837</v>
      </c>
      <c r="AD104" s="1"/>
      <c r="AE104" s="1">
        <v>2</v>
      </c>
      <c r="AF104" s="1"/>
      <c r="AG104" s="1"/>
      <c r="AH104" s="1">
        <v>1</v>
      </c>
      <c r="AI104" s="1">
        <v>20200229</v>
      </c>
      <c r="AJ104" s="1">
        <v>20200211</v>
      </c>
      <c r="AK104" s="1">
        <v>108930</v>
      </c>
      <c r="AL104" s="1">
        <v>0</v>
      </c>
      <c r="AM104" s="1">
        <v>20220906</v>
      </c>
    </row>
    <row r="105" spans="1:39" x14ac:dyDescent="0.25">
      <c r="A105" s="1">
        <v>891500736</v>
      </c>
      <c r="B105" s="1" t="s">
        <v>4</v>
      </c>
      <c r="C105" s="1" t="s">
        <v>129</v>
      </c>
      <c r="D105" s="1">
        <v>3186254</v>
      </c>
      <c r="E105" s="1" t="s">
        <v>129</v>
      </c>
      <c r="F105" s="1">
        <v>3186254</v>
      </c>
      <c r="G105" s="1" t="s">
        <v>213</v>
      </c>
      <c r="H105" s="1" t="s">
        <v>214</v>
      </c>
      <c r="I105" s="2">
        <v>43840</v>
      </c>
      <c r="J105" s="3">
        <v>50380</v>
      </c>
      <c r="K105" s="3">
        <v>50380</v>
      </c>
      <c r="L105" s="1" t="s">
        <v>200</v>
      </c>
      <c r="M105" s="1" t="s">
        <v>323</v>
      </c>
      <c r="N105" s="28">
        <v>0</v>
      </c>
      <c r="O105" s="1"/>
      <c r="P105" s="1">
        <v>50380</v>
      </c>
      <c r="Q105" s="1">
        <v>0</v>
      </c>
      <c r="R105" s="1">
        <v>0</v>
      </c>
      <c r="S105" s="1"/>
      <c r="T105" s="1">
        <v>0</v>
      </c>
      <c r="U105" s="1"/>
      <c r="V105" s="1">
        <v>50380</v>
      </c>
      <c r="W105" s="1">
        <v>0</v>
      </c>
      <c r="X105" s="1"/>
      <c r="Y105" s="28">
        <v>50380</v>
      </c>
      <c r="Z105" s="1">
        <v>2200812616</v>
      </c>
      <c r="AA105" s="1" t="s">
        <v>316</v>
      </c>
      <c r="AB105" s="1"/>
      <c r="AC105" s="2">
        <v>43840</v>
      </c>
      <c r="AD105" s="1"/>
      <c r="AE105" s="1">
        <v>2</v>
      </c>
      <c r="AF105" s="1"/>
      <c r="AG105" s="1"/>
      <c r="AH105" s="1">
        <v>1</v>
      </c>
      <c r="AI105" s="1">
        <v>20200229</v>
      </c>
      <c r="AJ105" s="1">
        <v>20200211</v>
      </c>
      <c r="AK105" s="1">
        <v>50380</v>
      </c>
      <c r="AL105" s="1">
        <v>0</v>
      </c>
      <c r="AM105" s="1">
        <v>20220906</v>
      </c>
    </row>
    <row r="106" spans="1:39" x14ac:dyDescent="0.25">
      <c r="A106" s="1">
        <v>891500736</v>
      </c>
      <c r="B106" s="1" t="s">
        <v>4</v>
      </c>
      <c r="C106" s="1" t="s">
        <v>129</v>
      </c>
      <c r="D106" s="1">
        <v>3191901</v>
      </c>
      <c r="E106" s="1" t="s">
        <v>129</v>
      </c>
      <c r="F106" s="1">
        <v>3191901</v>
      </c>
      <c r="G106" s="1" t="s">
        <v>215</v>
      </c>
      <c r="H106" s="1" t="s">
        <v>216</v>
      </c>
      <c r="I106" s="2">
        <v>43848</v>
      </c>
      <c r="J106" s="3">
        <v>53200</v>
      </c>
      <c r="K106" s="3">
        <v>53200</v>
      </c>
      <c r="L106" s="1" t="s">
        <v>200</v>
      </c>
      <c r="M106" s="1" t="s">
        <v>323</v>
      </c>
      <c r="N106" s="28">
        <v>0</v>
      </c>
      <c r="O106" s="1"/>
      <c r="P106" s="1">
        <v>53200</v>
      </c>
      <c r="Q106" s="1">
        <v>0</v>
      </c>
      <c r="R106" s="1">
        <v>0</v>
      </c>
      <c r="S106" s="1"/>
      <c r="T106" s="1">
        <v>0</v>
      </c>
      <c r="U106" s="1"/>
      <c r="V106" s="1">
        <v>53200</v>
      </c>
      <c r="W106" s="1">
        <v>0</v>
      </c>
      <c r="X106" s="1"/>
      <c r="Y106" s="28">
        <v>53200</v>
      </c>
      <c r="Z106" s="1">
        <v>2200812616</v>
      </c>
      <c r="AA106" s="1" t="s">
        <v>316</v>
      </c>
      <c r="AB106" s="1"/>
      <c r="AC106" s="2">
        <v>43848</v>
      </c>
      <c r="AD106" s="1"/>
      <c r="AE106" s="1">
        <v>2</v>
      </c>
      <c r="AF106" s="1"/>
      <c r="AG106" s="1"/>
      <c r="AH106" s="1">
        <v>1</v>
      </c>
      <c r="AI106" s="1">
        <v>20200229</v>
      </c>
      <c r="AJ106" s="1">
        <v>20200211</v>
      </c>
      <c r="AK106" s="1">
        <v>53200</v>
      </c>
      <c r="AL106" s="1">
        <v>0</v>
      </c>
      <c r="AM106" s="1">
        <v>20220906</v>
      </c>
    </row>
    <row r="107" spans="1:39" x14ac:dyDescent="0.25">
      <c r="A107" s="1">
        <v>891500736</v>
      </c>
      <c r="B107" s="1" t="s">
        <v>4</v>
      </c>
      <c r="C107" s="1" t="s">
        <v>129</v>
      </c>
      <c r="D107" s="1">
        <v>3191954</v>
      </c>
      <c r="E107" s="1" t="s">
        <v>129</v>
      </c>
      <c r="F107" s="1">
        <v>3191954</v>
      </c>
      <c r="G107" s="1" t="s">
        <v>217</v>
      </c>
      <c r="H107" s="1" t="s">
        <v>218</v>
      </c>
      <c r="I107" s="2">
        <v>43849</v>
      </c>
      <c r="J107" s="3">
        <v>62200</v>
      </c>
      <c r="K107" s="3">
        <v>62200</v>
      </c>
      <c r="L107" s="1" t="s">
        <v>200</v>
      </c>
      <c r="M107" s="1" t="s">
        <v>323</v>
      </c>
      <c r="N107" s="28">
        <v>0</v>
      </c>
      <c r="O107" s="1"/>
      <c r="P107" s="1">
        <v>62200</v>
      </c>
      <c r="Q107" s="1">
        <v>0</v>
      </c>
      <c r="R107" s="1">
        <v>0</v>
      </c>
      <c r="S107" s="1"/>
      <c r="T107" s="1">
        <v>0</v>
      </c>
      <c r="U107" s="1"/>
      <c r="V107" s="1">
        <v>62200</v>
      </c>
      <c r="W107" s="1">
        <v>0</v>
      </c>
      <c r="X107" s="1"/>
      <c r="Y107" s="28">
        <v>62200</v>
      </c>
      <c r="Z107" s="1">
        <v>2200812616</v>
      </c>
      <c r="AA107" s="1" t="s">
        <v>316</v>
      </c>
      <c r="AB107" s="1"/>
      <c r="AC107" s="2">
        <v>43849</v>
      </c>
      <c r="AD107" s="1"/>
      <c r="AE107" s="1">
        <v>2</v>
      </c>
      <c r="AF107" s="1"/>
      <c r="AG107" s="1"/>
      <c r="AH107" s="1">
        <v>1</v>
      </c>
      <c r="AI107" s="1">
        <v>20200229</v>
      </c>
      <c r="AJ107" s="1">
        <v>20200211</v>
      </c>
      <c r="AK107" s="1">
        <v>62200</v>
      </c>
      <c r="AL107" s="1">
        <v>0</v>
      </c>
      <c r="AM107" s="1">
        <v>20220906</v>
      </c>
    </row>
    <row r="108" spans="1:39" x14ac:dyDescent="0.25">
      <c r="A108" s="1">
        <v>891500736</v>
      </c>
      <c r="B108" s="1" t="s">
        <v>4</v>
      </c>
      <c r="C108" s="1" t="s">
        <v>129</v>
      </c>
      <c r="D108" s="1">
        <v>3211149</v>
      </c>
      <c r="E108" s="1" t="s">
        <v>129</v>
      </c>
      <c r="F108" s="1">
        <v>3211149</v>
      </c>
      <c r="G108" s="1" t="s">
        <v>219</v>
      </c>
      <c r="H108" s="1" t="s">
        <v>220</v>
      </c>
      <c r="I108" s="2">
        <v>43880</v>
      </c>
      <c r="J108" s="3">
        <v>75200</v>
      </c>
      <c r="K108" s="3">
        <v>75200</v>
      </c>
      <c r="L108" s="1" t="s">
        <v>200</v>
      </c>
      <c r="M108" s="1" t="s">
        <v>323</v>
      </c>
      <c r="N108" s="28">
        <v>0</v>
      </c>
      <c r="O108" s="1"/>
      <c r="P108" s="1">
        <v>75200</v>
      </c>
      <c r="Q108" s="1">
        <v>0</v>
      </c>
      <c r="R108" s="1">
        <v>0</v>
      </c>
      <c r="S108" s="1"/>
      <c r="T108" s="1">
        <v>0</v>
      </c>
      <c r="U108" s="1"/>
      <c r="V108" s="1">
        <v>75200</v>
      </c>
      <c r="W108" s="1">
        <v>0</v>
      </c>
      <c r="X108" s="1"/>
      <c r="Y108" s="28">
        <v>75200</v>
      </c>
      <c r="Z108" s="1">
        <v>2200827370</v>
      </c>
      <c r="AA108" s="1" t="s">
        <v>317</v>
      </c>
      <c r="AB108" s="1"/>
      <c r="AC108" s="2">
        <v>43880</v>
      </c>
      <c r="AD108" s="1"/>
      <c r="AE108" s="1">
        <v>2</v>
      </c>
      <c r="AF108" s="1"/>
      <c r="AG108" s="1"/>
      <c r="AH108" s="1">
        <v>1</v>
      </c>
      <c r="AI108" s="1">
        <v>20200330</v>
      </c>
      <c r="AJ108" s="1">
        <v>20200319</v>
      </c>
      <c r="AK108" s="1">
        <v>75200</v>
      </c>
      <c r="AL108" s="1">
        <v>0</v>
      </c>
      <c r="AM108" s="1">
        <v>20220906</v>
      </c>
    </row>
    <row r="109" spans="1:39" x14ac:dyDescent="0.25">
      <c r="A109" s="1">
        <v>891500736</v>
      </c>
      <c r="B109" s="1" t="s">
        <v>4</v>
      </c>
      <c r="C109" s="1" t="s">
        <v>129</v>
      </c>
      <c r="D109" s="1">
        <v>3217159</v>
      </c>
      <c r="E109" s="1" t="s">
        <v>129</v>
      </c>
      <c r="F109" s="1">
        <v>3217159</v>
      </c>
      <c r="G109" s="1" t="s">
        <v>221</v>
      </c>
      <c r="H109" s="1" t="s">
        <v>222</v>
      </c>
      <c r="I109" s="2">
        <v>43874</v>
      </c>
      <c r="J109" s="3">
        <v>46300</v>
      </c>
      <c r="K109" s="3">
        <v>46300</v>
      </c>
      <c r="L109" s="1" t="s">
        <v>200</v>
      </c>
      <c r="M109" s="1" t="s">
        <v>323</v>
      </c>
      <c r="N109" s="28">
        <v>0</v>
      </c>
      <c r="O109" s="1"/>
      <c r="P109" s="1">
        <v>46300</v>
      </c>
      <c r="Q109" s="1">
        <v>0</v>
      </c>
      <c r="R109" s="1">
        <v>0</v>
      </c>
      <c r="S109" s="1"/>
      <c r="T109" s="1">
        <v>0</v>
      </c>
      <c r="U109" s="1"/>
      <c r="V109" s="1">
        <v>46300</v>
      </c>
      <c r="W109" s="1">
        <v>0</v>
      </c>
      <c r="X109" s="1"/>
      <c r="Y109" s="28">
        <v>46300</v>
      </c>
      <c r="Z109" s="1">
        <v>2200844218</v>
      </c>
      <c r="AA109" s="1" t="s">
        <v>318</v>
      </c>
      <c r="AB109" s="1"/>
      <c r="AC109" s="2">
        <v>43874</v>
      </c>
      <c r="AD109" s="1"/>
      <c r="AE109" s="1">
        <v>2</v>
      </c>
      <c r="AF109" s="1"/>
      <c r="AG109" s="1"/>
      <c r="AH109" s="1">
        <v>1</v>
      </c>
      <c r="AI109" s="1">
        <v>20200330</v>
      </c>
      <c r="AJ109" s="1">
        <v>20200312</v>
      </c>
      <c r="AK109" s="1">
        <v>46300</v>
      </c>
      <c r="AL109" s="1">
        <v>0</v>
      </c>
      <c r="AM109" s="1">
        <v>20220906</v>
      </c>
    </row>
    <row r="110" spans="1:39" x14ac:dyDescent="0.25">
      <c r="A110" s="1">
        <v>891500736</v>
      </c>
      <c r="B110" s="1" t="s">
        <v>4</v>
      </c>
      <c r="C110" s="1" t="s">
        <v>129</v>
      </c>
      <c r="D110" s="1">
        <v>3225214</v>
      </c>
      <c r="E110" s="1" t="s">
        <v>129</v>
      </c>
      <c r="F110" s="1">
        <v>3225214</v>
      </c>
      <c r="G110" s="1" t="s">
        <v>223</v>
      </c>
      <c r="H110" s="1" t="s">
        <v>224</v>
      </c>
      <c r="I110" s="2">
        <v>43902</v>
      </c>
      <c r="J110" s="3">
        <v>62500</v>
      </c>
      <c r="K110" s="3">
        <v>62500</v>
      </c>
      <c r="L110" s="1" t="s">
        <v>200</v>
      </c>
      <c r="M110" s="1" t="s">
        <v>323</v>
      </c>
      <c r="N110" s="28">
        <v>0</v>
      </c>
      <c r="O110" s="1"/>
      <c r="P110" s="1">
        <v>62500</v>
      </c>
      <c r="Q110" s="1">
        <v>0</v>
      </c>
      <c r="R110" s="1">
        <v>0</v>
      </c>
      <c r="S110" s="1"/>
      <c r="T110" s="1">
        <v>0</v>
      </c>
      <c r="U110" s="1"/>
      <c r="V110" s="1">
        <v>62500</v>
      </c>
      <c r="W110" s="1">
        <v>0</v>
      </c>
      <c r="X110" s="1"/>
      <c r="Y110" s="28">
        <v>62500</v>
      </c>
      <c r="Z110" s="1">
        <v>2200874801</v>
      </c>
      <c r="AA110" s="1" t="s">
        <v>319</v>
      </c>
      <c r="AB110" s="1"/>
      <c r="AC110" s="2">
        <v>43902</v>
      </c>
      <c r="AD110" s="1"/>
      <c r="AE110" s="1">
        <v>2</v>
      </c>
      <c r="AF110" s="1"/>
      <c r="AG110" s="1"/>
      <c r="AH110" s="1">
        <v>1</v>
      </c>
      <c r="AI110" s="1">
        <v>20200530</v>
      </c>
      <c r="AJ110" s="1">
        <v>20200514</v>
      </c>
      <c r="AK110" s="1">
        <v>62500</v>
      </c>
      <c r="AL110" s="1">
        <v>0</v>
      </c>
      <c r="AM110" s="1">
        <v>20220906</v>
      </c>
    </row>
    <row r="111" spans="1:39" x14ac:dyDescent="0.25">
      <c r="A111" s="1">
        <v>891500736</v>
      </c>
      <c r="B111" s="1" t="s">
        <v>4</v>
      </c>
      <c r="C111" s="1" t="s">
        <v>129</v>
      </c>
      <c r="D111" s="1">
        <v>3231872</v>
      </c>
      <c r="E111" s="1" t="s">
        <v>129</v>
      </c>
      <c r="F111" s="1">
        <v>3231872</v>
      </c>
      <c r="G111" s="1" t="s">
        <v>225</v>
      </c>
      <c r="H111" s="1" t="s">
        <v>226</v>
      </c>
      <c r="I111" s="2">
        <v>43931</v>
      </c>
      <c r="J111" s="3">
        <v>111700</v>
      </c>
      <c r="K111" s="3">
        <v>111700</v>
      </c>
      <c r="L111" s="1" t="s">
        <v>200</v>
      </c>
      <c r="M111" s="1" t="s">
        <v>323</v>
      </c>
      <c r="N111" s="28">
        <v>0</v>
      </c>
      <c r="O111" s="1"/>
      <c r="P111" s="1">
        <v>111700</v>
      </c>
      <c r="Q111" s="1">
        <v>0</v>
      </c>
      <c r="R111" s="1">
        <v>0</v>
      </c>
      <c r="S111" s="1"/>
      <c r="T111" s="1">
        <v>0</v>
      </c>
      <c r="U111" s="1"/>
      <c r="V111" s="1">
        <v>111700</v>
      </c>
      <c r="W111" s="1">
        <v>0</v>
      </c>
      <c r="X111" s="1"/>
      <c r="Y111" s="28">
        <v>111700</v>
      </c>
      <c r="Z111" s="1">
        <v>2200862592</v>
      </c>
      <c r="AA111" s="1" t="s">
        <v>320</v>
      </c>
      <c r="AB111" s="1"/>
      <c r="AC111" s="2">
        <v>43931</v>
      </c>
      <c r="AD111" s="1"/>
      <c r="AE111" s="1">
        <v>2</v>
      </c>
      <c r="AF111" s="1"/>
      <c r="AG111" s="1"/>
      <c r="AH111" s="1">
        <v>1</v>
      </c>
      <c r="AI111" s="1">
        <v>20200530</v>
      </c>
      <c r="AJ111" s="1">
        <v>20200526</v>
      </c>
      <c r="AK111" s="1">
        <v>111700</v>
      </c>
      <c r="AL111" s="1">
        <v>0</v>
      </c>
      <c r="AM111" s="1">
        <v>20220906</v>
      </c>
    </row>
    <row r="112" spans="1:39" x14ac:dyDescent="0.25">
      <c r="A112" s="1">
        <v>891500736</v>
      </c>
      <c r="B112" s="1" t="s">
        <v>4</v>
      </c>
      <c r="C112" s="1" t="s">
        <v>129</v>
      </c>
      <c r="D112" s="1">
        <v>3232982</v>
      </c>
      <c r="E112" s="1" t="s">
        <v>129</v>
      </c>
      <c r="F112" s="1">
        <v>3232982</v>
      </c>
      <c r="G112" s="1" t="s">
        <v>227</v>
      </c>
      <c r="H112" s="1" t="s">
        <v>228</v>
      </c>
      <c r="I112" s="2">
        <v>43939</v>
      </c>
      <c r="J112" s="3">
        <v>2257576</v>
      </c>
      <c r="K112" s="3">
        <v>2257576</v>
      </c>
      <c r="L112" s="1" t="s">
        <v>200</v>
      </c>
      <c r="M112" s="1" t="s">
        <v>323</v>
      </c>
      <c r="N112" s="28">
        <v>0</v>
      </c>
      <c r="O112" s="1"/>
      <c r="P112" s="1">
        <v>2257576</v>
      </c>
      <c r="Q112" s="1">
        <v>0</v>
      </c>
      <c r="R112" s="1">
        <v>0</v>
      </c>
      <c r="S112" s="1"/>
      <c r="T112" s="1">
        <v>0</v>
      </c>
      <c r="U112" s="1"/>
      <c r="V112" s="1">
        <v>2257576</v>
      </c>
      <c r="W112" s="1">
        <v>0</v>
      </c>
      <c r="X112" s="1"/>
      <c r="Y112" s="28">
        <v>2257576</v>
      </c>
      <c r="Z112" s="1">
        <v>2200874801</v>
      </c>
      <c r="AA112" s="1" t="s">
        <v>319</v>
      </c>
      <c r="AB112" s="1"/>
      <c r="AC112" s="2">
        <v>43939</v>
      </c>
      <c r="AD112" s="1"/>
      <c r="AE112" s="1">
        <v>2</v>
      </c>
      <c r="AF112" s="1"/>
      <c r="AG112" s="1"/>
      <c r="AH112" s="1">
        <v>1</v>
      </c>
      <c r="AI112" s="1">
        <v>20200530</v>
      </c>
      <c r="AJ112" s="1">
        <v>20200514</v>
      </c>
      <c r="AK112" s="1">
        <v>2257576</v>
      </c>
      <c r="AL112" s="1">
        <v>0</v>
      </c>
      <c r="AM112" s="1">
        <v>20220906</v>
      </c>
    </row>
    <row r="113" spans="1:39" x14ac:dyDescent="0.25">
      <c r="A113" s="1">
        <v>891500736</v>
      </c>
      <c r="B113" s="1" t="s">
        <v>4</v>
      </c>
      <c r="C113" s="1" t="s">
        <v>129</v>
      </c>
      <c r="D113" s="1">
        <v>3283759</v>
      </c>
      <c r="E113" s="1" t="s">
        <v>129</v>
      </c>
      <c r="F113" s="1">
        <v>3283759</v>
      </c>
      <c r="G113" s="1" t="s">
        <v>229</v>
      </c>
      <c r="H113" s="1" t="s">
        <v>230</v>
      </c>
      <c r="I113" s="2">
        <v>44109</v>
      </c>
      <c r="J113" s="3">
        <v>57600</v>
      </c>
      <c r="K113" s="3">
        <v>57600</v>
      </c>
      <c r="L113" s="1" t="s">
        <v>200</v>
      </c>
      <c r="M113" s="1" t="s">
        <v>311</v>
      </c>
      <c r="N113" s="28">
        <v>57600</v>
      </c>
      <c r="O113" s="1">
        <v>1222082548</v>
      </c>
      <c r="P113" s="1">
        <v>57600</v>
      </c>
      <c r="Q113" s="1">
        <v>0</v>
      </c>
      <c r="R113" s="1">
        <v>0</v>
      </c>
      <c r="S113" s="1"/>
      <c r="T113" s="1">
        <v>0</v>
      </c>
      <c r="U113" s="1"/>
      <c r="V113" s="1">
        <v>57600</v>
      </c>
      <c r="W113" s="1">
        <v>0</v>
      </c>
      <c r="X113" s="1"/>
      <c r="Y113" s="28">
        <v>0</v>
      </c>
      <c r="Z113" s="1"/>
      <c r="AA113" s="1"/>
      <c r="AB113" s="1"/>
      <c r="AC113" s="2">
        <v>44109</v>
      </c>
      <c r="AD113" s="1"/>
      <c r="AE113" s="1">
        <v>2</v>
      </c>
      <c r="AF113" s="1"/>
      <c r="AG113" s="1"/>
      <c r="AH113" s="1">
        <v>1</v>
      </c>
      <c r="AI113" s="1">
        <v>20220630</v>
      </c>
      <c r="AJ113" s="1">
        <v>20220617</v>
      </c>
      <c r="AK113" s="1">
        <v>57600</v>
      </c>
      <c r="AL113" s="1">
        <v>0</v>
      </c>
      <c r="AM113" s="1">
        <v>20220906</v>
      </c>
    </row>
    <row r="114" spans="1:39" x14ac:dyDescent="0.25">
      <c r="A114" s="1">
        <v>891500736</v>
      </c>
      <c r="B114" s="1" t="s">
        <v>4</v>
      </c>
      <c r="C114" s="1" t="s">
        <v>129</v>
      </c>
      <c r="D114" s="1">
        <v>3290580</v>
      </c>
      <c r="E114" s="1" t="s">
        <v>129</v>
      </c>
      <c r="F114" s="1">
        <v>3290580</v>
      </c>
      <c r="G114" s="1" t="s">
        <v>231</v>
      </c>
      <c r="H114" s="1" t="s">
        <v>232</v>
      </c>
      <c r="I114" s="2">
        <v>44127</v>
      </c>
      <c r="J114" s="3">
        <v>61600</v>
      </c>
      <c r="K114" s="3">
        <v>61600</v>
      </c>
      <c r="L114" s="1" t="s">
        <v>200</v>
      </c>
      <c r="M114" s="1" t="s">
        <v>323</v>
      </c>
      <c r="N114" s="28">
        <v>0</v>
      </c>
      <c r="O114" s="1"/>
      <c r="P114" s="1">
        <v>61600</v>
      </c>
      <c r="Q114" s="1">
        <v>0</v>
      </c>
      <c r="R114" s="1">
        <v>0</v>
      </c>
      <c r="S114" s="1"/>
      <c r="T114" s="1">
        <v>0</v>
      </c>
      <c r="U114" s="1"/>
      <c r="V114" s="1">
        <v>61600</v>
      </c>
      <c r="W114" s="1">
        <v>0</v>
      </c>
      <c r="X114" s="1"/>
      <c r="Y114" s="28">
        <v>61600</v>
      </c>
      <c r="Z114" s="1">
        <v>4800056647</v>
      </c>
      <c r="AA114" s="1" t="s">
        <v>321</v>
      </c>
      <c r="AB114" s="1"/>
      <c r="AC114" s="2">
        <v>44127</v>
      </c>
      <c r="AD114" s="1"/>
      <c r="AE114" s="1">
        <v>2</v>
      </c>
      <c r="AF114" s="1"/>
      <c r="AG114" s="1"/>
      <c r="AH114" s="1">
        <v>1</v>
      </c>
      <c r="AI114" s="1">
        <v>20220630</v>
      </c>
      <c r="AJ114" s="1">
        <v>20220617</v>
      </c>
      <c r="AK114" s="1">
        <v>61600</v>
      </c>
      <c r="AL114" s="1">
        <v>0</v>
      </c>
      <c r="AM114" s="1">
        <v>20220906</v>
      </c>
    </row>
    <row r="115" spans="1:39" x14ac:dyDescent="0.25">
      <c r="A115" s="1">
        <v>891500736</v>
      </c>
      <c r="B115" s="1" t="s">
        <v>4</v>
      </c>
      <c r="C115" s="1" t="s">
        <v>129</v>
      </c>
      <c r="D115" s="1">
        <v>3294130</v>
      </c>
      <c r="E115" s="1" t="s">
        <v>129</v>
      </c>
      <c r="F115" s="1">
        <v>3294130</v>
      </c>
      <c r="G115" s="1" t="s">
        <v>233</v>
      </c>
      <c r="H115" s="1" t="s">
        <v>234</v>
      </c>
      <c r="I115" s="2">
        <v>44135</v>
      </c>
      <c r="J115" s="3">
        <v>88800</v>
      </c>
      <c r="K115" s="3">
        <v>88800</v>
      </c>
      <c r="L115" s="1" t="s">
        <v>200</v>
      </c>
      <c r="M115" s="1" t="s">
        <v>311</v>
      </c>
      <c r="N115" s="28">
        <v>88800</v>
      </c>
      <c r="O115" s="1">
        <v>1222082549</v>
      </c>
      <c r="P115" s="1">
        <v>88800</v>
      </c>
      <c r="Q115" s="1">
        <v>0</v>
      </c>
      <c r="R115" s="1">
        <v>0</v>
      </c>
      <c r="S115" s="1"/>
      <c r="T115" s="1">
        <v>0</v>
      </c>
      <c r="U115" s="1"/>
      <c r="V115" s="1">
        <v>88800</v>
      </c>
      <c r="W115" s="1">
        <v>0</v>
      </c>
      <c r="X115" s="1"/>
      <c r="Y115" s="28">
        <v>0</v>
      </c>
      <c r="Z115" s="1"/>
      <c r="AA115" s="1"/>
      <c r="AB115" s="1"/>
      <c r="AC115" s="2">
        <v>44135</v>
      </c>
      <c r="AD115" s="1"/>
      <c r="AE115" s="1">
        <v>2</v>
      </c>
      <c r="AF115" s="1"/>
      <c r="AG115" s="1"/>
      <c r="AH115" s="1">
        <v>1</v>
      </c>
      <c r="AI115" s="1">
        <v>20220630</v>
      </c>
      <c r="AJ115" s="1">
        <v>20220617</v>
      </c>
      <c r="AK115" s="1">
        <v>88800</v>
      </c>
      <c r="AL115" s="1">
        <v>0</v>
      </c>
      <c r="AM115" s="1">
        <v>20220906</v>
      </c>
    </row>
    <row r="116" spans="1:39" x14ac:dyDescent="0.25">
      <c r="A116" s="1">
        <v>891500736</v>
      </c>
      <c r="B116" s="1" t="s">
        <v>4</v>
      </c>
      <c r="C116" s="1" t="s">
        <v>129</v>
      </c>
      <c r="D116" s="1">
        <v>3299799</v>
      </c>
      <c r="E116" s="1" t="s">
        <v>129</v>
      </c>
      <c r="F116" s="1">
        <v>3299799</v>
      </c>
      <c r="G116" s="1" t="s">
        <v>235</v>
      </c>
      <c r="H116" s="1" t="s">
        <v>236</v>
      </c>
      <c r="I116" s="2">
        <v>44151</v>
      </c>
      <c r="J116" s="3">
        <v>86600</v>
      </c>
      <c r="K116" s="3">
        <v>86600</v>
      </c>
      <c r="L116" s="1" t="s">
        <v>200</v>
      </c>
      <c r="M116" s="1" t="s">
        <v>311</v>
      </c>
      <c r="N116" s="28">
        <v>86600</v>
      </c>
      <c r="O116" s="1">
        <v>1222082550</v>
      </c>
      <c r="P116" s="1">
        <v>86600</v>
      </c>
      <c r="Q116" s="1">
        <v>0</v>
      </c>
      <c r="R116" s="1">
        <v>0</v>
      </c>
      <c r="S116" s="1"/>
      <c r="T116" s="1">
        <v>0</v>
      </c>
      <c r="U116" s="1"/>
      <c r="V116" s="1">
        <v>86600</v>
      </c>
      <c r="W116" s="1">
        <v>0</v>
      </c>
      <c r="X116" s="1"/>
      <c r="Y116" s="28">
        <v>0</v>
      </c>
      <c r="Z116" s="1"/>
      <c r="AA116" s="1"/>
      <c r="AB116" s="1"/>
      <c r="AC116" s="2">
        <v>44151</v>
      </c>
      <c r="AD116" s="1"/>
      <c r="AE116" s="1">
        <v>2</v>
      </c>
      <c r="AF116" s="1"/>
      <c r="AG116" s="1"/>
      <c r="AH116" s="1">
        <v>1</v>
      </c>
      <c r="AI116" s="1">
        <v>20220630</v>
      </c>
      <c r="AJ116" s="1">
        <v>20220617</v>
      </c>
      <c r="AK116" s="1">
        <v>86600</v>
      </c>
      <c r="AL116" s="1">
        <v>0</v>
      </c>
      <c r="AM116" s="1">
        <v>20220906</v>
      </c>
    </row>
    <row r="117" spans="1:39" x14ac:dyDescent="0.25">
      <c r="A117" s="1">
        <v>891500736</v>
      </c>
      <c r="B117" s="1" t="s">
        <v>4</v>
      </c>
      <c r="C117" s="1" t="s">
        <v>129</v>
      </c>
      <c r="D117" s="1">
        <v>3300798</v>
      </c>
      <c r="E117" s="1" t="s">
        <v>129</v>
      </c>
      <c r="F117" s="1">
        <v>3300798</v>
      </c>
      <c r="G117" s="1" t="s">
        <v>237</v>
      </c>
      <c r="H117" s="1" t="s">
        <v>238</v>
      </c>
      <c r="I117" s="2">
        <v>44153</v>
      </c>
      <c r="J117" s="3">
        <v>5300</v>
      </c>
      <c r="K117" s="3">
        <v>5300</v>
      </c>
      <c r="L117" s="1" t="s">
        <v>200</v>
      </c>
      <c r="M117" s="1" t="s">
        <v>311</v>
      </c>
      <c r="N117" s="28">
        <v>5300</v>
      </c>
      <c r="O117" s="1">
        <v>1222082551</v>
      </c>
      <c r="P117" s="1">
        <v>5300</v>
      </c>
      <c r="Q117" s="1">
        <v>0</v>
      </c>
      <c r="R117" s="1">
        <v>0</v>
      </c>
      <c r="S117" s="1"/>
      <c r="T117" s="1">
        <v>0</v>
      </c>
      <c r="U117" s="1"/>
      <c r="V117" s="1">
        <v>5300</v>
      </c>
      <c r="W117" s="1">
        <v>0</v>
      </c>
      <c r="X117" s="1"/>
      <c r="Y117" s="28">
        <v>0</v>
      </c>
      <c r="Z117" s="1"/>
      <c r="AA117" s="1"/>
      <c r="AB117" s="1"/>
      <c r="AC117" s="2">
        <v>44153</v>
      </c>
      <c r="AD117" s="1"/>
      <c r="AE117" s="1">
        <v>2</v>
      </c>
      <c r="AF117" s="1"/>
      <c r="AG117" s="1"/>
      <c r="AH117" s="1">
        <v>1</v>
      </c>
      <c r="AI117" s="1">
        <v>20220630</v>
      </c>
      <c r="AJ117" s="1">
        <v>20220617</v>
      </c>
      <c r="AK117" s="1">
        <v>5300</v>
      </c>
      <c r="AL117" s="1">
        <v>0</v>
      </c>
      <c r="AM117" s="1">
        <v>20220906</v>
      </c>
    </row>
    <row r="118" spans="1:39" x14ac:dyDescent="0.25">
      <c r="A118" s="1">
        <v>891500736</v>
      </c>
      <c r="B118" s="1" t="s">
        <v>4</v>
      </c>
      <c r="C118" s="1" t="s">
        <v>129</v>
      </c>
      <c r="D118" s="1">
        <v>3304603</v>
      </c>
      <c r="E118" s="1" t="s">
        <v>129</v>
      </c>
      <c r="F118" s="1">
        <v>3304603</v>
      </c>
      <c r="G118" s="1" t="s">
        <v>239</v>
      </c>
      <c r="H118" s="1" t="s">
        <v>240</v>
      </c>
      <c r="I118" s="2">
        <v>44156</v>
      </c>
      <c r="J118" s="3">
        <v>5300</v>
      </c>
      <c r="K118" s="3">
        <v>5300</v>
      </c>
      <c r="L118" s="1" t="s">
        <v>200</v>
      </c>
      <c r="M118" s="1" t="s">
        <v>311</v>
      </c>
      <c r="N118" s="28">
        <v>5300</v>
      </c>
      <c r="O118" s="1">
        <v>1222082552</v>
      </c>
      <c r="P118" s="1">
        <v>5300</v>
      </c>
      <c r="Q118" s="1">
        <v>0</v>
      </c>
      <c r="R118" s="1">
        <v>0</v>
      </c>
      <c r="S118" s="1"/>
      <c r="T118" s="1">
        <v>0</v>
      </c>
      <c r="U118" s="1"/>
      <c r="V118" s="1">
        <v>5300</v>
      </c>
      <c r="W118" s="1">
        <v>0</v>
      </c>
      <c r="X118" s="1"/>
      <c r="Y118" s="28">
        <v>0</v>
      </c>
      <c r="Z118" s="1"/>
      <c r="AA118" s="1"/>
      <c r="AB118" s="1"/>
      <c r="AC118" s="2">
        <v>44156</v>
      </c>
      <c r="AD118" s="1"/>
      <c r="AE118" s="1">
        <v>2</v>
      </c>
      <c r="AF118" s="1"/>
      <c r="AG118" s="1"/>
      <c r="AH118" s="1">
        <v>1</v>
      </c>
      <c r="AI118" s="1">
        <v>20220630</v>
      </c>
      <c r="AJ118" s="1">
        <v>20220617</v>
      </c>
      <c r="AK118" s="1">
        <v>5300</v>
      </c>
      <c r="AL118" s="1">
        <v>0</v>
      </c>
      <c r="AM118" s="1">
        <v>20220906</v>
      </c>
    </row>
    <row r="119" spans="1:39" x14ac:dyDescent="0.25">
      <c r="A119" s="1">
        <v>891500736</v>
      </c>
      <c r="B119" s="1" t="s">
        <v>4</v>
      </c>
      <c r="C119" s="1" t="s">
        <v>129</v>
      </c>
      <c r="D119" s="1">
        <v>3304937</v>
      </c>
      <c r="E119" s="1" t="s">
        <v>129</v>
      </c>
      <c r="F119" s="1">
        <v>3304937</v>
      </c>
      <c r="G119" s="1" t="s">
        <v>241</v>
      </c>
      <c r="H119" s="1" t="s">
        <v>242</v>
      </c>
      <c r="I119" s="2">
        <v>44164</v>
      </c>
      <c r="J119" s="3">
        <v>87600</v>
      </c>
      <c r="K119" s="3">
        <v>87600</v>
      </c>
      <c r="L119" s="1" t="s">
        <v>200</v>
      </c>
      <c r="M119" s="1" t="s">
        <v>323</v>
      </c>
      <c r="N119" s="28">
        <v>0</v>
      </c>
      <c r="O119" s="1"/>
      <c r="P119" s="1">
        <v>87600</v>
      </c>
      <c r="Q119" s="1">
        <v>0</v>
      </c>
      <c r="R119" s="1">
        <v>0</v>
      </c>
      <c r="S119" s="1"/>
      <c r="T119" s="1">
        <v>0</v>
      </c>
      <c r="U119" s="1"/>
      <c r="V119" s="1">
        <v>87600</v>
      </c>
      <c r="W119" s="1">
        <v>0</v>
      </c>
      <c r="X119" s="1"/>
      <c r="Y119" s="28">
        <v>87600</v>
      </c>
      <c r="Z119" s="1">
        <v>4800056647</v>
      </c>
      <c r="AA119" s="1" t="s">
        <v>321</v>
      </c>
      <c r="AB119" s="1"/>
      <c r="AC119" s="2">
        <v>44164</v>
      </c>
      <c r="AD119" s="1"/>
      <c r="AE119" s="1">
        <v>2</v>
      </c>
      <c r="AF119" s="1"/>
      <c r="AG119" s="1"/>
      <c r="AH119" s="1">
        <v>1</v>
      </c>
      <c r="AI119" s="1">
        <v>20220630</v>
      </c>
      <c r="AJ119" s="1">
        <v>20220617</v>
      </c>
      <c r="AK119" s="1">
        <v>87600</v>
      </c>
      <c r="AL119" s="1">
        <v>0</v>
      </c>
      <c r="AM119" s="1">
        <v>20220906</v>
      </c>
    </row>
    <row r="120" spans="1:39" x14ac:dyDescent="0.25">
      <c r="A120" s="1">
        <v>891500736</v>
      </c>
      <c r="B120" s="1" t="s">
        <v>4</v>
      </c>
      <c r="C120" s="1" t="s">
        <v>129</v>
      </c>
      <c r="D120" s="1">
        <v>3305329</v>
      </c>
      <c r="E120" s="1" t="s">
        <v>129</v>
      </c>
      <c r="F120" s="1">
        <v>3305329</v>
      </c>
      <c r="G120" s="1" t="s">
        <v>243</v>
      </c>
      <c r="H120" s="1" t="s">
        <v>244</v>
      </c>
      <c r="I120" s="2">
        <v>44161</v>
      </c>
      <c r="J120" s="3">
        <v>187100</v>
      </c>
      <c r="K120" s="3">
        <v>187100</v>
      </c>
      <c r="L120" s="1" t="s">
        <v>200</v>
      </c>
      <c r="M120" s="1" t="s">
        <v>323</v>
      </c>
      <c r="N120" s="28">
        <v>0</v>
      </c>
      <c r="O120" s="1"/>
      <c r="P120" s="1">
        <v>187100</v>
      </c>
      <c r="Q120" s="1">
        <v>0</v>
      </c>
      <c r="R120" s="1">
        <v>0</v>
      </c>
      <c r="S120" s="1"/>
      <c r="T120" s="1">
        <v>0</v>
      </c>
      <c r="U120" s="1"/>
      <c r="V120" s="1">
        <v>187100</v>
      </c>
      <c r="W120" s="1">
        <v>0</v>
      </c>
      <c r="X120" s="1"/>
      <c r="Y120" s="28">
        <v>187100</v>
      </c>
      <c r="Z120" s="1">
        <v>4800056647</v>
      </c>
      <c r="AA120" s="1" t="s">
        <v>321</v>
      </c>
      <c r="AB120" s="1"/>
      <c r="AC120" s="2">
        <v>44161</v>
      </c>
      <c r="AD120" s="1"/>
      <c r="AE120" s="1">
        <v>2</v>
      </c>
      <c r="AF120" s="1"/>
      <c r="AG120" s="1"/>
      <c r="AH120" s="1">
        <v>1</v>
      </c>
      <c r="AI120" s="1">
        <v>20220630</v>
      </c>
      <c r="AJ120" s="1">
        <v>20220617</v>
      </c>
      <c r="AK120" s="1">
        <v>187100</v>
      </c>
      <c r="AL120" s="1">
        <v>0</v>
      </c>
      <c r="AM120" s="1">
        <v>20220906</v>
      </c>
    </row>
    <row r="121" spans="1:39" x14ac:dyDescent="0.25">
      <c r="A121" s="1">
        <v>891500736</v>
      </c>
      <c r="B121" s="1" t="s">
        <v>4</v>
      </c>
      <c r="C121" s="1" t="s">
        <v>5</v>
      </c>
      <c r="D121" s="1">
        <v>80215</v>
      </c>
      <c r="E121" s="1" t="s">
        <v>5</v>
      </c>
      <c r="F121" s="1">
        <v>80215</v>
      </c>
      <c r="G121" s="1" t="s">
        <v>245</v>
      </c>
      <c r="H121" s="1" t="s">
        <v>246</v>
      </c>
      <c r="I121" s="2">
        <v>44565</v>
      </c>
      <c r="J121" s="3">
        <v>59600</v>
      </c>
      <c r="K121" s="3">
        <v>59600</v>
      </c>
      <c r="L121" s="1" t="s">
        <v>200</v>
      </c>
      <c r="M121" s="1" t="s">
        <v>311</v>
      </c>
      <c r="N121" s="28">
        <v>59600</v>
      </c>
      <c r="O121" s="1">
        <v>1222082553</v>
      </c>
      <c r="P121" s="1">
        <v>59600</v>
      </c>
      <c r="Q121" s="1">
        <v>0</v>
      </c>
      <c r="R121" s="1">
        <v>0</v>
      </c>
      <c r="S121" s="1"/>
      <c r="T121" s="1">
        <v>0</v>
      </c>
      <c r="U121" s="1"/>
      <c r="V121" s="1">
        <v>59600</v>
      </c>
      <c r="W121" s="1">
        <v>0</v>
      </c>
      <c r="X121" s="1"/>
      <c r="Y121" s="28">
        <v>0</v>
      </c>
      <c r="Z121" s="1"/>
      <c r="AA121" s="1"/>
      <c r="AB121" s="1"/>
      <c r="AC121" s="2">
        <v>44565</v>
      </c>
      <c r="AD121" s="1"/>
      <c r="AE121" s="1">
        <v>2</v>
      </c>
      <c r="AF121" s="1"/>
      <c r="AG121" s="1"/>
      <c r="AH121" s="1">
        <v>1</v>
      </c>
      <c r="AI121" s="1">
        <v>20220630</v>
      </c>
      <c r="AJ121" s="1">
        <v>20220617</v>
      </c>
      <c r="AK121" s="1">
        <v>59600</v>
      </c>
      <c r="AL121" s="1">
        <v>0</v>
      </c>
      <c r="AM121" s="1">
        <v>20220906</v>
      </c>
    </row>
    <row r="122" spans="1:39" x14ac:dyDescent="0.25">
      <c r="A122" s="1">
        <v>891500736</v>
      </c>
      <c r="B122" s="1" t="s">
        <v>4</v>
      </c>
      <c r="C122" s="1" t="s">
        <v>5</v>
      </c>
      <c r="D122" s="1">
        <v>80224</v>
      </c>
      <c r="E122" s="1" t="s">
        <v>5</v>
      </c>
      <c r="F122" s="1">
        <v>80224</v>
      </c>
      <c r="G122" s="1" t="s">
        <v>247</v>
      </c>
      <c r="H122" s="1" t="s">
        <v>248</v>
      </c>
      <c r="I122" s="2">
        <v>44565</v>
      </c>
      <c r="J122" s="3">
        <v>65000</v>
      </c>
      <c r="K122" s="3">
        <v>65000</v>
      </c>
      <c r="L122" s="1" t="s">
        <v>200</v>
      </c>
      <c r="M122" s="1" t="s">
        <v>311</v>
      </c>
      <c r="N122" s="28">
        <v>65000</v>
      </c>
      <c r="O122" s="1">
        <v>1222082554</v>
      </c>
      <c r="P122" s="1">
        <v>65000</v>
      </c>
      <c r="Q122" s="1">
        <v>0</v>
      </c>
      <c r="R122" s="1">
        <v>0</v>
      </c>
      <c r="S122" s="1"/>
      <c r="T122" s="1">
        <v>0</v>
      </c>
      <c r="U122" s="1"/>
      <c r="V122" s="1">
        <v>65000</v>
      </c>
      <c r="W122" s="1">
        <v>0</v>
      </c>
      <c r="X122" s="1"/>
      <c r="Y122" s="28">
        <v>0</v>
      </c>
      <c r="Z122" s="1"/>
      <c r="AA122" s="1"/>
      <c r="AB122" s="1"/>
      <c r="AC122" s="2">
        <v>44565</v>
      </c>
      <c r="AD122" s="1"/>
      <c r="AE122" s="1">
        <v>2</v>
      </c>
      <c r="AF122" s="1"/>
      <c r="AG122" s="1"/>
      <c r="AH122" s="1">
        <v>1</v>
      </c>
      <c r="AI122" s="1">
        <v>20220630</v>
      </c>
      <c r="AJ122" s="1">
        <v>20220617</v>
      </c>
      <c r="AK122" s="1">
        <v>65000</v>
      </c>
      <c r="AL122" s="1">
        <v>0</v>
      </c>
      <c r="AM122" s="1">
        <v>20220906</v>
      </c>
    </row>
    <row r="123" spans="1:39" x14ac:dyDescent="0.25">
      <c r="A123" s="1">
        <v>891500736</v>
      </c>
      <c r="B123" s="1" t="s">
        <v>4</v>
      </c>
      <c r="C123" s="1" t="s">
        <v>5</v>
      </c>
      <c r="D123" s="1">
        <v>82639</v>
      </c>
      <c r="E123" s="1" t="s">
        <v>5</v>
      </c>
      <c r="F123" s="1">
        <v>82639</v>
      </c>
      <c r="G123" s="1" t="s">
        <v>249</v>
      </c>
      <c r="H123" s="1" t="s">
        <v>250</v>
      </c>
      <c r="I123" s="2">
        <v>44581</v>
      </c>
      <c r="J123" s="3">
        <v>88100</v>
      </c>
      <c r="K123" s="3">
        <v>88100</v>
      </c>
      <c r="L123" s="1" t="s">
        <v>200</v>
      </c>
      <c r="M123" s="1" t="s">
        <v>311</v>
      </c>
      <c r="N123" s="28">
        <v>88100</v>
      </c>
      <c r="O123" s="1">
        <v>1222082555</v>
      </c>
      <c r="P123" s="1">
        <v>88100</v>
      </c>
      <c r="Q123" s="1">
        <v>0</v>
      </c>
      <c r="R123" s="1">
        <v>0</v>
      </c>
      <c r="S123" s="1"/>
      <c r="T123" s="1">
        <v>0</v>
      </c>
      <c r="U123" s="1"/>
      <c r="V123" s="1">
        <v>88100</v>
      </c>
      <c r="W123" s="1">
        <v>0</v>
      </c>
      <c r="X123" s="1"/>
      <c r="Y123" s="28">
        <v>0</v>
      </c>
      <c r="Z123" s="1"/>
      <c r="AA123" s="1"/>
      <c r="AB123" s="1"/>
      <c r="AC123" s="2">
        <v>44581</v>
      </c>
      <c r="AD123" s="1"/>
      <c r="AE123" s="1">
        <v>2</v>
      </c>
      <c r="AF123" s="1"/>
      <c r="AG123" s="1"/>
      <c r="AH123" s="1">
        <v>1</v>
      </c>
      <c r="AI123" s="1">
        <v>20220630</v>
      </c>
      <c r="AJ123" s="1">
        <v>20220617</v>
      </c>
      <c r="AK123" s="1">
        <v>88100</v>
      </c>
      <c r="AL123" s="1">
        <v>0</v>
      </c>
      <c r="AM123" s="1">
        <v>20220906</v>
      </c>
    </row>
    <row r="124" spans="1:39" x14ac:dyDescent="0.25">
      <c r="A124" s="1">
        <v>891500736</v>
      </c>
      <c r="B124" s="1" t="s">
        <v>4</v>
      </c>
      <c r="C124" s="1" t="s">
        <v>5</v>
      </c>
      <c r="D124" s="1">
        <v>84771</v>
      </c>
      <c r="E124" s="1" t="s">
        <v>5</v>
      </c>
      <c r="F124" s="1">
        <v>84771</v>
      </c>
      <c r="G124" s="1" t="s">
        <v>251</v>
      </c>
      <c r="H124" s="1" t="s">
        <v>252</v>
      </c>
      <c r="I124" s="2">
        <v>44597</v>
      </c>
      <c r="J124" s="3">
        <v>9100</v>
      </c>
      <c r="K124" s="3">
        <v>9100</v>
      </c>
      <c r="L124" s="1" t="s">
        <v>200</v>
      </c>
      <c r="M124" s="1" t="s">
        <v>311</v>
      </c>
      <c r="N124" s="28">
        <v>9100</v>
      </c>
      <c r="O124" s="1">
        <v>1222082556</v>
      </c>
      <c r="P124" s="1">
        <v>9100</v>
      </c>
      <c r="Q124" s="1">
        <v>0</v>
      </c>
      <c r="R124" s="1">
        <v>0</v>
      </c>
      <c r="S124" s="1"/>
      <c r="T124" s="1">
        <v>0</v>
      </c>
      <c r="U124" s="1"/>
      <c r="V124" s="1">
        <v>9100</v>
      </c>
      <c r="W124" s="1">
        <v>0</v>
      </c>
      <c r="X124" s="1"/>
      <c r="Y124" s="28">
        <v>0</v>
      </c>
      <c r="Z124" s="1"/>
      <c r="AA124" s="1"/>
      <c r="AB124" s="1"/>
      <c r="AC124" s="2">
        <v>44597</v>
      </c>
      <c r="AD124" s="1"/>
      <c r="AE124" s="1">
        <v>2</v>
      </c>
      <c r="AF124" s="1"/>
      <c r="AG124" s="1"/>
      <c r="AH124" s="1">
        <v>1</v>
      </c>
      <c r="AI124" s="1">
        <v>20220630</v>
      </c>
      <c r="AJ124" s="1">
        <v>20220617</v>
      </c>
      <c r="AK124" s="1">
        <v>9100</v>
      </c>
      <c r="AL124" s="1">
        <v>0</v>
      </c>
      <c r="AM124" s="1">
        <v>20220906</v>
      </c>
    </row>
    <row r="125" spans="1:39" x14ac:dyDescent="0.25">
      <c r="A125" s="1">
        <v>891500736</v>
      </c>
      <c r="B125" s="1" t="s">
        <v>4</v>
      </c>
      <c r="C125" s="1" t="s">
        <v>5</v>
      </c>
      <c r="D125" s="1">
        <v>88592</v>
      </c>
      <c r="E125" s="1" t="s">
        <v>5</v>
      </c>
      <c r="F125" s="1">
        <v>88592</v>
      </c>
      <c r="G125" s="1" t="s">
        <v>253</v>
      </c>
      <c r="H125" s="1" t="s">
        <v>254</v>
      </c>
      <c r="I125" s="2">
        <v>44627</v>
      </c>
      <c r="J125" s="3">
        <v>79400</v>
      </c>
      <c r="K125" s="3">
        <v>79400</v>
      </c>
      <c r="L125" s="1" t="s">
        <v>200</v>
      </c>
      <c r="M125" s="1" t="s">
        <v>311</v>
      </c>
      <c r="N125" s="28">
        <v>79400</v>
      </c>
      <c r="O125" s="1">
        <v>1222082557</v>
      </c>
      <c r="P125" s="1">
        <v>79400</v>
      </c>
      <c r="Q125" s="1">
        <v>0</v>
      </c>
      <c r="R125" s="1">
        <v>0</v>
      </c>
      <c r="S125" s="1"/>
      <c r="T125" s="1">
        <v>0</v>
      </c>
      <c r="U125" s="1"/>
      <c r="V125" s="1">
        <v>79400</v>
      </c>
      <c r="W125" s="1">
        <v>0</v>
      </c>
      <c r="X125" s="1"/>
      <c r="Y125" s="28">
        <v>0</v>
      </c>
      <c r="Z125" s="1"/>
      <c r="AA125" s="1"/>
      <c r="AB125" s="1"/>
      <c r="AC125" s="2">
        <v>44627</v>
      </c>
      <c r="AD125" s="1"/>
      <c r="AE125" s="1">
        <v>2</v>
      </c>
      <c r="AF125" s="1"/>
      <c r="AG125" s="1"/>
      <c r="AH125" s="1">
        <v>1</v>
      </c>
      <c r="AI125" s="1">
        <v>20220630</v>
      </c>
      <c r="AJ125" s="1">
        <v>20220617</v>
      </c>
      <c r="AK125" s="1">
        <v>79400</v>
      </c>
      <c r="AL125" s="1">
        <v>0</v>
      </c>
      <c r="AM125" s="1">
        <v>20220906</v>
      </c>
    </row>
    <row r="126" spans="1:39" x14ac:dyDescent="0.25">
      <c r="A126" s="1">
        <v>891500736</v>
      </c>
      <c r="B126" s="1" t="s">
        <v>4</v>
      </c>
      <c r="C126" s="1" t="s">
        <v>5</v>
      </c>
      <c r="D126" s="1">
        <v>89259</v>
      </c>
      <c r="E126" s="1" t="s">
        <v>5</v>
      </c>
      <c r="F126" s="1">
        <v>89259</v>
      </c>
      <c r="G126" s="1" t="s">
        <v>255</v>
      </c>
      <c r="H126" s="1" t="s">
        <v>256</v>
      </c>
      <c r="I126" s="2">
        <v>44631</v>
      </c>
      <c r="J126" s="3">
        <v>836714</v>
      </c>
      <c r="K126" s="3">
        <v>836714</v>
      </c>
      <c r="L126" s="1" t="s">
        <v>200</v>
      </c>
      <c r="M126" s="1" t="s">
        <v>323</v>
      </c>
      <c r="N126" s="28">
        <v>0</v>
      </c>
      <c r="O126" s="1"/>
      <c r="P126" s="1">
        <v>836714</v>
      </c>
      <c r="Q126" s="1">
        <v>0</v>
      </c>
      <c r="R126" s="1">
        <v>0</v>
      </c>
      <c r="S126" s="1"/>
      <c r="T126" s="1">
        <v>0</v>
      </c>
      <c r="U126" s="1"/>
      <c r="V126" s="1">
        <v>836714</v>
      </c>
      <c r="W126" s="1">
        <v>0</v>
      </c>
      <c r="X126" s="1"/>
      <c r="Y126" s="28">
        <v>836714</v>
      </c>
      <c r="Z126" s="1">
        <v>4800056647</v>
      </c>
      <c r="AA126" s="1" t="s">
        <v>321</v>
      </c>
      <c r="AB126" s="1"/>
      <c r="AC126" s="2">
        <v>44631</v>
      </c>
      <c r="AD126" s="1"/>
      <c r="AE126" s="1">
        <v>2</v>
      </c>
      <c r="AF126" s="1"/>
      <c r="AG126" s="1"/>
      <c r="AH126" s="1">
        <v>1</v>
      </c>
      <c r="AI126" s="1">
        <v>20220630</v>
      </c>
      <c r="AJ126" s="1">
        <v>20220617</v>
      </c>
      <c r="AK126" s="1">
        <v>836714</v>
      </c>
      <c r="AL126" s="1">
        <v>0</v>
      </c>
      <c r="AM126" s="1">
        <v>20220906</v>
      </c>
    </row>
    <row r="127" spans="1:39" x14ac:dyDescent="0.25">
      <c r="A127" s="1">
        <v>891500736</v>
      </c>
      <c r="B127" s="1" t="s">
        <v>4</v>
      </c>
      <c r="C127" s="1" t="s">
        <v>5</v>
      </c>
      <c r="D127" s="1">
        <v>91907</v>
      </c>
      <c r="E127" s="1" t="s">
        <v>5</v>
      </c>
      <c r="F127" s="1">
        <v>91907</v>
      </c>
      <c r="G127" s="1" t="s">
        <v>257</v>
      </c>
      <c r="H127" s="1" t="s">
        <v>258</v>
      </c>
      <c r="I127" s="2">
        <v>44651</v>
      </c>
      <c r="J127" s="3">
        <v>21200</v>
      </c>
      <c r="K127" s="3">
        <v>21200</v>
      </c>
      <c r="L127" s="1" t="s">
        <v>200</v>
      </c>
      <c r="M127" s="1" t="s">
        <v>311</v>
      </c>
      <c r="N127" s="28">
        <v>21200</v>
      </c>
      <c r="O127" s="1">
        <v>1222082558</v>
      </c>
      <c r="P127" s="1">
        <v>21200</v>
      </c>
      <c r="Q127" s="1">
        <v>0</v>
      </c>
      <c r="R127" s="1">
        <v>0</v>
      </c>
      <c r="S127" s="1"/>
      <c r="T127" s="1">
        <v>0</v>
      </c>
      <c r="U127" s="1"/>
      <c r="V127" s="1">
        <v>21200</v>
      </c>
      <c r="W127" s="1">
        <v>0</v>
      </c>
      <c r="X127" s="1"/>
      <c r="Y127" s="28">
        <v>0</v>
      </c>
      <c r="Z127" s="1"/>
      <c r="AA127" s="1"/>
      <c r="AB127" s="1"/>
      <c r="AC127" s="2">
        <v>44651</v>
      </c>
      <c r="AD127" s="1"/>
      <c r="AE127" s="1">
        <v>2</v>
      </c>
      <c r="AF127" s="1"/>
      <c r="AG127" s="1"/>
      <c r="AH127" s="1">
        <v>1</v>
      </c>
      <c r="AI127" s="1">
        <v>20220630</v>
      </c>
      <c r="AJ127" s="1">
        <v>20220617</v>
      </c>
      <c r="AK127" s="1">
        <v>21200</v>
      </c>
      <c r="AL127" s="1">
        <v>0</v>
      </c>
      <c r="AM127" s="1">
        <v>20220906</v>
      </c>
    </row>
    <row r="128" spans="1:39" x14ac:dyDescent="0.25">
      <c r="A128" s="1">
        <v>891500736</v>
      </c>
      <c r="B128" s="1" t="s">
        <v>4</v>
      </c>
      <c r="C128" s="1" t="s">
        <v>5</v>
      </c>
      <c r="D128" s="1">
        <v>93692</v>
      </c>
      <c r="E128" s="1" t="s">
        <v>5</v>
      </c>
      <c r="F128" s="1">
        <v>93692</v>
      </c>
      <c r="G128" s="1" t="s">
        <v>259</v>
      </c>
      <c r="H128" s="1" t="s">
        <v>260</v>
      </c>
      <c r="I128" s="2">
        <v>44666</v>
      </c>
      <c r="J128" s="3">
        <v>123400</v>
      </c>
      <c r="K128" s="3">
        <v>123400</v>
      </c>
      <c r="L128" s="1" t="s">
        <v>200</v>
      </c>
      <c r="M128" s="1" t="s">
        <v>323</v>
      </c>
      <c r="N128" s="28">
        <v>0</v>
      </c>
      <c r="O128" s="1"/>
      <c r="P128" s="1">
        <v>123400</v>
      </c>
      <c r="Q128" s="1">
        <v>0</v>
      </c>
      <c r="R128" s="1">
        <v>0</v>
      </c>
      <c r="S128" s="1"/>
      <c r="T128" s="1">
        <v>0</v>
      </c>
      <c r="U128" s="1"/>
      <c r="V128" s="1">
        <v>123400</v>
      </c>
      <c r="W128" s="1">
        <v>0</v>
      </c>
      <c r="X128" s="1"/>
      <c r="Y128" s="28">
        <v>123400</v>
      </c>
      <c r="Z128" s="1">
        <v>4800056647</v>
      </c>
      <c r="AA128" s="1" t="s">
        <v>321</v>
      </c>
      <c r="AB128" s="1"/>
      <c r="AC128" s="2">
        <v>44666</v>
      </c>
      <c r="AD128" s="1"/>
      <c r="AE128" s="1">
        <v>2</v>
      </c>
      <c r="AF128" s="1"/>
      <c r="AG128" s="1"/>
      <c r="AH128" s="1">
        <v>1</v>
      </c>
      <c r="AI128" s="1">
        <v>20220630</v>
      </c>
      <c r="AJ128" s="1">
        <v>20220617</v>
      </c>
      <c r="AK128" s="1">
        <v>123400</v>
      </c>
      <c r="AL128" s="1">
        <v>0</v>
      </c>
      <c r="AM128" s="1">
        <v>20220906</v>
      </c>
    </row>
    <row r="129" spans="1:39" x14ac:dyDescent="0.25">
      <c r="A129" s="1">
        <v>891500736</v>
      </c>
      <c r="B129" s="1" t="s">
        <v>4</v>
      </c>
      <c r="C129" s="1" t="s">
        <v>129</v>
      </c>
      <c r="D129" s="1">
        <v>3133920</v>
      </c>
      <c r="E129" s="1" t="s">
        <v>129</v>
      </c>
      <c r="F129" s="1">
        <v>3133920</v>
      </c>
      <c r="G129" s="1" t="s">
        <v>261</v>
      </c>
      <c r="H129" s="1" t="s">
        <v>262</v>
      </c>
      <c r="I129" s="2">
        <v>43745</v>
      </c>
      <c r="J129" s="3">
        <v>163564</v>
      </c>
      <c r="K129" s="3">
        <v>163564</v>
      </c>
      <c r="L129" s="1" t="s">
        <v>263</v>
      </c>
      <c r="M129" s="1" t="s">
        <v>323</v>
      </c>
      <c r="N129" s="28">
        <v>0</v>
      </c>
      <c r="O129" s="1"/>
      <c r="P129" s="1">
        <v>163564</v>
      </c>
      <c r="Q129" s="1">
        <v>0</v>
      </c>
      <c r="R129" s="1">
        <v>107000</v>
      </c>
      <c r="S129" s="1" t="s">
        <v>264</v>
      </c>
      <c r="T129" s="1">
        <v>0</v>
      </c>
      <c r="U129" s="1"/>
      <c r="V129" s="1">
        <v>56564</v>
      </c>
      <c r="W129" s="1">
        <v>0</v>
      </c>
      <c r="X129" s="1"/>
      <c r="Y129" s="28">
        <v>56564</v>
      </c>
      <c r="Z129" s="1">
        <v>2200775734</v>
      </c>
      <c r="AA129" s="1" t="s">
        <v>322</v>
      </c>
      <c r="AB129" s="1"/>
      <c r="AC129" s="2">
        <v>43745</v>
      </c>
      <c r="AD129" s="1"/>
      <c r="AE129" s="1">
        <v>2</v>
      </c>
      <c r="AF129" s="1"/>
      <c r="AG129" s="1"/>
      <c r="AH129" s="1">
        <v>2</v>
      </c>
      <c r="AI129" s="1">
        <v>20220208</v>
      </c>
      <c r="AJ129" s="1">
        <v>20220125</v>
      </c>
      <c r="AK129" s="1">
        <v>163564</v>
      </c>
      <c r="AL129" s="1">
        <v>107000</v>
      </c>
      <c r="AM129" s="1">
        <v>20220906</v>
      </c>
    </row>
  </sheetData>
  <autoFilter ref="A2:AM12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4:C7"/>
    </sheetView>
  </sheetViews>
  <sheetFormatPr baseColWidth="10" defaultRowHeight="15" x14ac:dyDescent="0.25"/>
  <cols>
    <col min="1" max="1" width="47" bestFit="1" customWidth="1"/>
    <col min="2" max="2" width="12.7109375" style="11" bestFit="1" customWidth="1"/>
    <col min="3" max="3" width="15" style="26" bestFit="1" customWidth="1"/>
  </cols>
  <sheetData>
    <row r="3" spans="1:3" x14ac:dyDescent="0.25">
      <c r="A3" s="29" t="s">
        <v>326</v>
      </c>
      <c r="B3" s="15" t="s">
        <v>327</v>
      </c>
      <c r="C3" s="32" t="s">
        <v>328</v>
      </c>
    </row>
    <row r="4" spans="1:3" x14ac:dyDescent="0.25">
      <c r="A4" s="30" t="s">
        <v>311</v>
      </c>
      <c r="B4" s="31">
        <v>11</v>
      </c>
      <c r="C4" s="32">
        <v>566000</v>
      </c>
    </row>
    <row r="5" spans="1:3" x14ac:dyDescent="0.25">
      <c r="A5" s="30" t="s">
        <v>323</v>
      </c>
      <c r="B5" s="31">
        <v>21</v>
      </c>
      <c r="C5" s="32">
        <v>5441885</v>
      </c>
    </row>
    <row r="6" spans="1:3" x14ac:dyDescent="0.25">
      <c r="A6" s="30" t="s">
        <v>324</v>
      </c>
      <c r="B6" s="31">
        <v>95</v>
      </c>
      <c r="C6" s="32">
        <v>14887777</v>
      </c>
    </row>
    <row r="7" spans="1:3" x14ac:dyDescent="0.25">
      <c r="A7" s="30" t="s">
        <v>325</v>
      </c>
      <c r="B7" s="31">
        <v>127</v>
      </c>
      <c r="C7" s="32">
        <v>20895662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L29" sqref="L29"/>
    </sheetView>
  </sheetViews>
  <sheetFormatPr baseColWidth="10" defaultRowHeight="12.75" x14ac:dyDescent="0.2"/>
  <cols>
    <col min="1" max="1" width="4.42578125" style="33" customWidth="1"/>
    <col min="2" max="2" width="11.42578125" style="33"/>
    <col min="3" max="3" width="17.5703125" style="33" customWidth="1"/>
    <col min="4" max="4" width="11.5703125" style="33" customWidth="1"/>
    <col min="5" max="8" width="11.42578125" style="33"/>
    <col min="9" max="9" width="22.5703125" style="33" customWidth="1"/>
    <col min="10" max="10" width="14" style="33" customWidth="1"/>
    <col min="11" max="11" width="1.7109375" style="33" customWidth="1"/>
    <col min="12" max="219" width="11.42578125" style="33"/>
    <col min="220" max="220" width="4.42578125" style="33" customWidth="1"/>
    <col min="221" max="221" width="11.42578125" style="33"/>
    <col min="222" max="222" width="17.5703125" style="33" customWidth="1"/>
    <col min="223" max="223" width="11.5703125" style="33" customWidth="1"/>
    <col min="224" max="227" width="11.42578125" style="33"/>
    <col min="228" max="228" width="22.5703125" style="33" customWidth="1"/>
    <col min="229" max="229" width="14" style="33" customWidth="1"/>
    <col min="230" max="230" width="1.7109375" style="33" customWidth="1"/>
    <col min="231" max="475" width="11.42578125" style="33"/>
    <col min="476" max="476" width="4.42578125" style="33" customWidth="1"/>
    <col min="477" max="477" width="11.42578125" style="33"/>
    <col min="478" max="478" width="17.5703125" style="33" customWidth="1"/>
    <col min="479" max="479" width="11.5703125" style="33" customWidth="1"/>
    <col min="480" max="483" width="11.42578125" style="33"/>
    <col min="484" max="484" width="22.5703125" style="33" customWidth="1"/>
    <col min="485" max="485" width="14" style="33" customWidth="1"/>
    <col min="486" max="486" width="1.7109375" style="33" customWidth="1"/>
    <col min="487" max="731" width="11.42578125" style="33"/>
    <col min="732" max="732" width="4.42578125" style="33" customWidth="1"/>
    <col min="733" max="733" width="11.42578125" style="33"/>
    <col min="734" max="734" width="17.5703125" style="33" customWidth="1"/>
    <col min="735" max="735" width="11.5703125" style="33" customWidth="1"/>
    <col min="736" max="739" width="11.42578125" style="33"/>
    <col min="740" max="740" width="22.5703125" style="33" customWidth="1"/>
    <col min="741" max="741" width="14" style="33" customWidth="1"/>
    <col min="742" max="742" width="1.7109375" style="33" customWidth="1"/>
    <col min="743" max="987" width="11.42578125" style="33"/>
    <col min="988" max="988" width="4.42578125" style="33" customWidth="1"/>
    <col min="989" max="989" width="11.42578125" style="33"/>
    <col min="990" max="990" width="17.5703125" style="33" customWidth="1"/>
    <col min="991" max="991" width="11.5703125" style="33" customWidth="1"/>
    <col min="992" max="995" width="11.42578125" style="33"/>
    <col min="996" max="996" width="22.5703125" style="33" customWidth="1"/>
    <col min="997" max="997" width="14" style="33" customWidth="1"/>
    <col min="998" max="998" width="1.7109375" style="33" customWidth="1"/>
    <col min="999" max="1243" width="11.42578125" style="33"/>
    <col min="1244" max="1244" width="4.42578125" style="33" customWidth="1"/>
    <col min="1245" max="1245" width="11.42578125" style="33"/>
    <col min="1246" max="1246" width="17.5703125" style="33" customWidth="1"/>
    <col min="1247" max="1247" width="11.5703125" style="33" customWidth="1"/>
    <col min="1248" max="1251" width="11.42578125" style="33"/>
    <col min="1252" max="1252" width="22.5703125" style="33" customWidth="1"/>
    <col min="1253" max="1253" width="14" style="33" customWidth="1"/>
    <col min="1254" max="1254" width="1.7109375" style="33" customWidth="1"/>
    <col min="1255" max="1499" width="11.42578125" style="33"/>
    <col min="1500" max="1500" width="4.42578125" style="33" customWidth="1"/>
    <col min="1501" max="1501" width="11.42578125" style="33"/>
    <col min="1502" max="1502" width="17.5703125" style="33" customWidth="1"/>
    <col min="1503" max="1503" width="11.5703125" style="33" customWidth="1"/>
    <col min="1504" max="1507" width="11.42578125" style="33"/>
    <col min="1508" max="1508" width="22.5703125" style="33" customWidth="1"/>
    <col min="1509" max="1509" width="14" style="33" customWidth="1"/>
    <col min="1510" max="1510" width="1.7109375" style="33" customWidth="1"/>
    <col min="1511" max="1755" width="11.42578125" style="33"/>
    <col min="1756" max="1756" width="4.42578125" style="33" customWidth="1"/>
    <col min="1757" max="1757" width="11.42578125" style="33"/>
    <col min="1758" max="1758" width="17.5703125" style="33" customWidth="1"/>
    <col min="1759" max="1759" width="11.5703125" style="33" customWidth="1"/>
    <col min="1760" max="1763" width="11.42578125" style="33"/>
    <col min="1764" max="1764" width="22.5703125" style="33" customWidth="1"/>
    <col min="1765" max="1765" width="14" style="33" customWidth="1"/>
    <col min="1766" max="1766" width="1.7109375" style="33" customWidth="1"/>
    <col min="1767" max="2011" width="11.42578125" style="33"/>
    <col min="2012" max="2012" width="4.42578125" style="33" customWidth="1"/>
    <col min="2013" max="2013" width="11.42578125" style="33"/>
    <col min="2014" max="2014" width="17.5703125" style="33" customWidth="1"/>
    <col min="2015" max="2015" width="11.5703125" style="33" customWidth="1"/>
    <col min="2016" max="2019" width="11.42578125" style="33"/>
    <col min="2020" max="2020" width="22.5703125" style="33" customWidth="1"/>
    <col min="2021" max="2021" width="14" style="33" customWidth="1"/>
    <col min="2022" max="2022" width="1.7109375" style="33" customWidth="1"/>
    <col min="2023" max="2267" width="11.42578125" style="33"/>
    <col min="2268" max="2268" width="4.42578125" style="33" customWidth="1"/>
    <col min="2269" max="2269" width="11.42578125" style="33"/>
    <col min="2270" max="2270" width="17.5703125" style="33" customWidth="1"/>
    <col min="2271" max="2271" width="11.5703125" style="33" customWidth="1"/>
    <col min="2272" max="2275" width="11.42578125" style="33"/>
    <col min="2276" max="2276" width="22.5703125" style="33" customWidth="1"/>
    <col min="2277" max="2277" width="14" style="33" customWidth="1"/>
    <col min="2278" max="2278" width="1.7109375" style="33" customWidth="1"/>
    <col min="2279" max="2523" width="11.42578125" style="33"/>
    <col min="2524" max="2524" width="4.42578125" style="33" customWidth="1"/>
    <col min="2525" max="2525" width="11.42578125" style="33"/>
    <col min="2526" max="2526" width="17.5703125" style="33" customWidth="1"/>
    <col min="2527" max="2527" width="11.5703125" style="33" customWidth="1"/>
    <col min="2528" max="2531" width="11.42578125" style="33"/>
    <col min="2532" max="2532" width="22.5703125" style="33" customWidth="1"/>
    <col min="2533" max="2533" width="14" style="33" customWidth="1"/>
    <col min="2534" max="2534" width="1.7109375" style="33" customWidth="1"/>
    <col min="2535" max="2779" width="11.42578125" style="33"/>
    <col min="2780" max="2780" width="4.42578125" style="33" customWidth="1"/>
    <col min="2781" max="2781" width="11.42578125" style="33"/>
    <col min="2782" max="2782" width="17.5703125" style="33" customWidth="1"/>
    <col min="2783" max="2783" width="11.5703125" style="33" customWidth="1"/>
    <col min="2784" max="2787" width="11.42578125" style="33"/>
    <col min="2788" max="2788" width="22.5703125" style="33" customWidth="1"/>
    <col min="2789" max="2789" width="14" style="33" customWidth="1"/>
    <col min="2790" max="2790" width="1.7109375" style="33" customWidth="1"/>
    <col min="2791" max="3035" width="11.42578125" style="33"/>
    <col min="3036" max="3036" width="4.42578125" style="33" customWidth="1"/>
    <col min="3037" max="3037" width="11.42578125" style="33"/>
    <col min="3038" max="3038" width="17.5703125" style="33" customWidth="1"/>
    <col min="3039" max="3039" width="11.5703125" style="33" customWidth="1"/>
    <col min="3040" max="3043" width="11.42578125" style="33"/>
    <col min="3044" max="3044" width="22.5703125" style="33" customWidth="1"/>
    <col min="3045" max="3045" width="14" style="33" customWidth="1"/>
    <col min="3046" max="3046" width="1.7109375" style="33" customWidth="1"/>
    <col min="3047" max="3291" width="11.42578125" style="33"/>
    <col min="3292" max="3292" width="4.42578125" style="33" customWidth="1"/>
    <col min="3293" max="3293" width="11.42578125" style="33"/>
    <col min="3294" max="3294" width="17.5703125" style="33" customWidth="1"/>
    <col min="3295" max="3295" width="11.5703125" style="33" customWidth="1"/>
    <col min="3296" max="3299" width="11.42578125" style="33"/>
    <col min="3300" max="3300" width="22.5703125" style="33" customWidth="1"/>
    <col min="3301" max="3301" width="14" style="33" customWidth="1"/>
    <col min="3302" max="3302" width="1.7109375" style="33" customWidth="1"/>
    <col min="3303" max="3547" width="11.42578125" style="33"/>
    <col min="3548" max="3548" width="4.42578125" style="33" customWidth="1"/>
    <col min="3549" max="3549" width="11.42578125" style="33"/>
    <col min="3550" max="3550" width="17.5703125" style="33" customWidth="1"/>
    <col min="3551" max="3551" width="11.5703125" style="33" customWidth="1"/>
    <col min="3552" max="3555" width="11.42578125" style="33"/>
    <col min="3556" max="3556" width="22.5703125" style="33" customWidth="1"/>
    <col min="3557" max="3557" width="14" style="33" customWidth="1"/>
    <col min="3558" max="3558" width="1.7109375" style="33" customWidth="1"/>
    <col min="3559" max="3803" width="11.42578125" style="33"/>
    <col min="3804" max="3804" width="4.42578125" style="33" customWidth="1"/>
    <col min="3805" max="3805" width="11.42578125" style="33"/>
    <col min="3806" max="3806" width="17.5703125" style="33" customWidth="1"/>
    <col min="3807" max="3807" width="11.5703125" style="33" customWidth="1"/>
    <col min="3808" max="3811" width="11.42578125" style="33"/>
    <col min="3812" max="3812" width="22.5703125" style="33" customWidth="1"/>
    <col min="3813" max="3813" width="14" style="33" customWidth="1"/>
    <col min="3814" max="3814" width="1.7109375" style="33" customWidth="1"/>
    <col min="3815" max="4059" width="11.42578125" style="33"/>
    <col min="4060" max="4060" width="4.42578125" style="33" customWidth="1"/>
    <col min="4061" max="4061" width="11.42578125" style="33"/>
    <col min="4062" max="4062" width="17.5703125" style="33" customWidth="1"/>
    <col min="4063" max="4063" width="11.5703125" style="33" customWidth="1"/>
    <col min="4064" max="4067" width="11.42578125" style="33"/>
    <col min="4068" max="4068" width="22.5703125" style="33" customWidth="1"/>
    <col min="4069" max="4069" width="14" style="33" customWidth="1"/>
    <col min="4070" max="4070" width="1.7109375" style="33" customWidth="1"/>
    <col min="4071" max="4315" width="11.42578125" style="33"/>
    <col min="4316" max="4316" width="4.42578125" style="33" customWidth="1"/>
    <col min="4317" max="4317" width="11.42578125" style="33"/>
    <col min="4318" max="4318" width="17.5703125" style="33" customWidth="1"/>
    <col min="4319" max="4319" width="11.5703125" style="33" customWidth="1"/>
    <col min="4320" max="4323" width="11.42578125" style="33"/>
    <col min="4324" max="4324" width="22.5703125" style="33" customWidth="1"/>
    <col min="4325" max="4325" width="14" style="33" customWidth="1"/>
    <col min="4326" max="4326" width="1.7109375" style="33" customWidth="1"/>
    <col min="4327" max="4571" width="11.42578125" style="33"/>
    <col min="4572" max="4572" width="4.42578125" style="33" customWidth="1"/>
    <col min="4573" max="4573" width="11.42578125" style="33"/>
    <col min="4574" max="4574" width="17.5703125" style="33" customWidth="1"/>
    <col min="4575" max="4575" width="11.5703125" style="33" customWidth="1"/>
    <col min="4576" max="4579" width="11.42578125" style="33"/>
    <col min="4580" max="4580" width="22.5703125" style="33" customWidth="1"/>
    <col min="4581" max="4581" width="14" style="33" customWidth="1"/>
    <col min="4582" max="4582" width="1.7109375" style="33" customWidth="1"/>
    <col min="4583" max="4827" width="11.42578125" style="33"/>
    <col min="4828" max="4828" width="4.42578125" style="33" customWidth="1"/>
    <col min="4829" max="4829" width="11.42578125" style="33"/>
    <col min="4830" max="4830" width="17.5703125" style="33" customWidth="1"/>
    <col min="4831" max="4831" width="11.5703125" style="33" customWidth="1"/>
    <col min="4832" max="4835" width="11.42578125" style="33"/>
    <col min="4836" max="4836" width="22.5703125" style="33" customWidth="1"/>
    <col min="4837" max="4837" width="14" style="33" customWidth="1"/>
    <col min="4838" max="4838" width="1.7109375" style="33" customWidth="1"/>
    <col min="4839" max="5083" width="11.42578125" style="33"/>
    <col min="5084" max="5084" width="4.42578125" style="33" customWidth="1"/>
    <col min="5085" max="5085" width="11.42578125" style="33"/>
    <col min="5086" max="5086" width="17.5703125" style="33" customWidth="1"/>
    <col min="5087" max="5087" width="11.5703125" style="33" customWidth="1"/>
    <col min="5088" max="5091" width="11.42578125" style="33"/>
    <col min="5092" max="5092" width="22.5703125" style="33" customWidth="1"/>
    <col min="5093" max="5093" width="14" style="33" customWidth="1"/>
    <col min="5094" max="5094" width="1.7109375" style="33" customWidth="1"/>
    <col min="5095" max="5339" width="11.42578125" style="33"/>
    <col min="5340" max="5340" width="4.42578125" style="33" customWidth="1"/>
    <col min="5341" max="5341" width="11.42578125" style="33"/>
    <col min="5342" max="5342" width="17.5703125" style="33" customWidth="1"/>
    <col min="5343" max="5343" width="11.5703125" style="33" customWidth="1"/>
    <col min="5344" max="5347" width="11.42578125" style="33"/>
    <col min="5348" max="5348" width="22.5703125" style="33" customWidth="1"/>
    <col min="5349" max="5349" width="14" style="33" customWidth="1"/>
    <col min="5350" max="5350" width="1.7109375" style="33" customWidth="1"/>
    <col min="5351" max="5595" width="11.42578125" style="33"/>
    <col min="5596" max="5596" width="4.42578125" style="33" customWidth="1"/>
    <col min="5597" max="5597" width="11.42578125" style="33"/>
    <col min="5598" max="5598" width="17.5703125" style="33" customWidth="1"/>
    <col min="5599" max="5599" width="11.5703125" style="33" customWidth="1"/>
    <col min="5600" max="5603" width="11.42578125" style="33"/>
    <col min="5604" max="5604" width="22.5703125" style="33" customWidth="1"/>
    <col min="5605" max="5605" width="14" style="33" customWidth="1"/>
    <col min="5606" max="5606" width="1.7109375" style="33" customWidth="1"/>
    <col min="5607" max="5851" width="11.42578125" style="33"/>
    <col min="5852" max="5852" width="4.42578125" style="33" customWidth="1"/>
    <col min="5853" max="5853" width="11.42578125" style="33"/>
    <col min="5854" max="5854" width="17.5703125" style="33" customWidth="1"/>
    <col min="5855" max="5855" width="11.5703125" style="33" customWidth="1"/>
    <col min="5856" max="5859" width="11.42578125" style="33"/>
    <col min="5860" max="5860" width="22.5703125" style="33" customWidth="1"/>
    <col min="5861" max="5861" width="14" style="33" customWidth="1"/>
    <col min="5862" max="5862" width="1.7109375" style="33" customWidth="1"/>
    <col min="5863" max="6107" width="11.42578125" style="33"/>
    <col min="6108" max="6108" width="4.42578125" style="33" customWidth="1"/>
    <col min="6109" max="6109" width="11.42578125" style="33"/>
    <col min="6110" max="6110" width="17.5703125" style="33" customWidth="1"/>
    <col min="6111" max="6111" width="11.5703125" style="33" customWidth="1"/>
    <col min="6112" max="6115" width="11.42578125" style="33"/>
    <col min="6116" max="6116" width="22.5703125" style="33" customWidth="1"/>
    <col min="6117" max="6117" width="14" style="33" customWidth="1"/>
    <col min="6118" max="6118" width="1.7109375" style="33" customWidth="1"/>
    <col min="6119" max="6363" width="11.42578125" style="33"/>
    <col min="6364" max="6364" width="4.42578125" style="33" customWidth="1"/>
    <col min="6365" max="6365" width="11.42578125" style="33"/>
    <col min="6366" max="6366" width="17.5703125" style="33" customWidth="1"/>
    <col min="6367" max="6367" width="11.5703125" style="33" customWidth="1"/>
    <col min="6368" max="6371" width="11.42578125" style="33"/>
    <col min="6372" max="6372" width="22.5703125" style="33" customWidth="1"/>
    <col min="6373" max="6373" width="14" style="33" customWidth="1"/>
    <col min="6374" max="6374" width="1.7109375" style="33" customWidth="1"/>
    <col min="6375" max="6619" width="11.42578125" style="33"/>
    <col min="6620" max="6620" width="4.42578125" style="33" customWidth="1"/>
    <col min="6621" max="6621" width="11.42578125" style="33"/>
    <col min="6622" max="6622" width="17.5703125" style="33" customWidth="1"/>
    <col min="6623" max="6623" width="11.5703125" style="33" customWidth="1"/>
    <col min="6624" max="6627" width="11.42578125" style="33"/>
    <col min="6628" max="6628" width="22.5703125" style="33" customWidth="1"/>
    <col min="6629" max="6629" width="14" style="33" customWidth="1"/>
    <col min="6630" max="6630" width="1.7109375" style="33" customWidth="1"/>
    <col min="6631" max="6875" width="11.42578125" style="33"/>
    <col min="6876" max="6876" width="4.42578125" style="33" customWidth="1"/>
    <col min="6877" max="6877" width="11.42578125" style="33"/>
    <col min="6878" max="6878" width="17.5703125" style="33" customWidth="1"/>
    <col min="6879" max="6879" width="11.5703125" style="33" customWidth="1"/>
    <col min="6880" max="6883" width="11.42578125" style="33"/>
    <col min="6884" max="6884" width="22.5703125" style="33" customWidth="1"/>
    <col min="6885" max="6885" width="14" style="33" customWidth="1"/>
    <col min="6886" max="6886" width="1.7109375" style="33" customWidth="1"/>
    <col min="6887" max="7131" width="11.42578125" style="33"/>
    <col min="7132" max="7132" width="4.42578125" style="33" customWidth="1"/>
    <col min="7133" max="7133" width="11.42578125" style="33"/>
    <col min="7134" max="7134" width="17.5703125" style="33" customWidth="1"/>
    <col min="7135" max="7135" width="11.5703125" style="33" customWidth="1"/>
    <col min="7136" max="7139" width="11.42578125" style="33"/>
    <col min="7140" max="7140" width="22.5703125" style="33" customWidth="1"/>
    <col min="7141" max="7141" width="14" style="33" customWidth="1"/>
    <col min="7142" max="7142" width="1.7109375" style="33" customWidth="1"/>
    <col min="7143" max="7387" width="11.42578125" style="33"/>
    <col min="7388" max="7388" width="4.42578125" style="33" customWidth="1"/>
    <col min="7389" max="7389" width="11.42578125" style="33"/>
    <col min="7390" max="7390" width="17.5703125" style="33" customWidth="1"/>
    <col min="7391" max="7391" width="11.5703125" style="33" customWidth="1"/>
    <col min="7392" max="7395" width="11.42578125" style="33"/>
    <col min="7396" max="7396" width="22.5703125" style="33" customWidth="1"/>
    <col min="7397" max="7397" width="14" style="33" customWidth="1"/>
    <col min="7398" max="7398" width="1.7109375" style="33" customWidth="1"/>
    <col min="7399" max="7643" width="11.42578125" style="33"/>
    <col min="7644" max="7644" width="4.42578125" style="33" customWidth="1"/>
    <col min="7645" max="7645" width="11.42578125" style="33"/>
    <col min="7646" max="7646" width="17.5703125" style="33" customWidth="1"/>
    <col min="7647" max="7647" width="11.5703125" style="33" customWidth="1"/>
    <col min="7648" max="7651" width="11.42578125" style="33"/>
    <col min="7652" max="7652" width="22.5703125" style="33" customWidth="1"/>
    <col min="7653" max="7653" width="14" style="33" customWidth="1"/>
    <col min="7654" max="7654" width="1.7109375" style="33" customWidth="1"/>
    <col min="7655" max="7899" width="11.42578125" style="33"/>
    <col min="7900" max="7900" width="4.42578125" style="33" customWidth="1"/>
    <col min="7901" max="7901" width="11.42578125" style="33"/>
    <col min="7902" max="7902" width="17.5703125" style="33" customWidth="1"/>
    <col min="7903" max="7903" width="11.5703125" style="33" customWidth="1"/>
    <col min="7904" max="7907" width="11.42578125" style="33"/>
    <col min="7908" max="7908" width="22.5703125" style="33" customWidth="1"/>
    <col min="7909" max="7909" width="14" style="33" customWidth="1"/>
    <col min="7910" max="7910" width="1.7109375" style="33" customWidth="1"/>
    <col min="7911" max="8155" width="11.42578125" style="33"/>
    <col min="8156" max="8156" width="4.42578125" style="33" customWidth="1"/>
    <col min="8157" max="8157" width="11.42578125" style="33"/>
    <col min="8158" max="8158" width="17.5703125" style="33" customWidth="1"/>
    <col min="8159" max="8159" width="11.5703125" style="33" customWidth="1"/>
    <col min="8160" max="8163" width="11.42578125" style="33"/>
    <col min="8164" max="8164" width="22.5703125" style="33" customWidth="1"/>
    <col min="8165" max="8165" width="14" style="33" customWidth="1"/>
    <col min="8166" max="8166" width="1.7109375" style="33" customWidth="1"/>
    <col min="8167" max="8411" width="11.42578125" style="33"/>
    <col min="8412" max="8412" width="4.42578125" style="33" customWidth="1"/>
    <col min="8413" max="8413" width="11.42578125" style="33"/>
    <col min="8414" max="8414" width="17.5703125" style="33" customWidth="1"/>
    <col min="8415" max="8415" width="11.5703125" style="33" customWidth="1"/>
    <col min="8416" max="8419" width="11.42578125" style="33"/>
    <col min="8420" max="8420" width="22.5703125" style="33" customWidth="1"/>
    <col min="8421" max="8421" width="14" style="33" customWidth="1"/>
    <col min="8422" max="8422" width="1.7109375" style="33" customWidth="1"/>
    <col min="8423" max="8667" width="11.42578125" style="33"/>
    <col min="8668" max="8668" width="4.42578125" style="33" customWidth="1"/>
    <col min="8669" max="8669" width="11.42578125" style="33"/>
    <col min="8670" max="8670" width="17.5703125" style="33" customWidth="1"/>
    <col min="8671" max="8671" width="11.5703125" style="33" customWidth="1"/>
    <col min="8672" max="8675" width="11.42578125" style="33"/>
    <col min="8676" max="8676" width="22.5703125" style="33" customWidth="1"/>
    <col min="8677" max="8677" width="14" style="33" customWidth="1"/>
    <col min="8678" max="8678" width="1.7109375" style="33" customWidth="1"/>
    <col min="8679" max="8923" width="11.42578125" style="33"/>
    <col min="8924" max="8924" width="4.42578125" style="33" customWidth="1"/>
    <col min="8925" max="8925" width="11.42578125" style="33"/>
    <col min="8926" max="8926" width="17.5703125" style="33" customWidth="1"/>
    <col min="8927" max="8927" width="11.5703125" style="33" customWidth="1"/>
    <col min="8928" max="8931" width="11.42578125" style="33"/>
    <col min="8932" max="8932" width="22.5703125" style="33" customWidth="1"/>
    <col min="8933" max="8933" width="14" style="33" customWidth="1"/>
    <col min="8934" max="8934" width="1.7109375" style="33" customWidth="1"/>
    <col min="8935" max="9179" width="11.42578125" style="33"/>
    <col min="9180" max="9180" width="4.42578125" style="33" customWidth="1"/>
    <col min="9181" max="9181" width="11.42578125" style="33"/>
    <col min="9182" max="9182" width="17.5703125" style="33" customWidth="1"/>
    <col min="9183" max="9183" width="11.5703125" style="33" customWidth="1"/>
    <col min="9184" max="9187" width="11.42578125" style="33"/>
    <col min="9188" max="9188" width="22.5703125" style="33" customWidth="1"/>
    <col min="9189" max="9189" width="14" style="33" customWidth="1"/>
    <col min="9190" max="9190" width="1.7109375" style="33" customWidth="1"/>
    <col min="9191" max="9435" width="11.42578125" style="33"/>
    <col min="9436" max="9436" width="4.42578125" style="33" customWidth="1"/>
    <col min="9437" max="9437" width="11.42578125" style="33"/>
    <col min="9438" max="9438" width="17.5703125" style="33" customWidth="1"/>
    <col min="9439" max="9439" width="11.5703125" style="33" customWidth="1"/>
    <col min="9440" max="9443" width="11.42578125" style="33"/>
    <col min="9444" max="9444" width="22.5703125" style="33" customWidth="1"/>
    <col min="9445" max="9445" width="14" style="33" customWidth="1"/>
    <col min="9446" max="9446" width="1.7109375" style="33" customWidth="1"/>
    <col min="9447" max="9691" width="11.42578125" style="33"/>
    <col min="9692" max="9692" width="4.42578125" style="33" customWidth="1"/>
    <col min="9693" max="9693" width="11.42578125" style="33"/>
    <col min="9694" max="9694" width="17.5703125" style="33" customWidth="1"/>
    <col min="9695" max="9695" width="11.5703125" style="33" customWidth="1"/>
    <col min="9696" max="9699" width="11.42578125" style="33"/>
    <col min="9700" max="9700" width="22.5703125" style="33" customWidth="1"/>
    <col min="9701" max="9701" width="14" style="33" customWidth="1"/>
    <col min="9702" max="9702" width="1.7109375" style="33" customWidth="1"/>
    <col min="9703" max="9947" width="11.42578125" style="33"/>
    <col min="9948" max="9948" width="4.42578125" style="33" customWidth="1"/>
    <col min="9949" max="9949" width="11.42578125" style="33"/>
    <col min="9950" max="9950" width="17.5703125" style="33" customWidth="1"/>
    <col min="9951" max="9951" width="11.5703125" style="33" customWidth="1"/>
    <col min="9952" max="9955" width="11.42578125" style="33"/>
    <col min="9956" max="9956" width="22.5703125" style="33" customWidth="1"/>
    <col min="9957" max="9957" width="14" style="33" customWidth="1"/>
    <col min="9958" max="9958" width="1.7109375" style="33" customWidth="1"/>
    <col min="9959" max="10203" width="11.42578125" style="33"/>
    <col min="10204" max="10204" width="4.42578125" style="33" customWidth="1"/>
    <col min="10205" max="10205" width="11.42578125" style="33"/>
    <col min="10206" max="10206" width="17.5703125" style="33" customWidth="1"/>
    <col min="10207" max="10207" width="11.5703125" style="33" customWidth="1"/>
    <col min="10208" max="10211" width="11.42578125" style="33"/>
    <col min="10212" max="10212" width="22.5703125" style="33" customWidth="1"/>
    <col min="10213" max="10213" width="14" style="33" customWidth="1"/>
    <col min="10214" max="10214" width="1.7109375" style="33" customWidth="1"/>
    <col min="10215" max="10459" width="11.42578125" style="33"/>
    <col min="10460" max="10460" width="4.42578125" style="33" customWidth="1"/>
    <col min="10461" max="10461" width="11.42578125" style="33"/>
    <col min="10462" max="10462" width="17.5703125" style="33" customWidth="1"/>
    <col min="10463" max="10463" width="11.5703125" style="33" customWidth="1"/>
    <col min="10464" max="10467" width="11.42578125" style="33"/>
    <col min="10468" max="10468" width="22.5703125" style="33" customWidth="1"/>
    <col min="10469" max="10469" width="14" style="33" customWidth="1"/>
    <col min="10470" max="10470" width="1.7109375" style="33" customWidth="1"/>
    <col min="10471" max="10715" width="11.42578125" style="33"/>
    <col min="10716" max="10716" width="4.42578125" style="33" customWidth="1"/>
    <col min="10717" max="10717" width="11.42578125" style="33"/>
    <col min="10718" max="10718" width="17.5703125" style="33" customWidth="1"/>
    <col min="10719" max="10719" width="11.5703125" style="33" customWidth="1"/>
    <col min="10720" max="10723" width="11.42578125" style="33"/>
    <col min="10724" max="10724" width="22.5703125" style="33" customWidth="1"/>
    <col min="10725" max="10725" width="14" style="33" customWidth="1"/>
    <col min="10726" max="10726" width="1.7109375" style="33" customWidth="1"/>
    <col min="10727" max="10971" width="11.42578125" style="33"/>
    <col min="10972" max="10972" width="4.42578125" style="33" customWidth="1"/>
    <col min="10973" max="10973" width="11.42578125" style="33"/>
    <col min="10974" max="10974" width="17.5703125" style="33" customWidth="1"/>
    <col min="10975" max="10975" width="11.5703125" style="33" customWidth="1"/>
    <col min="10976" max="10979" width="11.42578125" style="33"/>
    <col min="10980" max="10980" width="22.5703125" style="33" customWidth="1"/>
    <col min="10981" max="10981" width="14" style="33" customWidth="1"/>
    <col min="10982" max="10982" width="1.7109375" style="33" customWidth="1"/>
    <col min="10983" max="11227" width="11.42578125" style="33"/>
    <col min="11228" max="11228" width="4.42578125" style="33" customWidth="1"/>
    <col min="11229" max="11229" width="11.42578125" style="33"/>
    <col min="11230" max="11230" width="17.5703125" style="33" customWidth="1"/>
    <col min="11231" max="11231" width="11.5703125" style="33" customWidth="1"/>
    <col min="11232" max="11235" width="11.42578125" style="33"/>
    <col min="11236" max="11236" width="22.5703125" style="33" customWidth="1"/>
    <col min="11237" max="11237" width="14" style="33" customWidth="1"/>
    <col min="11238" max="11238" width="1.7109375" style="33" customWidth="1"/>
    <col min="11239" max="11483" width="11.42578125" style="33"/>
    <col min="11484" max="11484" width="4.42578125" style="33" customWidth="1"/>
    <col min="11485" max="11485" width="11.42578125" style="33"/>
    <col min="11486" max="11486" width="17.5703125" style="33" customWidth="1"/>
    <col min="11487" max="11487" width="11.5703125" style="33" customWidth="1"/>
    <col min="11488" max="11491" width="11.42578125" style="33"/>
    <col min="11492" max="11492" width="22.5703125" style="33" customWidth="1"/>
    <col min="11493" max="11493" width="14" style="33" customWidth="1"/>
    <col min="11494" max="11494" width="1.7109375" style="33" customWidth="1"/>
    <col min="11495" max="11739" width="11.42578125" style="33"/>
    <col min="11740" max="11740" width="4.42578125" style="33" customWidth="1"/>
    <col min="11741" max="11741" width="11.42578125" style="33"/>
    <col min="11742" max="11742" width="17.5703125" style="33" customWidth="1"/>
    <col min="11743" max="11743" width="11.5703125" style="33" customWidth="1"/>
    <col min="11744" max="11747" width="11.42578125" style="33"/>
    <col min="11748" max="11748" width="22.5703125" style="33" customWidth="1"/>
    <col min="11749" max="11749" width="14" style="33" customWidth="1"/>
    <col min="11750" max="11750" width="1.7109375" style="33" customWidth="1"/>
    <col min="11751" max="11995" width="11.42578125" style="33"/>
    <col min="11996" max="11996" width="4.42578125" style="33" customWidth="1"/>
    <col min="11997" max="11997" width="11.42578125" style="33"/>
    <col min="11998" max="11998" width="17.5703125" style="33" customWidth="1"/>
    <col min="11999" max="11999" width="11.5703125" style="33" customWidth="1"/>
    <col min="12000" max="12003" width="11.42578125" style="33"/>
    <col min="12004" max="12004" width="22.5703125" style="33" customWidth="1"/>
    <col min="12005" max="12005" width="14" style="33" customWidth="1"/>
    <col min="12006" max="12006" width="1.7109375" style="33" customWidth="1"/>
    <col min="12007" max="12251" width="11.42578125" style="33"/>
    <col min="12252" max="12252" width="4.42578125" style="33" customWidth="1"/>
    <col min="12253" max="12253" width="11.42578125" style="33"/>
    <col min="12254" max="12254" width="17.5703125" style="33" customWidth="1"/>
    <col min="12255" max="12255" width="11.5703125" style="33" customWidth="1"/>
    <col min="12256" max="12259" width="11.42578125" style="33"/>
    <col min="12260" max="12260" width="22.5703125" style="33" customWidth="1"/>
    <col min="12261" max="12261" width="14" style="33" customWidth="1"/>
    <col min="12262" max="12262" width="1.7109375" style="33" customWidth="1"/>
    <col min="12263" max="12507" width="11.42578125" style="33"/>
    <col min="12508" max="12508" width="4.42578125" style="33" customWidth="1"/>
    <col min="12509" max="12509" width="11.42578125" style="33"/>
    <col min="12510" max="12510" width="17.5703125" style="33" customWidth="1"/>
    <col min="12511" max="12511" width="11.5703125" style="33" customWidth="1"/>
    <col min="12512" max="12515" width="11.42578125" style="33"/>
    <col min="12516" max="12516" width="22.5703125" style="33" customWidth="1"/>
    <col min="12517" max="12517" width="14" style="33" customWidth="1"/>
    <col min="12518" max="12518" width="1.7109375" style="33" customWidth="1"/>
    <col min="12519" max="12763" width="11.42578125" style="33"/>
    <col min="12764" max="12764" width="4.42578125" style="33" customWidth="1"/>
    <col min="12765" max="12765" width="11.42578125" style="33"/>
    <col min="12766" max="12766" width="17.5703125" style="33" customWidth="1"/>
    <col min="12767" max="12767" width="11.5703125" style="33" customWidth="1"/>
    <col min="12768" max="12771" width="11.42578125" style="33"/>
    <col min="12772" max="12772" width="22.5703125" style="33" customWidth="1"/>
    <col min="12773" max="12773" width="14" style="33" customWidth="1"/>
    <col min="12774" max="12774" width="1.7109375" style="33" customWidth="1"/>
    <col min="12775" max="13019" width="11.42578125" style="33"/>
    <col min="13020" max="13020" width="4.42578125" style="33" customWidth="1"/>
    <col min="13021" max="13021" width="11.42578125" style="33"/>
    <col min="13022" max="13022" width="17.5703125" style="33" customWidth="1"/>
    <col min="13023" max="13023" width="11.5703125" style="33" customWidth="1"/>
    <col min="13024" max="13027" width="11.42578125" style="33"/>
    <col min="13028" max="13028" width="22.5703125" style="33" customWidth="1"/>
    <col min="13029" max="13029" width="14" style="33" customWidth="1"/>
    <col min="13030" max="13030" width="1.7109375" style="33" customWidth="1"/>
    <col min="13031" max="13275" width="11.42578125" style="33"/>
    <col min="13276" max="13276" width="4.42578125" style="33" customWidth="1"/>
    <col min="13277" max="13277" width="11.42578125" style="33"/>
    <col min="13278" max="13278" width="17.5703125" style="33" customWidth="1"/>
    <col min="13279" max="13279" width="11.5703125" style="33" customWidth="1"/>
    <col min="13280" max="13283" width="11.42578125" style="33"/>
    <col min="13284" max="13284" width="22.5703125" style="33" customWidth="1"/>
    <col min="13285" max="13285" width="14" style="33" customWidth="1"/>
    <col min="13286" max="13286" width="1.7109375" style="33" customWidth="1"/>
    <col min="13287" max="13531" width="11.42578125" style="33"/>
    <col min="13532" max="13532" width="4.42578125" style="33" customWidth="1"/>
    <col min="13533" max="13533" width="11.42578125" style="33"/>
    <col min="13534" max="13534" width="17.5703125" style="33" customWidth="1"/>
    <col min="13535" max="13535" width="11.5703125" style="33" customWidth="1"/>
    <col min="13536" max="13539" width="11.42578125" style="33"/>
    <col min="13540" max="13540" width="22.5703125" style="33" customWidth="1"/>
    <col min="13541" max="13541" width="14" style="33" customWidth="1"/>
    <col min="13542" max="13542" width="1.7109375" style="33" customWidth="1"/>
    <col min="13543" max="13787" width="11.42578125" style="33"/>
    <col min="13788" max="13788" width="4.42578125" style="33" customWidth="1"/>
    <col min="13789" max="13789" width="11.42578125" style="33"/>
    <col min="13790" max="13790" width="17.5703125" style="33" customWidth="1"/>
    <col min="13791" max="13791" width="11.5703125" style="33" customWidth="1"/>
    <col min="13792" max="13795" width="11.42578125" style="33"/>
    <col min="13796" max="13796" width="22.5703125" style="33" customWidth="1"/>
    <col min="13797" max="13797" width="14" style="33" customWidth="1"/>
    <col min="13798" max="13798" width="1.7109375" style="33" customWidth="1"/>
    <col min="13799" max="14043" width="11.42578125" style="33"/>
    <col min="14044" max="14044" width="4.42578125" style="33" customWidth="1"/>
    <col min="14045" max="14045" width="11.42578125" style="33"/>
    <col min="14046" max="14046" width="17.5703125" style="33" customWidth="1"/>
    <col min="14047" max="14047" width="11.5703125" style="33" customWidth="1"/>
    <col min="14048" max="14051" width="11.42578125" style="33"/>
    <col min="14052" max="14052" width="22.5703125" style="33" customWidth="1"/>
    <col min="14053" max="14053" width="14" style="33" customWidth="1"/>
    <col min="14054" max="14054" width="1.7109375" style="33" customWidth="1"/>
    <col min="14055" max="14299" width="11.42578125" style="33"/>
    <col min="14300" max="14300" width="4.42578125" style="33" customWidth="1"/>
    <col min="14301" max="14301" width="11.42578125" style="33"/>
    <col min="14302" max="14302" width="17.5703125" style="33" customWidth="1"/>
    <col min="14303" max="14303" width="11.5703125" style="33" customWidth="1"/>
    <col min="14304" max="14307" width="11.42578125" style="33"/>
    <col min="14308" max="14308" width="22.5703125" style="33" customWidth="1"/>
    <col min="14309" max="14309" width="14" style="33" customWidth="1"/>
    <col min="14310" max="14310" width="1.7109375" style="33" customWidth="1"/>
    <col min="14311" max="14555" width="11.42578125" style="33"/>
    <col min="14556" max="14556" width="4.42578125" style="33" customWidth="1"/>
    <col min="14557" max="14557" width="11.42578125" style="33"/>
    <col min="14558" max="14558" width="17.5703125" style="33" customWidth="1"/>
    <col min="14559" max="14559" width="11.5703125" style="33" customWidth="1"/>
    <col min="14560" max="14563" width="11.42578125" style="33"/>
    <col min="14564" max="14564" width="22.5703125" style="33" customWidth="1"/>
    <col min="14565" max="14565" width="14" style="33" customWidth="1"/>
    <col min="14566" max="14566" width="1.7109375" style="33" customWidth="1"/>
    <col min="14567" max="14811" width="11.42578125" style="33"/>
    <col min="14812" max="14812" width="4.42578125" style="33" customWidth="1"/>
    <col min="14813" max="14813" width="11.42578125" style="33"/>
    <col min="14814" max="14814" width="17.5703125" style="33" customWidth="1"/>
    <col min="14815" max="14815" width="11.5703125" style="33" customWidth="1"/>
    <col min="14816" max="14819" width="11.42578125" style="33"/>
    <col min="14820" max="14820" width="22.5703125" style="33" customWidth="1"/>
    <col min="14821" max="14821" width="14" style="33" customWidth="1"/>
    <col min="14822" max="14822" width="1.7109375" style="33" customWidth="1"/>
    <col min="14823" max="15067" width="11.42578125" style="33"/>
    <col min="15068" max="15068" width="4.42578125" style="33" customWidth="1"/>
    <col min="15069" max="15069" width="11.42578125" style="33"/>
    <col min="15070" max="15070" width="17.5703125" style="33" customWidth="1"/>
    <col min="15071" max="15071" width="11.5703125" style="33" customWidth="1"/>
    <col min="15072" max="15075" width="11.42578125" style="33"/>
    <col min="15076" max="15076" width="22.5703125" style="33" customWidth="1"/>
    <col min="15077" max="15077" width="14" style="33" customWidth="1"/>
    <col min="15078" max="15078" width="1.7109375" style="33" customWidth="1"/>
    <col min="15079" max="15323" width="11.42578125" style="33"/>
    <col min="15324" max="15324" width="4.42578125" style="33" customWidth="1"/>
    <col min="15325" max="15325" width="11.42578125" style="33"/>
    <col min="15326" max="15326" width="17.5703125" style="33" customWidth="1"/>
    <col min="15327" max="15327" width="11.5703125" style="33" customWidth="1"/>
    <col min="15328" max="15331" width="11.42578125" style="33"/>
    <col min="15332" max="15332" width="22.5703125" style="33" customWidth="1"/>
    <col min="15333" max="15333" width="14" style="33" customWidth="1"/>
    <col min="15334" max="15334" width="1.7109375" style="33" customWidth="1"/>
    <col min="15335" max="15579" width="11.42578125" style="33"/>
    <col min="15580" max="15580" width="4.42578125" style="33" customWidth="1"/>
    <col min="15581" max="15581" width="11.42578125" style="33"/>
    <col min="15582" max="15582" width="17.5703125" style="33" customWidth="1"/>
    <col min="15583" max="15583" width="11.5703125" style="33" customWidth="1"/>
    <col min="15584" max="15587" width="11.42578125" style="33"/>
    <col min="15588" max="15588" width="22.5703125" style="33" customWidth="1"/>
    <col min="15589" max="15589" width="14" style="33" customWidth="1"/>
    <col min="15590" max="15590" width="1.7109375" style="33" customWidth="1"/>
    <col min="15591" max="15835" width="11.42578125" style="33"/>
    <col min="15836" max="15836" width="4.42578125" style="33" customWidth="1"/>
    <col min="15837" max="15837" width="11.42578125" style="33"/>
    <col min="15838" max="15838" width="17.5703125" style="33" customWidth="1"/>
    <col min="15839" max="15839" width="11.5703125" style="33" customWidth="1"/>
    <col min="15840" max="15843" width="11.42578125" style="33"/>
    <col min="15844" max="15844" width="22.5703125" style="33" customWidth="1"/>
    <col min="15845" max="15845" width="14" style="33" customWidth="1"/>
    <col min="15846" max="15846" width="1.7109375" style="33" customWidth="1"/>
    <col min="15847" max="16091" width="11.42578125" style="33"/>
    <col min="16092" max="16092" width="4.42578125" style="33" customWidth="1"/>
    <col min="16093" max="16093" width="11.42578125" style="33"/>
    <col min="16094" max="16094" width="17.5703125" style="33" customWidth="1"/>
    <col min="16095" max="16095" width="11.5703125" style="33" customWidth="1"/>
    <col min="16096" max="16099" width="11.42578125" style="33"/>
    <col min="16100" max="16100" width="22.5703125" style="33" customWidth="1"/>
    <col min="16101" max="16101" width="14" style="33" customWidth="1"/>
    <col min="16102" max="16102" width="1.7109375" style="33" customWidth="1"/>
    <col min="16103" max="16384" width="11.42578125" style="33"/>
  </cols>
  <sheetData>
    <row r="1" spans="2:10" ht="18" customHeight="1" thickBot="1" x14ac:dyDescent="0.25"/>
    <row r="2" spans="2:10" ht="19.5" customHeight="1" x14ac:dyDescent="0.2">
      <c r="B2" s="34"/>
      <c r="C2" s="35"/>
      <c r="D2" s="36" t="s">
        <v>329</v>
      </c>
      <c r="E2" s="37"/>
      <c r="F2" s="37"/>
      <c r="G2" s="37"/>
      <c r="H2" s="37"/>
      <c r="I2" s="38"/>
      <c r="J2" s="39" t="s">
        <v>330</v>
      </c>
    </row>
    <row r="3" spans="2:10" ht="13.5" thickBot="1" x14ac:dyDescent="0.25">
      <c r="B3" s="40"/>
      <c r="C3" s="41"/>
      <c r="D3" s="42"/>
      <c r="E3" s="43"/>
      <c r="F3" s="43"/>
      <c r="G3" s="43"/>
      <c r="H3" s="43"/>
      <c r="I3" s="44"/>
      <c r="J3" s="45"/>
    </row>
    <row r="4" spans="2:10" x14ac:dyDescent="0.2">
      <c r="B4" s="40"/>
      <c r="C4" s="41"/>
      <c r="D4" s="36" t="s">
        <v>331</v>
      </c>
      <c r="E4" s="37"/>
      <c r="F4" s="37"/>
      <c r="G4" s="37"/>
      <c r="H4" s="37"/>
      <c r="I4" s="38"/>
      <c r="J4" s="39" t="s">
        <v>332</v>
      </c>
    </row>
    <row r="5" spans="2:10" x14ac:dyDescent="0.2">
      <c r="B5" s="40"/>
      <c r="C5" s="41"/>
      <c r="D5" s="46"/>
      <c r="E5" s="47"/>
      <c r="F5" s="47"/>
      <c r="G5" s="47"/>
      <c r="H5" s="47"/>
      <c r="I5" s="48"/>
      <c r="J5" s="49"/>
    </row>
    <row r="6" spans="2:10" ht="13.5" thickBot="1" x14ac:dyDescent="0.25">
      <c r="B6" s="50"/>
      <c r="C6" s="51"/>
      <c r="D6" s="42"/>
      <c r="E6" s="43"/>
      <c r="F6" s="43"/>
      <c r="G6" s="43"/>
      <c r="H6" s="43"/>
      <c r="I6" s="44"/>
      <c r="J6" s="45"/>
    </row>
    <row r="7" spans="2:10" x14ac:dyDescent="0.2">
      <c r="B7" s="52"/>
      <c r="J7" s="53"/>
    </row>
    <row r="8" spans="2:10" x14ac:dyDescent="0.2">
      <c r="B8" s="52"/>
      <c r="J8" s="53"/>
    </row>
    <row r="9" spans="2:10" x14ac:dyDescent="0.2">
      <c r="B9" s="52"/>
      <c r="J9" s="53"/>
    </row>
    <row r="10" spans="2:10" x14ac:dyDescent="0.2">
      <c r="B10" s="52"/>
      <c r="C10" s="33" t="s">
        <v>333</v>
      </c>
      <c r="E10" s="54"/>
      <c r="J10" s="53"/>
    </row>
    <row r="11" spans="2:10" x14ac:dyDescent="0.2">
      <c r="B11" s="52"/>
      <c r="J11" s="53"/>
    </row>
    <row r="12" spans="2:10" x14ac:dyDescent="0.2">
      <c r="B12" s="52"/>
      <c r="C12" s="55" t="s">
        <v>353</v>
      </c>
      <c r="J12" s="53"/>
    </row>
    <row r="13" spans="2:10" x14ac:dyDescent="0.2">
      <c r="B13" s="52"/>
      <c r="C13" s="33" t="s">
        <v>354</v>
      </c>
      <c r="J13" s="53"/>
    </row>
    <row r="14" spans="2:10" x14ac:dyDescent="0.2">
      <c r="B14" s="52"/>
      <c r="J14" s="53"/>
    </row>
    <row r="15" spans="2:10" x14ac:dyDescent="0.2">
      <c r="B15" s="52"/>
      <c r="C15" s="33" t="s">
        <v>355</v>
      </c>
      <c r="J15" s="53"/>
    </row>
    <row r="16" spans="2:10" x14ac:dyDescent="0.2">
      <c r="B16" s="52"/>
      <c r="C16" s="56"/>
      <c r="J16" s="53"/>
    </row>
    <row r="17" spans="2:10" x14ac:dyDescent="0.2">
      <c r="B17" s="52"/>
      <c r="C17" s="33" t="s">
        <v>356</v>
      </c>
      <c r="D17" s="54"/>
      <c r="H17" s="57" t="s">
        <v>334</v>
      </c>
      <c r="I17" s="57" t="s">
        <v>335</v>
      </c>
      <c r="J17" s="53"/>
    </row>
    <row r="18" spans="2:10" x14ac:dyDescent="0.2">
      <c r="B18" s="52"/>
      <c r="C18" s="55" t="s">
        <v>336</v>
      </c>
      <c r="D18" s="55"/>
      <c r="E18" s="55"/>
      <c r="F18" s="55"/>
      <c r="H18" s="58">
        <v>127</v>
      </c>
      <c r="I18" s="59">
        <v>20895662</v>
      </c>
      <c r="J18" s="53"/>
    </row>
    <row r="19" spans="2:10" x14ac:dyDescent="0.2">
      <c r="B19" s="52"/>
      <c r="C19" s="33" t="s">
        <v>337</v>
      </c>
      <c r="H19" s="60">
        <v>21</v>
      </c>
      <c r="I19" s="61">
        <v>5441885</v>
      </c>
      <c r="J19" s="53"/>
    </row>
    <row r="20" spans="2:10" x14ac:dyDescent="0.2">
      <c r="B20" s="52"/>
      <c r="C20" s="33" t="s">
        <v>338</v>
      </c>
      <c r="H20" s="60">
        <v>0</v>
      </c>
      <c r="I20" s="61">
        <v>0</v>
      </c>
      <c r="J20" s="53"/>
    </row>
    <row r="21" spans="2:10" x14ac:dyDescent="0.2">
      <c r="B21" s="52"/>
      <c r="C21" s="33" t="s">
        <v>339</v>
      </c>
      <c r="H21" s="60">
        <v>95</v>
      </c>
      <c r="I21" s="62">
        <v>14887777</v>
      </c>
      <c r="J21" s="53"/>
    </row>
    <row r="22" spans="2:10" x14ac:dyDescent="0.2">
      <c r="B22" s="52"/>
      <c r="C22" s="33" t="s">
        <v>340</v>
      </c>
      <c r="H22" s="60">
        <v>0</v>
      </c>
      <c r="I22" s="61">
        <v>0</v>
      </c>
      <c r="J22" s="53"/>
    </row>
    <row r="23" spans="2:10" ht="13.5" thickBot="1" x14ac:dyDescent="0.25">
      <c r="B23" s="52"/>
      <c r="C23" s="33" t="s">
        <v>341</v>
      </c>
      <c r="H23" s="63">
        <v>0</v>
      </c>
      <c r="I23" s="64">
        <v>0</v>
      </c>
      <c r="J23" s="53"/>
    </row>
    <row r="24" spans="2:10" x14ac:dyDescent="0.2">
      <c r="B24" s="52"/>
      <c r="C24" s="55" t="s">
        <v>342</v>
      </c>
      <c r="D24" s="55"/>
      <c r="E24" s="55"/>
      <c r="F24" s="55"/>
      <c r="H24" s="58">
        <f>H19+H20+H21+H22+H23</f>
        <v>116</v>
      </c>
      <c r="I24" s="65">
        <f>I19+I20+I21+I22+I23</f>
        <v>20329662</v>
      </c>
      <c r="J24" s="53"/>
    </row>
    <row r="25" spans="2:10" x14ac:dyDescent="0.2">
      <c r="B25" s="52"/>
      <c r="C25" s="33" t="s">
        <v>343</v>
      </c>
      <c r="H25" s="60">
        <v>11</v>
      </c>
      <c r="I25" s="61">
        <v>566000</v>
      </c>
      <c r="J25" s="53"/>
    </row>
    <row r="26" spans="2:10" x14ac:dyDescent="0.2">
      <c r="B26" s="52"/>
      <c r="C26" s="33" t="s">
        <v>344</v>
      </c>
      <c r="H26" s="60">
        <v>0</v>
      </c>
      <c r="I26" s="61">
        <v>0</v>
      </c>
      <c r="J26" s="53"/>
    </row>
    <row r="27" spans="2:10" ht="13.5" thickBot="1" x14ac:dyDescent="0.25">
      <c r="B27" s="52"/>
      <c r="C27" s="33" t="s">
        <v>345</v>
      </c>
      <c r="H27" s="63">
        <v>0</v>
      </c>
      <c r="I27" s="64">
        <v>0</v>
      </c>
      <c r="J27" s="53"/>
    </row>
    <row r="28" spans="2:10" x14ac:dyDescent="0.2">
      <c r="B28" s="52"/>
      <c r="C28" s="55" t="s">
        <v>346</v>
      </c>
      <c r="D28" s="55"/>
      <c r="E28" s="55"/>
      <c r="F28" s="55"/>
      <c r="H28" s="58">
        <f>H25+H26+H27</f>
        <v>11</v>
      </c>
      <c r="I28" s="65">
        <f>I25+I26+I27</f>
        <v>566000</v>
      </c>
      <c r="J28" s="53"/>
    </row>
    <row r="29" spans="2:10" ht="13.5" thickBot="1" x14ac:dyDescent="0.25">
      <c r="B29" s="52"/>
      <c r="C29" s="33" t="s">
        <v>347</v>
      </c>
      <c r="D29" s="55"/>
      <c r="E29" s="55"/>
      <c r="F29" s="55"/>
      <c r="H29" s="63">
        <v>0</v>
      </c>
      <c r="I29" s="64">
        <v>0</v>
      </c>
      <c r="J29" s="53"/>
    </row>
    <row r="30" spans="2:10" x14ac:dyDescent="0.2">
      <c r="B30" s="52"/>
      <c r="C30" s="55" t="s">
        <v>348</v>
      </c>
      <c r="D30" s="55"/>
      <c r="E30" s="55"/>
      <c r="F30" s="55"/>
      <c r="H30" s="60">
        <f>H29</f>
        <v>0</v>
      </c>
      <c r="I30" s="61">
        <f>I29</f>
        <v>0</v>
      </c>
      <c r="J30" s="53"/>
    </row>
    <row r="31" spans="2:10" x14ac:dyDescent="0.2">
      <c r="B31" s="52"/>
      <c r="C31" s="55"/>
      <c r="D31" s="55"/>
      <c r="E31" s="55"/>
      <c r="F31" s="55"/>
      <c r="H31" s="66"/>
      <c r="I31" s="65"/>
      <c r="J31" s="53"/>
    </row>
    <row r="32" spans="2:10" ht="13.5" thickBot="1" x14ac:dyDescent="0.25">
      <c r="B32" s="52"/>
      <c r="C32" s="55" t="s">
        <v>349</v>
      </c>
      <c r="D32" s="55"/>
      <c r="H32" s="67">
        <f>H24+H28+H30</f>
        <v>127</v>
      </c>
      <c r="I32" s="68">
        <f>I24+I28+I30</f>
        <v>20895662</v>
      </c>
      <c r="J32" s="53"/>
    </row>
    <row r="33" spans="2:10" ht="13.5" thickTop="1" x14ac:dyDescent="0.2">
      <c r="B33" s="52"/>
      <c r="C33" s="55"/>
      <c r="D33" s="55"/>
      <c r="H33" s="69"/>
      <c r="I33" s="61"/>
      <c r="J33" s="53"/>
    </row>
    <row r="34" spans="2:10" x14ac:dyDescent="0.2">
      <c r="B34" s="52"/>
      <c r="G34" s="69"/>
      <c r="H34" s="69"/>
      <c r="I34" s="69"/>
      <c r="J34" s="53"/>
    </row>
    <row r="35" spans="2:10" x14ac:dyDescent="0.2">
      <c r="B35" s="52"/>
      <c r="G35" s="69"/>
      <c r="H35" s="69"/>
      <c r="I35" s="69"/>
      <c r="J35" s="53"/>
    </row>
    <row r="36" spans="2:10" x14ac:dyDescent="0.2">
      <c r="B36" s="52"/>
      <c r="G36" s="69"/>
      <c r="H36" s="69"/>
      <c r="I36" s="69"/>
      <c r="J36" s="53"/>
    </row>
    <row r="37" spans="2:10" ht="13.5" thickBot="1" x14ac:dyDescent="0.25">
      <c r="B37" s="52"/>
      <c r="C37" s="70"/>
      <c r="D37" s="70"/>
      <c r="G37" s="70" t="s">
        <v>350</v>
      </c>
      <c r="H37" s="70"/>
      <c r="I37" s="69"/>
      <c r="J37" s="53"/>
    </row>
    <row r="38" spans="2:10" x14ac:dyDescent="0.2">
      <c r="B38" s="52"/>
      <c r="C38" s="69" t="s">
        <v>351</v>
      </c>
      <c r="D38" s="69"/>
      <c r="G38" s="69" t="s">
        <v>352</v>
      </c>
      <c r="H38" s="69"/>
      <c r="I38" s="69"/>
      <c r="J38" s="53"/>
    </row>
    <row r="39" spans="2:10" x14ac:dyDescent="0.2">
      <c r="B39" s="52"/>
      <c r="G39" s="69"/>
      <c r="H39" s="69"/>
      <c r="I39" s="69"/>
      <c r="J39" s="53"/>
    </row>
    <row r="40" spans="2:10" x14ac:dyDescent="0.2">
      <c r="B40" s="52"/>
      <c r="G40" s="69"/>
      <c r="H40" s="69"/>
      <c r="I40" s="69"/>
      <c r="J40" s="53"/>
    </row>
    <row r="41" spans="2:10" ht="18.75" customHeight="1" thickBot="1" x14ac:dyDescent="0.25">
      <c r="B41" s="71"/>
      <c r="C41" s="72"/>
      <c r="D41" s="72"/>
      <c r="E41" s="72"/>
      <c r="F41" s="72"/>
      <c r="G41" s="70"/>
      <c r="H41" s="70"/>
      <c r="I41" s="70"/>
      <c r="J41" s="7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2022-09-08T13:42:33Z</dcterms:created>
  <dcterms:modified xsi:type="dcterms:W3CDTF">2022-09-08T15:56:02Z</dcterms:modified>
</cp:coreProperties>
</file>