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Area" localSheetId="3">'FOR-CSA-018'!$A$1:$K$38</definedName>
  </definedNames>
  <calcPr calcId="152511"/>
  <pivotCaches>
    <pivotCache cacheId="8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" i="2" l="1"/>
  <c r="V1" i="2"/>
  <c r="P1" i="2"/>
  <c r="L1" i="2"/>
  <c r="K1" i="2"/>
</calcChain>
</file>

<file path=xl/sharedStrings.xml><?xml version="1.0" encoding="utf-8"?>
<sst xmlns="http://schemas.openxmlformats.org/spreadsheetml/2006/main" count="90" uniqueCount="89">
  <si>
    <t>Nombre</t>
  </si>
  <si>
    <t>Nit</t>
  </si>
  <si>
    <t>Prefijo</t>
  </si>
  <si>
    <t>N. factura</t>
  </si>
  <si>
    <t>Union</t>
  </si>
  <si>
    <t>Valor total de factura</t>
  </si>
  <si>
    <t>Valor total de retencion</t>
  </si>
  <si>
    <t>Fecha de creacion o emision factura</t>
  </si>
  <si>
    <t>COMFENALCO VALLE EPS</t>
  </si>
  <si>
    <t>38767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</si>
  <si>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</si>
  <si>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</si>
  <si>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</si>
  <si>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</si>
  <si>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</si>
  <si>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</si>
  <si>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</si>
  <si>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</si>
  <si>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</si>
  <si>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</si>
  <si>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</si>
  <si>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</si>
  <si>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</si>
  <si>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</si>
  <si>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</si>
  <si>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</si>
  <si>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</si>
  <si>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</si>
  <si>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</si>
  <si>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</si>
  <si>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</si>
  <si>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RETENCION</t>
  </si>
  <si>
    <t>DOC COMPENSACION SAP</t>
  </si>
  <si>
    <t>FECHA COMPENSACION SAP</t>
  </si>
  <si>
    <t>VALOR TRANFERENCIA</t>
  </si>
  <si>
    <t>AUTORIZACION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</si>
  <si>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</si>
  <si>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</si>
  <si>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</si>
  <si>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</si>
  <si>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</si>
  <si>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</si>
  <si>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</si>
  <si>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</si>
  <si>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</si>
  <si>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</si>
  <si>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</si>
  <si>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</si>
  <si>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PSICO SALUD Y TRANSORMACION S.A.S</t>
  </si>
  <si>
    <t>_38767</t>
  </si>
  <si>
    <t>900235279__38767</t>
  </si>
  <si>
    <t>C)Glosas total pendiente por respuesta de IPS</t>
  </si>
  <si>
    <t>OK</t>
  </si>
  <si>
    <t>SE DEVUELVE LA FACTURA POR QUE NO ENVIARONA AUTO. PARA ESTE SERV. FAVOR COMUNICARCE.CORREO gelopezm@epscomfenalcovalle.com.cocapautorizaciones@epscomfenalcovalle.com.co para solicitar</t>
  </si>
  <si>
    <t>SI</t>
  </si>
  <si>
    <t>ESTADO EPS AGOSTO 17 DE 2022</t>
  </si>
  <si>
    <t>VALOR GLOSA DEVOLUCION</t>
  </si>
  <si>
    <t>OBSERVACION GLOSA DEVOLUCION</t>
  </si>
  <si>
    <t>VALOR CANCELADO SAP</t>
  </si>
  <si>
    <t>FACTURA DEVUELTA</t>
  </si>
  <si>
    <t>Total general</t>
  </si>
  <si>
    <t>TIPIFICACION</t>
  </si>
  <si>
    <t>CANT FACT</t>
  </si>
  <si>
    <t xml:space="preserve">  SALDO FACT IPS</t>
  </si>
  <si>
    <t>FOR-CSA-018</t>
  </si>
  <si>
    <t>HOJA 1 DE 2</t>
  </si>
  <si>
    <t>RESUMEN DE CARTERA REVISADA POR LA EPS</t>
  </si>
  <si>
    <t>VERSION 1</t>
  </si>
  <si>
    <t xml:space="preserve">VALOR PRESENTADO POR 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</si>
  <si>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</si>
  <si>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</si>
  <si>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</si>
  <si>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</si>
  <si>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 )</t>
  </si>
  <si>
    <t>SUB TOTAL CARTERA SUSTENTADA A LA IPS</t>
  </si>
  <si>
    <t>FACTURACION LIQUIDADA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</si>
  <si>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</si>
  <si>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</si>
  <si>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</si>
  <si>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</si>
  <si>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</si>
  <si>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SANTIAGO DE CALI,17 DE AGOSTO DE 2022</t>
  </si>
  <si>
    <t>Señores :PSICOSALUD</t>
  </si>
  <si>
    <t>NIT :900235279</t>
  </si>
  <si>
    <t>A continuacion me permito remitir   nuestra respuesta al estado de cartera presentado en la fecha:  03/08/2022</t>
  </si>
  <si>
    <t>Con Corte al dia :31/07/2022</t>
  </si>
  <si>
    <t>NATALIA GRANADOS</t>
  </si>
  <si>
    <t>EPS.ANALISTA CUENTAS SALUD</t>
  </si>
  <si>
    <t>IPS.PSICOSALUD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</si>
</sst>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41" formatCode="_-* #,##0_-;\-* #,##0_-;_-* &quot;-&quot;_-;_-@_-"/>
    <numFmt numFmtId="164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41" fontId="4" fillId="0" borderId="1" xfId="1" applyFont="1" applyBorder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41" fontId="0" fillId="0" borderId="0" xfId="1" applyFont="1"/>
    <xf numFmtId="41" fontId="3" fillId="0" borderId="1" xfId="1" applyFont="1" applyBorder="1" applyAlignment="1">
      <alignment horizontal="center" vertical="center" wrapText="1"/>
    </xf>
    <xf numFmtId="41" fontId="0" fillId="0" borderId="0" xfId="0" applyNumberForma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/>
    <xf numFmtId="0" fontId="5" fillId="0" borderId="0" xfId="0" applyFont="1" applyBorder="1"/>
    <xf numFmtId="0" fontId="5" fillId="0" borderId="8" xfId="0" applyFont="1" applyBorder="1"/>
    <xf numFmtId="14" fontId="5" fillId="0" borderId="0" xfId="0" applyNumberFormat="1" applyFont="1" applyBorder="1"/>
    <xf numFmtId="14" fontId="5" fillId="0" borderId="0" xfId="0" applyNumberFormat="1" applyFont="1" applyFill="1" applyBorder="1" applyAlignment="1">
      <alignment horizontal="left"/>
    </xf>
    <xf numFmtId="0" fontId="6" fillId="0" borderId="0" xfId="0" applyFont="1" applyBorder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164" fontId="5" fillId="0" borderId="14" xfId="0" applyNumberFormat="1" applyFont="1" applyBorder="1" applyAlignment="1">
      <alignment horizontal="right"/>
    </xf>
    <xf numFmtId="0" fontId="6" fillId="0" borderId="0" xfId="0" applyFont="1" applyFill="1" applyBorder="1"/>
    <xf numFmtId="164" fontId="5" fillId="0" borderId="10" xfId="0" applyNumberFormat="1" applyFont="1" applyBorder="1" applyAlignment="1">
      <alignment horizontal="right"/>
    </xf>
    <xf numFmtId="164" fontId="5" fillId="0" borderId="15" xfId="0" applyNumberFormat="1" applyFont="1" applyBorder="1" applyAlignment="1">
      <alignment horizontal="right"/>
    </xf>
    <xf numFmtId="164" fontId="5" fillId="0" borderId="10" xfId="0" applyNumberFormat="1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</cellXfs>
  <cellStyles count="2">
    <cellStyle name="Millares [0]" xfId="1" builtinId="6"/>
    <cellStyle name="Normal" xfId="0" builtinId="0"/>
  </cellStyles>
  <dxfs count="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190500</xdr:colOff>
      <xdr:row>31</xdr:row>
      <xdr:rowOff>104776</xdr:rowOff>
    </xdr:from>
    <xdr:to>
      <xdr:col>7</xdr:col>
      <xdr:colOff>638175</xdr:colOff>
      <xdr:row>33</xdr:row>
      <xdr:rowOff>13374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14875" y="5324476"/>
          <a:ext cx="1209675" cy="23244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90.705246874997" createdVersion="5" refreshedVersion="5" minRefreshableVersion="3" recordCount="1">
  <cacheSource type="worksheet">
    <worksheetSource ref="A2:N3" sheet="ESTADO DE CADA FACTURA"/>
  </cacheSource>
  <cacheFields count="14">
    <cacheField name="NIT IPS" numFmtId="0">
      <sharedItems containsSemiMixedTypes="0" containsString="0" containsNumber="1" containsInteger="1" minValue="900235279" maxValue="900235279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8767" maxValue="38767"/>
    </cacheField>
    <cacheField name="FACTURA" numFmtId="0">
      <sharedItems/>
    </cacheField>
    <cacheField name="LLAVE" numFmtId="14">
      <sharedItems/>
    </cacheField>
    <cacheField name="PREFIJO SASS" numFmtId="14">
      <sharedItems containsNonDate="0" containsString="0" containsBlank="1"/>
    </cacheField>
    <cacheField name="NUMERO FACT SASSS" numFmtId="0">
      <sharedItems containsSemiMixedTypes="0" containsString="0" containsNumber="1" containsInteger="1" minValue="38767" maxValue="38767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19-07-01T00:00:00" maxDate="2019-07-02T00:00:00"/>
    </cacheField>
    <cacheField name="VALOR FACT IPS" numFmtId="41">
      <sharedItems containsSemiMixedTypes="0" containsString="0" containsNumber="1" containsInteger="1" minValue="3129350" maxValue="3129350"/>
    </cacheField>
    <cacheField name="SALDO FACT IPS" numFmtId="41">
      <sharedItems containsSemiMixedTypes="0" containsString="0" containsNumber="1" containsInteger="1" minValue="3129350" maxValue="3129350"/>
    </cacheField>
    <cacheField name="OBSERVACION SASS" numFmtId="0">
      <sharedItems/>
    </cacheField>
    <cacheField name="ESTADO EPS AGOSTO 17 DE 2022" numFmtId="0">
      <sharedItems count="1">
        <s v="FACTURA DEVUEL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235279"/>
    <s v="PSICO SALUD Y TRANSORMACION S.A.S"/>
    <m/>
    <n v="38767"/>
    <s v="_38767"/>
    <s v="900235279__38767"/>
    <m/>
    <n v="38767"/>
    <m/>
    <d v="2019-07-01T00:00:00"/>
    <n v="3129350"/>
    <n v="3129350"/>
    <s v="C)Glosas total pendiente por respuesta de IPS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8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5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1" subtotal="count" baseField="13" baseItem="0"/>
    <dataField name="  SALDO FACT IPS" fld="11" baseField="0" baseItem="0" numFmtId="42"/>
  </dataFields>
  <formats count="7">
    <format dxfId="1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3" type="button" dataOnly="0" labelOnly="1" outline="0" axis="axisRow" fieldPosition="0"/>
    </format>
    <format dxfId="2">
      <pivotArea dataOnly="0" labelOnly="1" fieldPosition="0">
        <references count="1">
          <reference field="13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F2" sqref="F2"/>
    </sheetView>
  </sheetViews>
  <sheetFormatPr baseColWidth="10" defaultRowHeight="15" x14ac:dyDescent="0.25"/>
  <sheetData>
    <row r="1" spans="1:8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2" t="s">
        <v>8</v>
      </c>
      <c r="B2" s="2">
        <v>890303093</v>
      </c>
      <c r="C2" s="2"/>
      <c r="D2" s="2">
        <v>38767</v>
      </c>
      <c r="E2" s="2" t="s">
        <v>9</v>
      </c>
      <c r="F2" s="2">
        <v>3129350</v>
      </c>
      <c r="G2" s="2"/>
      <c r="H2" s="3">
        <v>43647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D9" sqref="D9"/>
    </sheetView>
  </sheetViews>
  <sheetFormatPr baseColWidth="10" defaultRowHeight="15" x14ac:dyDescent="0.25"/>
  <cols>
    <col min="1" max="1" width="18.7109375" bestFit="1" customWidth="1"/>
    <col min="2" max="2" width="9.85546875" customWidth="1"/>
    <col min="3" max="3" width="16.5703125" customWidth="1"/>
  </cols>
  <sheetData>
    <row r="3" spans="1:3" x14ac:dyDescent="0.25">
      <c r="A3" s="17" t="s">
        <v>61</v>
      </c>
      <c r="B3" s="2" t="s">
        <v>62</v>
      </c>
      <c r="C3" s="2" t="s">
        <v>63</v>
      </c>
    </row>
    <row r="4" spans="1:3" x14ac:dyDescent="0.25">
      <c r="A4" s="18" t="s">
        <v>59</v>
      </c>
      <c r="B4" s="19">
        <v>1</v>
      </c>
      <c r="C4" s="20">
        <v>3129350</v>
      </c>
    </row>
    <row r="5" spans="1:3" x14ac:dyDescent="0.25">
      <c r="A5" s="18" t="s">
        <v>60</v>
      </c>
      <c r="B5" s="19">
        <v>1</v>
      </c>
      <c r="C5" s="20">
        <v>3129350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"/>
  <sheetViews>
    <sheetView workbookViewId="0">
      <selection activeCell="A2" sqref="A2:N3"/>
    </sheetView>
  </sheetViews>
  <sheetFormatPr baseColWidth="10" defaultRowHeight="15" x14ac:dyDescent="0.25"/>
  <cols>
    <col min="2" max="2" width="23.85546875" customWidth="1"/>
    <col min="6" max="6" width="13.85546875" customWidth="1"/>
    <col min="13" max="14" width="22.28515625" customWidth="1"/>
    <col min="28" max="28" width="13.85546875" customWidth="1"/>
    <col min="29" max="29" width="13.140625" customWidth="1"/>
    <col min="43" max="16384" width="11.42578125" style="11"/>
  </cols>
  <sheetData>
    <row r="1" spans="1:42" x14ac:dyDescent="0.25">
      <c r="K1" s="14">
        <f>SUBTOTAL(9,K3)</f>
        <v>3129350</v>
      </c>
      <c r="L1" s="14">
        <f>SUBTOTAL(9,L3)</f>
        <v>3129350</v>
      </c>
      <c r="P1" s="14">
        <f>SUBTOTAL(9,P3)</f>
        <v>3129350</v>
      </c>
      <c r="V1" s="16">
        <f>V3</f>
        <v>3129350</v>
      </c>
      <c r="W1" s="16">
        <f>W3</f>
        <v>3129350</v>
      </c>
    </row>
    <row r="2" spans="1:42" s="12" customFormat="1" ht="63" x14ac:dyDescent="0.25">
      <c r="A2" s="4" t="s">
        <v>10</v>
      </c>
      <c r="B2" s="4" t="s">
        <v>11</v>
      </c>
      <c r="C2" s="4" t="s">
        <v>12</v>
      </c>
      <c r="D2" s="4" t="s">
        <v>13</v>
      </c>
      <c r="E2" s="7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4" t="s">
        <v>19</v>
      </c>
      <c r="K2" s="4" t="s">
        <v>20</v>
      </c>
      <c r="L2" s="7" t="s">
        <v>21</v>
      </c>
      <c r="M2" s="4" t="s">
        <v>22</v>
      </c>
      <c r="N2" s="7" t="s">
        <v>55</v>
      </c>
      <c r="O2" s="4" t="s">
        <v>23</v>
      </c>
      <c r="P2" s="15" t="s">
        <v>24</v>
      </c>
      <c r="Q2" s="4" t="s">
        <v>25</v>
      </c>
      <c r="R2" s="4" t="s">
        <v>26</v>
      </c>
      <c r="S2" s="4" t="s">
        <v>27</v>
      </c>
      <c r="T2" s="4" t="s">
        <v>28</v>
      </c>
      <c r="U2" s="4" t="s">
        <v>29</v>
      </c>
      <c r="V2" s="7" t="s">
        <v>56</v>
      </c>
      <c r="W2" s="4" t="s">
        <v>30</v>
      </c>
      <c r="X2" s="4" t="s">
        <v>58</v>
      </c>
      <c r="Y2" s="4" t="s">
        <v>31</v>
      </c>
      <c r="Z2" s="4" t="s">
        <v>32</v>
      </c>
      <c r="AA2" s="4" t="s">
        <v>33</v>
      </c>
      <c r="AB2" s="4" t="s">
        <v>34</v>
      </c>
      <c r="AC2" s="4" t="s">
        <v>35</v>
      </c>
      <c r="AD2" s="4" t="s">
        <v>57</v>
      </c>
      <c r="AE2" s="4" t="s">
        <v>36</v>
      </c>
      <c r="AF2" s="4" t="s">
        <v>37</v>
      </c>
      <c r="AG2" s="4" t="s">
        <v>38</v>
      </c>
      <c r="AH2" s="4" t="s">
        <v>39</v>
      </c>
      <c r="AI2" s="4" t="s">
        <v>40</v>
      </c>
      <c r="AJ2" s="4" t="s">
        <v>41</v>
      </c>
      <c r="AK2" s="4" t="s">
        <v>42</v>
      </c>
      <c r="AL2" s="4" t="s">
        <v>43</v>
      </c>
      <c r="AM2" s="4" t="s">
        <v>44</v>
      </c>
      <c r="AN2" s="4" t="s">
        <v>45</v>
      </c>
      <c r="AO2" s="4" t="s">
        <v>46</v>
      </c>
      <c r="AP2" s="9" t="s">
        <v>47</v>
      </c>
    </row>
    <row r="3" spans="1:42" s="13" customFormat="1" ht="10.5" x14ac:dyDescent="0.15">
      <c r="A3" s="5">
        <v>900235279</v>
      </c>
      <c r="B3" s="5" t="s">
        <v>48</v>
      </c>
      <c r="C3" s="5"/>
      <c r="D3" s="5">
        <v>38767</v>
      </c>
      <c r="E3" s="5" t="s">
        <v>49</v>
      </c>
      <c r="F3" s="6" t="s">
        <v>50</v>
      </c>
      <c r="G3" s="6"/>
      <c r="H3" s="5">
        <v>38767</v>
      </c>
      <c r="I3" s="5"/>
      <c r="J3" s="6">
        <v>43647</v>
      </c>
      <c r="K3" s="8">
        <v>3129350</v>
      </c>
      <c r="L3" s="8">
        <v>3129350</v>
      </c>
      <c r="M3" s="5" t="s">
        <v>51</v>
      </c>
      <c r="N3" s="5" t="s">
        <v>59</v>
      </c>
      <c r="O3" s="5" t="s">
        <v>52</v>
      </c>
      <c r="P3" s="8">
        <v>3129350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8">
        <v>3129350</v>
      </c>
      <c r="W3" s="8">
        <v>3129350</v>
      </c>
      <c r="X3" s="5"/>
      <c r="Y3" s="5"/>
      <c r="Z3" s="5"/>
      <c r="AA3" s="5"/>
      <c r="AB3" s="5"/>
      <c r="AC3" s="5"/>
      <c r="AD3" s="5" t="s">
        <v>53</v>
      </c>
      <c r="AE3" s="6">
        <v>43647</v>
      </c>
      <c r="AF3" s="5"/>
      <c r="AG3" s="5">
        <v>9</v>
      </c>
      <c r="AH3" s="5"/>
      <c r="AI3" s="5" t="s">
        <v>54</v>
      </c>
      <c r="AJ3" s="5">
        <v>3</v>
      </c>
      <c r="AK3" s="5">
        <v>21001231</v>
      </c>
      <c r="AL3" s="5">
        <v>20191211</v>
      </c>
      <c r="AM3" s="8">
        <v>3129350</v>
      </c>
      <c r="AN3" s="5">
        <v>0</v>
      </c>
      <c r="AO3" s="5"/>
      <c r="AP3" s="10">
        <v>20221708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zoomScaleNormal="100" workbookViewId="0">
      <selection activeCell="J31" sqref="J31"/>
    </sheetView>
  </sheetViews>
  <sheetFormatPr baseColWidth="10" defaultColWidth="11.42578125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bestFit="1" customWidth="1"/>
    <col min="5" max="8" width="11.42578125" style="21"/>
    <col min="9" max="9" width="13" style="21" bestFit="1" customWidth="1"/>
    <col min="10" max="10" width="14" style="21" customWidth="1"/>
    <col min="11" max="11" width="1.7109375" style="21" customWidth="1"/>
    <col min="12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64</v>
      </c>
      <c r="E2" s="25"/>
      <c r="F2" s="25"/>
      <c r="G2" s="25"/>
      <c r="H2" s="25"/>
      <c r="I2" s="26"/>
      <c r="J2" s="27" t="s">
        <v>65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66</v>
      </c>
      <c r="E4" s="25"/>
      <c r="F4" s="25"/>
      <c r="G4" s="25"/>
      <c r="H4" s="25"/>
      <c r="I4" s="26"/>
      <c r="J4" s="27" t="s">
        <v>67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C7" s="41"/>
      <c r="D7" s="41"/>
      <c r="E7" s="41"/>
      <c r="F7" s="41"/>
      <c r="G7" s="41"/>
      <c r="H7" s="41"/>
      <c r="I7" s="41"/>
      <c r="J7" s="42"/>
    </row>
    <row r="8" spans="2:10" x14ac:dyDescent="0.2">
      <c r="B8" s="40"/>
      <c r="C8" s="41"/>
      <c r="D8" s="41"/>
      <c r="E8" s="41"/>
      <c r="F8" s="41"/>
      <c r="G8" s="41"/>
      <c r="H8" s="41"/>
      <c r="I8" s="41"/>
      <c r="J8" s="42"/>
    </row>
    <row r="9" spans="2:10" x14ac:dyDescent="0.2">
      <c r="B9" s="40"/>
      <c r="C9" s="41"/>
      <c r="D9" s="41"/>
      <c r="E9" s="41"/>
      <c r="F9" s="41"/>
      <c r="G9" s="41"/>
      <c r="H9" s="41"/>
      <c r="I9" s="41"/>
      <c r="J9" s="42"/>
    </row>
    <row r="10" spans="2:10" x14ac:dyDescent="0.2">
      <c r="B10" s="40"/>
      <c r="C10" s="41" t="s">
        <v>81</v>
      </c>
      <c r="D10" s="41"/>
      <c r="E10" s="43"/>
      <c r="F10" s="41"/>
      <c r="G10" s="41"/>
      <c r="H10" s="41"/>
      <c r="I10" s="41"/>
      <c r="J10" s="42"/>
    </row>
    <row r="11" spans="2:10" x14ac:dyDescent="0.2">
      <c r="B11" s="40"/>
      <c r="C11" s="41"/>
      <c r="D11" s="41"/>
      <c r="E11" s="41"/>
      <c r="F11" s="41"/>
      <c r="G11" s="41"/>
      <c r="H11" s="41"/>
      <c r="I11" s="41"/>
      <c r="J11" s="42"/>
    </row>
    <row r="12" spans="2:10" x14ac:dyDescent="0.2">
      <c r="B12" s="40"/>
      <c r="C12" s="41" t="s">
        <v>82</v>
      </c>
      <c r="D12" s="41"/>
      <c r="E12" s="41"/>
      <c r="F12" s="41"/>
      <c r="G12" s="41"/>
      <c r="H12" s="41"/>
      <c r="I12" s="41"/>
      <c r="J12" s="42"/>
    </row>
    <row r="13" spans="2:10" x14ac:dyDescent="0.2">
      <c r="B13" s="40"/>
      <c r="C13" s="41" t="s">
        <v>83</v>
      </c>
      <c r="D13" s="41"/>
      <c r="E13" s="41"/>
      <c r="F13" s="41"/>
      <c r="G13" s="41"/>
      <c r="H13" s="41"/>
      <c r="I13" s="41"/>
      <c r="J13" s="42"/>
    </row>
    <row r="14" spans="2:10" x14ac:dyDescent="0.2">
      <c r="B14" s="40"/>
      <c r="C14" s="41"/>
      <c r="D14" s="41"/>
      <c r="E14" s="41"/>
      <c r="F14" s="41"/>
      <c r="G14" s="41"/>
      <c r="H14" s="41"/>
      <c r="I14" s="41"/>
      <c r="J14" s="42"/>
    </row>
    <row r="15" spans="2:10" x14ac:dyDescent="0.2">
      <c r="B15" s="40"/>
      <c r="C15" s="41" t="s">
        <v>84</v>
      </c>
      <c r="D15" s="41"/>
      <c r="E15" s="41"/>
      <c r="F15" s="41"/>
      <c r="G15" s="41"/>
      <c r="H15" s="41"/>
      <c r="I15" s="41"/>
      <c r="J15" s="42"/>
    </row>
    <row r="16" spans="2:10" x14ac:dyDescent="0.2">
      <c r="B16" s="40"/>
      <c r="C16" s="44"/>
      <c r="D16" s="41"/>
      <c r="E16" s="41"/>
      <c r="F16" s="41"/>
      <c r="G16" s="41"/>
      <c r="H16" s="41"/>
      <c r="I16" s="41"/>
      <c r="J16" s="42"/>
    </row>
    <row r="17" spans="2:10" x14ac:dyDescent="0.2">
      <c r="B17" s="40"/>
      <c r="C17" s="41" t="s">
        <v>85</v>
      </c>
      <c r="D17" s="43"/>
      <c r="E17" s="41"/>
      <c r="F17" s="41"/>
      <c r="G17" s="41"/>
      <c r="H17" s="41"/>
      <c r="I17" s="41"/>
      <c r="J17" s="42"/>
    </row>
    <row r="18" spans="2:10" x14ac:dyDescent="0.2">
      <c r="B18" s="40"/>
      <c r="C18" s="45" t="s">
        <v>68</v>
      </c>
      <c r="D18" s="45"/>
      <c r="E18" s="45"/>
      <c r="F18" s="45"/>
      <c r="H18" s="46"/>
      <c r="I18" s="47">
        <v>3129350</v>
      </c>
      <c r="J18" s="42"/>
    </row>
    <row r="19" spans="2:10" x14ac:dyDescent="0.2">
      <c r="B19" s="40"/>
      <c r="C19" s="41" t="s">
        <v>69</v>
      </c>
      <c r="D19" s="41"/>
      <c r="E19" s="41"/>
      <c r="F19" s="41"/>
      <c r="H19" s="48"/>
      <c r="I19" s="49"/>
      <c r="J19" s="42"/>
    </row>
    <row r="20" spans="2:10" x14ac:dyDescent="0.2">
      <c r="B20" s="40"/>
      <c r="C20" s="41" t="s">
        <v>70</v>
      </c>
      <c r="D20" s="41"/>
      <c r="E20" s="41"/>
      <c r="F20" s="41"/>
      <c r="H20" s="48"/>
      <c r="I20" s="49">
        <v>3129350</v>
      </c>
      <c r="J20" s="42"/>
    </row>
    <row r="21" spans="2:10" x14ac:dyDescent="0.2">
      <c r="B21" s="40"/>
      <c r="C21" s="41" t="s">
        <v>71</v>
      </c>
      <c r="D21" s="41"/>
      <c r="E21" s="41"/>
      <c r="F21" s="41"/>
      <c r="H21" s="48"/>
      <c r="I21" s="49"/>
      <c r="J21" s="42"/>
    </row>
    <row r="22" spans="2:10" x14ac:dyDescent="0.2">
      <c r="B22" s="40"/>
      <c r="C22" s="50" t="s">
        <v>72</v>
      </c>
      <c r="D22" s="41"/>
      <c r="E22" s="41"/>
      <c r="F22" s="41"/>
      <c r="H22" s="48"/>
      <c r="I22" s="49"/>
      <c r="J22" s="42"/>
    </row>
    <row r="23" spans="2:10" x14ac:dyDescent="0.2">
      <c r="B23" s="40"/>
      <c r="C23" s="41" t="s">
        <v>73</v>
      </c>
      <c r="D23" s="41"/>
      <c r="E23" s="41"/>
      <c r="F23" s="41"/>
      <c r="H23" s="48"/>
      <c r="I23" s="51">
        <v>0</v>
      </c>
      <c r="J23" s="42"/>
    </row>
    <row r="24" spans="2:10" x14ac:dyDescent="0.2">
      <c r="B24" s="40"/>
      <c r="C24" s="52" t="s">
        <v>74</v>
      </c>
      <c r="D24" s="45"/>
      <c r="E24" s="45"/>
      <c r="F24" s="45"/>
      <c r="H24" s="48"/>
      <c r="I24" s="47">
        <v>3129350</v>
      </c>
      <c r="J24" s="42"/>
    </row>
    <row r="25" spans="2:10" x14ac:dyDescent="0.2">
      <c r="B25" s="40"/>
      <c r="C25" s="41" t="s">
        <v>75</v>
      </c>
      <c r="D25" s="41"/>
      <c r="E25" s="41"/>
      <c r="F25" s="41"/>
      <c r="H25" s="48"/>
      <c r="I25" s="49"/>
      <c r="J25" s="42"/>
    </row>
    <row r="26" spans="2:10" x14ac:dyDescent="0.2">
      <c r="B26" s="40"/>
      <c r="C26" s="50" t="s">
        <v>76</v>
      </c>
      <c r="D26" s="41"/>
      <c r="E26" s="41"/>
      <c r="F26" s="41"/>
      <c r="H26" s="48"/>
      <c r="I26" s="49"/>
      <c r="J26" s="42"/>
    </row>
    <row r="27" spans="2:10" x14ac:dyDescent="0.2">
      <c r="B27" s="40"/>
      <c r="C27" s="50" t="s">
        <v>77</v>
      </c>
      <c r="D27" s="41"/>
      <c r="E27" s="41"/>
      <c r="F27" s="41"/>
      <c r="H27" s="48"/>
      <c r="I27" s="49">
        <v>0</v>
      </c>
      <c r="J27" s="42"/>
    </row>
    <row r="28" spans="2:10" ht="13.5" thickBot="1" x14ac:dyDescent="0.25">
      <c r="B28" s="40"/>
      <c r="C28" s="41" t="s">
        <v>78</v>
      </c>
      <c r="D28" s="41"/>
      <c r="E28" s="41"/>
      <c r="F28" s="41"/>
      <c r="H28" s="48"/>
      <c r="I28" s="53">
        <v>0</v>
      </c>
      <c r="J28" s="42"/>
    </row>
    <row r="29" spans="2:10" x14ac:dyDescent="0.2">
      <c r="B29" s="40"/>
      <c r="C29" s="45" t="s">
        <v>79</v>
      </c>
      <c r="D29" s="45"/>
      <c r="E29" s="45"/>
      <c r="F29" s="45"/>
      <c r="H29" s="48"/>
      <c r="I29" s="47">
        <v>3129350</v>
      </c>
      <c r="J29" s="42"/>
    </row>
    <row r="30" spans="2:10" ht="13.5" thickBot="1" x14ac:dyDescent="0.25">
      <c r="B30" s="40"/>
      <c r="C30" s="52" t="s">
        <v>80</v>
      </c>
      <c r="D30" s="45"/>
      <c r="E30" s="41"/>
      <c r="F30" s="41"/>
      <c r="H30" s="48"/>
      <c r="I30" s="54">
        <v>3129350</v>
      </c>
      <c r="J30" s="42"/>
    </row>
    <row r="31" spans="2:10" ht="13.5" thickTop="1" x14ac:dyDescent="0.2">
      <c r="B31" s="40"/>
      <c r="C31" s="41"/>
      <c r="D31" s="41"/>
      <c r="E31" s="41"/>
      <c r="F31" s="41"/>
      <c r="G31" s="48"/>
      <c r="H31" s="48"/>
      <c r="I31" s="48"/>
      <c r="J31" s="42"/>
    </row>
    <row r="32" spans="2:10" x14ac:dyDescent="0.2">
      <c r="B32" s="40"/>
      <c r="C32" s="41"/>
      <c r="D32" s="41"/>
      <c r="E32" s="41"/>
      <c r="F32" s="41"/>
      <c r="G32" s="48"/>
      <c r="H32" s="48"/>
      <c r="I32" s="48"/>
      <c r="J32" s="42"/>
    </row>
    <row r="33" spans="2:10" x14ac:dyDescent="0.2">
      <c r="B33" s="40"/>
      <c r="C33" s="41"/>
      <c r="D33" s="41"/>
      <c r="E33" s="41"/>
      <c r="F33" s="41"/>
      <c r="G33" s="48"/>
      <c r="H33" s="48"/>
      <c r="I33" s="48"/>
      <c r="J33" s="42"/>
    </row>
    <row r="34" spans="2:10" ht="13.5" thickBot="1" x14ac:dyDescent="0.25">
      <c r="B34" s="40"/>
      <c r="C34" s="55"/>
      <c r="D34" s="55"/>
      <c r="E34" s="41"/>
      <c r="F34" s="41"/>
      <c r="G34" s="55" t="s">
        <v>86</v>
      </c>
      <c r="H34" s="55"/>
      <c r="I34" s="48"/>
      <c r="J34" s="42"/>
    </row>
    <row r="35" spans="2:10" x14ac:dyDescent="0.2">
      <c r="B35" s="40"/>
      <c r="C35" s="48" t="s">
        <v>88</v>
      </c>
      <c r="D35" s="48"/>
      <c r="E35" s="41"/>
      <c r="F35" s="41"/>
      <c r="G35" s="48" t="s">
        <v>87</v>
      </c>
      <c r="H35" s="48"/>
      <c r="I35" s="48"/>
      <c r="J35" s="42"/>
    </row>
    <row r="36" spans="2:10" x14ac:dyDescent="0.2">
      <c r="B36" s="40"/>
      <c r="C36" s="41"/>
      <c r="D36" s="41"/>
      <c r="E36" s="41"/>
      <c r="F36" s="41"/>
      <c r="G36" s="48"/>
      <c r="H36" s="48"/>
      <c r="I36" s="48"/>
      <c r="J36" s="42"/>
    </row>
    <row r="37" spans="2:10" x14ac:dyDescent="0.2">
      <c r="B37" s="40"/>
      <c r="C37" s="41"/>
      <c r="D37" s="41"/>
      <c r="E37" s="41"/>
      <c r="F37" s="41"/>
      <c r="G37" s="48"/>
      <c r="H37" s="48"/>
      <c r="I37" s="48"/>
      <c r="J37" s="42"/>
    </row>
    <row r="38" spans="2:10" ht="18.75" customHeight="1" thickBot="1" x14ac:dyDescent="0.25">
      <c r="B38" s="56"/>
      <c r="C38" s="57"/>
      <c r="D38" s="57"/>
      <c r="E38" s="57"/>
      <c r="F38" s="57"/>
      <c r="G38" s="55"/>
      <c r="H38" s="55"/>
      <c r="I38" s="55"/>
      <c r="J38" s="58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Ubeymar Moncada Gil</dc:creator>
  <cp:lastModifiedBy>Natalia Elena Granados Oviedo</cp:lastModifiedBy>
  <dcterms:created xsi:type="dcterms:W3CDTF">2022-08-03T14:29:17Z</dcterms:created>
  <dcterms:modified xsi:type="dcterms:W3CDTF">2022-08-17T22:14:37Z</dcterms:modified>
</cp:coreProperties>
</file>