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mdmar\Downloads\"/>
    </mc:Choice>
  </mc:AlternateContent>
  <xr:revisionPtr revIDLastSave="0" documentId="13_ncr:1_{EB733CEE-0CDA-4777-9159-6E33A8CD0E4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1" l="1"/>
  <c r="G17" i="1"/>
  <c r="I17" i="1"/>
  <c r="J17" i="1"/>
  <c r="K19" i="1" l="1"/>
  <c r="K20" i="1"/>
  <c r="K21" i="1"/>
  <c r="K22" i="1"/>
  <c r="K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Neimi Yolet Perdomo Tole</author>
  </authors>
  <commentList>
    <comment ref="M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<sst xmlns="http://schemas.openxmlformats.org/spreadsheetml/2006/main" count="74" uniqueCount="55">
  <si>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</si>
  <si>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</si>
  <si>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</si>
  <si>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</si>
  <si>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</si>
  <si>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</si>
  <si>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</si>
  <si>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</si>
  <si>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</si>
  <si>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</si>
  <si>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</si>
  <si>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</si>
  <si>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</si>
  <si>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</si>
  <si>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</si>
  <si>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</si>
  <si>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</si>
  <si>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</si>
  <si>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</si>
  <si>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</si>
  <si>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</si>
  <si>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</si>
  <si>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</si>
  <si>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</si>
  <si>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</si>
  <si>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</si>
  <si>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</si>
  <si>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</si>
  <si>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</si>
  <si>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</si>
  <si>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</si>
  <si>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</si>
  <si>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</si>
  <si>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DEVOLUCION</t>
  </si>
  <si>
    <t>ELIZABETH FERNANDEZ</t>
  </si>
  <si>
    <t xml:space="preserve">Conciliacion glosas y devoluciones </t>
  </si>
  <si>
    <t>SI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</si>
  <si>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</si>
  <si>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</si>
  <si>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</si>
  <si>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</si>
  <si>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</si>
  <si>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</si>
  <si>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</si>
  <si>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</si>
  <si>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</si>
  <si>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</si>
  <si>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</si>
  <si>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</si>
  <si>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</si>
  <si>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autorizacion para  este servicio por favor solicitar la aut. este servicio a ios correo capautorizaciones @aseguramientosalud.com capvalle@aseguramientosalud.com (angela campaz)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</si>
  <si>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HSJ</t>
  </si>
  <si>
    <t>EDNA MARGARITA GASCA</t>
  </si>
  <si>
    <t>Medica Auditora</t>
  </si>
  <si>
    <t xml:space="preserve">E.S.E SOR TERESA ADELA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</si>
</sst>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_-[$$-240A]\ * #,##0_-;\-[$$-240A]\ * #,##0_-;_-[$$-240A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42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42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5" fontId="3" fillId="3" borderId="29" xfId="5" applyNumberFormat="1" applyFont="1" applyFill="1" applyBorder="1" applyAlignment="1">
      <alignment horizontal="center" vertical="center" wrapText="1"/>
    </xf>
    <xf numFmtId="166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42" fontId="8" fillId="0" borderId="19" xfId="0" applyNumberFormat="1" applyFont="1" applyBorder="1"/>
    <xf numFmtId="42" fontId="8" fillId="0" borderId="19" xfId="1" applyFont="1" applyBorder="1"/>
    <xf numFmtId="0" fontId="7" fillId="0" borderId="0" xfId="0" applyFont="1"/>
    <xf numFmtId="42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42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42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" fontId="0" fillId="0" borderId="19" xfId="0" applyNumberFormat="1" applyBorder="1"/>
    <xf numFmtId="14" fontId="0" fillId="0" borderId="19" xfId="0" applyNumberFormat="1" applyBorder="1"/>
    <xf numFmtId="168" fontId="0" fillId="0" borderId="19" xfId="6" applyNumberFormat="1" applyFont="1" applyBorder="1"/>
    <xf numFmtId="167" fontId="0" fillId="0" borderId="19" xfId="6" applyNumberFormat="1" applyFont="1" applyBorder="1"/>
    <xf numFmtId="167" fontId="0" fillId="0" borderId="19" xfId="0" applyNumberFormat="1" applyBorder="1"/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</cellXfs>
  <cellStyles count="7">
    <cellStyle name="Millares 5 10" xfId="5" xr:uid="{00000000-0005-0000-0000-000000000000}"/>
    <cellStyle name="Millares 7" xfId="4" xr:uid="{00000000-0005-0000-0000-000001000000}"/>
    <cellStyle name="Moneda" xfId="6" builtinId="4"/>
    <cellStyle name="Moneda [0]" xfId="1" builtinId="7"/>
    <cellStyle name="Moneda [0] 2" xfId="3" xr:uid="{00000000-0005-0000-0000-000004000000}"/>
    <cellStyle name="Normal" xfId="0" builtinId="0"/>
    <cellStyle name="Normal 6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638175</xdr:colOff>
      <xdr:row>19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2</xdr:row>
      <xdr:rowOff>0</xdr:rowOff>
    </xdr:from>
    <xdr:to>
      <xdr:col>1</xdr:col>
      <xdr:colOff>695325</xdr:colOff>
      <xdr:row>3</xdr:row>
      <xdr:rowOff>209550</xdr:rowOff>
    </xdr:to>
    <xdr:pic>
      <xdr:nvPicPr>
        <xdr:cNvPr id="5" name="Imagen 4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03CB43F-43ED-4832-B5D1-8FA872688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90525"/>
          <a:ext cx="1457325" cy="409575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19</xdr:row>
      <xdr:rowOff>82551</xdr:rowOff>
    </xdr:from>
    <xdr:to>
      <xdr:col>5</xdr:col>
      <xdr:colOff>1371642</xdr:colOff>
      <xdr:row>21</xdr:row>
      <xdr:rowOff>57151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5DFB533-124F-C1C5-632C-3AC2EC1850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981450" y="5187951"/>
          <a:ext cx="1200192" cy="59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topLeftCell="A15" zoomScaleNormal="100" workbookViewId="0">
      <selection activeCell="H19" sqref="H19"/>
    </sheetView>
  </sheetViews>
  <sheetFormatPr baseColWidth="10" defaultRowHeight="14.5" x14ac:dyDescent="0.35"/>
  <cols>
    <col min="6" max="6" width="20.7265625" customWidth="1"/>
    <col min="7" max="7" width="13.453125" customWidth="1"/>
    <col min="9" max="9" width="12" bestFit="1" customWidth="1"/>
    <col min="10" max="10" width="12.81640625" customWidth="1"/>
    <col min="11" max="11" width="14.26953125" customWidth="1"/>
    <col min="12" max="12" width="12.7265625" customWidth="1"/>
  </cols>
  <sheetData>
    <row r="1" spans="1:13" x14ac:dyDescent="0.3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3" ht="15" thickBot="1" x14ac:dyDescent="0.4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3" ht="15" thickBot="1" x14ac:dyDescent="0.4">
      <c r="A3" s="56"/>
      <c r="B3" s="57"/>
      <c r="C3" s="60" t="s">
        <v>0</v>
      </c>
      <c r="D3" s="61"/>
      <c r="E3" s="61"/>
      <c r="F3" s="61"/>
      <c r="G3" s="61"/>
      <c r="H3" s="61"/>
      <c r="I3" s="61"/>
      <c r="J3" s="61"/>
      <c r="K3" s="61"/>
      <c r="L3" s="62"/>
      <c r="M3" s="6" t="s">
        <v>1</v>
      </c>
    </row>
    <row r="4" spans="1:13" ht="27" customHeight="1" thickBot="1" x14ac:dyDescent="0.4">
      <c r="A4" s="58"/>
      <c r="B4" s="59"/>
      <c r="C4" s="60" t="s">
        <v>2</v>
      </c>
      <c r="D4" s="61"/>
      <c r="E4" s="61"/>
      <c r="F4" s="63"/>
      <c r="G4" s="61"/>
      <c r="H4" s="61"/>
      <c r="I4" s="61"/>
      <c r="J4" s="61"/>
      <c r="K4" s="61"/>
      <c r="L4" s="62"/>
      <c r="M4" s="6" t="s">
        <v>3</v>
      </c>
    </row>
    <row r="5" spans="1:13" ht="27.75" customHeight="1" x14ac:dyDescent="0.35">
      <c r="A5" s="64" t="s">
        <v>4</v>
      </c>
      <c r="B5" s="65"/>
      <c r="C5" s="66" t="s">
        <v>54</v>
      </c>
      <c r="D5" s="67"/>
      <c r="E5" s="67"/>
      <c r="F5" s="14"/>
      <c r="G5" s="7"/>
      <c r="H5" s="68" t="s">
        <v>5</v>
      </c>
      <c r="I5" s="69"/>
      <c r="J5" s="70"/>
      <c r="K5" s="8"/>
      <c r="L5" s="8"/>
      <c r="M5" s="9"/>
    </row>
    <row r="6" spans="1:13" x14ac:dyDescent="0.35">
      <c r="A6" s="73" t="s">
        <v>6</v>
      </c>
      <c r="B6" s="74"/>
      <c r="C6" s="75">
        <v>900211460</v>
      </c>
      <c r="D6" s="76"/>
      <c r="E6" s="76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3" ht="16.5" customHeight="1" x14ac:dyDescent="0.35">
      <c r="A7" s="77" t="s">
        <v>10</v>
      </c>
      <c r="B7" s="78"/>
      <c r="C7" s="66" t="s">
        <v>31</v>
      </c>
      <c r="D7" s="67"/>
      <c r="E7" s="67"/>
      <c r="F7" s="14"/>
      <c r="G7" s="14"/>
      <c r="H7" s="15"/>
      <c r="I7" s="16"/>
      <c r="J7" s="16"/>
      <c r="K7" s="12"/>
      <c r="L7" s="12"/>
      <c r="M7" s="13"/>
    </row>
    <row r="8" spans="1:13" ht="23.25" customHeight="1" x14ac:dyDescent="0.35">
      <c r="A8" s="79"/>
      <c r="B8" s="80"/>
      <c r="C8" s="66" t="s">
        <v>32</v>
      </c>
      <c r="D8" s="67"/>
      <c r="E8" s="67"/>
      <c r="F8" s="14"/>
      <c r="G8" s="14"/>
      <c r="H8" s="83" t="s">
        <v>11</v>
      </c>
      <c r="I8" s="84"/>
      <c r="J8" s="85"/>
      <c r="K8" s="17"/>
      <c r="L8" s="17"/>
      <c r="M8" s="13"/>
    </row>
    <row r="9" spans="1:13" ht="15" customHeight="1" x14ac:dyDescent="0.35">
      <c r="A9" s="79"/>
      <c r="B9" s="80"/>
      <c r="C9" s="66" t="s">
        <v>52</v>
      </c>
      <c r="D9" s="67"/>
      <c r="E9" s="86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3" ht="15" customHeight="1" x14ac:dyDescent="0.35">
      <c r="A10" s="79"/>
      <c r="B10" s="80"/>
      <c r="C10" s="66"/>
      <c r="D10" s="67"/>
      <c r="E10" s="86"/>
      <c r="F10" s="14"/>
      <c r="G10" s="14"/>
      <c r="H10" s="15">
        <v>2022</v>
      </c>
      <c r="I10" s="16">
        <v>8</v>
      </c>
      <c r="J10" s="16">
        <v>19</v>
      </c>
      <c r="K10" s="12"/>
      <c r="L10" s="12"/>
      <c r="M10" s="13"/>
    </row>
    <row r="11" spans="1:13" ht="15" customHeight="1" x14ac:dyDescent="0.35">
      <c r="A11" s="79"/>
      <c r="B11" s="80"/>
      <c r="C11" s="87"/>
      <c r="D11" s="88"/>
      <c r="E11" s="89"/>
      <c r="F11" s="50" t="s">
        <v>31</v>
      </c>
      <c r="G11" s="18"/>
      <c r="H11" s="46"/>
      <c r="I11" s="47"/>
      <c r="J11" s="47"/>
      <c r="K11" s="20"/>
      <c r="L11" s="20"/>
      <c r="M11" s="21"/>
    </row>
    <row r="12" spans="1:13" x14ac:dyDescent="0.35">
      <c r="A12" s="79"/>
      <c r="B12" s="80"/>
      <c r="C12" s="87" t="s">
        <v>31</v>
      </c>
      <c r="D12" s="88"/>
      <c r="E12" s="89"/>
      <c r="F12" s="14"/>
      <c r="G12" s="18"/>
      <c r="H12" s="46"/>
      <c r="I12" s="47"/>
      <c r="J12" s="47"/>
      <c r="K12" s="20"/>
      <c r="L12" s="20"/>
      <c r="M12" s="21"/>
    </row>
    <row r="13" spans="1:13" x14ac:dyDescent="0.35">
      <c r="A13" s="79"/>
      <c r="B13" s="80"/>
      <c r="C13" s="44"/>
      <c r="D13" s="45"/>
      <c r="E13" s="45"/>
      <c r="F13" s="14"/>
      <c r="G13" s="18"/>
      <c r="H13" s="46"/>
      <c r="I13" s="47"/>
      <c r="J13" s="47"/>
      <c r="K13" s="20"/>
      <c r="L13" s="20"/>
      <c r="M13" s="21"/>
    </row>
    <row r="14" spans="1:13" ht="15.75" customHeight="1" thickBot="1" x14ac:dyDescent="0.4">
      <c r="A14" s="81"/>
      <c r="B14" s="82"/>
      <c r="C14" s="48" t="s">
        <v>31</v>
      </c>
      <c r="D14" s="49"/>
      <c r="E14" s="49"/>
      <c r="F14" s="14"/>
      <c r="G14" s="18"/>
      <c r="H14" s="19"/>
      <c r="I14" s="20"/>
      <c r="J14" s="20"/>
      <c r="K14" s="20"/>
      <c r="L14" s="20"/>
      <c r="M14" s="21"/>
    </row>
    <row r="15" spans="1:13" ht="63" x14ac:dyDescent="0.3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2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3" s="41" customFormat="1" ht="23.25" customHeight="1" x14ac:dyDescent="0.35">
      <c r="A16" s="51" t="s">
        <v>51</v>
      </c>
      <c r="B16" s="51">
        <v>1308636</v>
      </c>
      <c r="C16" s="52">
        <v>43093</v>
      </c>
      <c r="D16" s="38"/>
      <c r="E16" s="43">
        <v>1719242</v>
      </c>
      <c r="F16" s="53">
        <v>153100</v>
      </c>
      <c r="G16" s="54">
        <v>153100</v>
      </c>
      <c r="H16" s="43" t="s">
        <v>50</v>
      </c>
      <c r="I16" s="43">
        <v>61240</v>
      </c>
      <c r="J16" s="55">
        <v>91860</v>
      </c>
      <c r="K16" s="39">
        <v>0</v>
      </c>
      <c r="L16" s="43" t="s">
        <v>33</v>
      </c>
      <c r="M16" s="40" t="s">
        <v>36</v>
      </c>
    </row>
    <row r="17" spans="2:13" ht="24.75" customHeight="1" x14ac:dyDescent="0.35">
      <c r="F17" s="29">
        <f>SUM(F16:F16)</f>
        <v>153100</v>
      </c>
      <c r="G17" s="29">
        <f>SUM(G16:G16)</f>
        <v>153100</v>
      </c>
      <c r="I17" s="29">
        <f>SUM(I16:I16)</f>
        <v>61240</v>
      </c>
      <c r="J17" s="29">
        <f>SUM(J16:J16)</f>
        <v>91860</v>
      </c>
      <c r="K17" s="30">
        <v>0</v>
      </c>
    </row>
    <row r="18" spans="2:13" ht="24.75" customHeight="1" x14ac:dyDescent="0.35"/>
    <row r="19" spans="2:13" ht="24.75" customHeight="1" x14ac:dyDescent="0.35">
      <c r="B19" s="31" t="s">
        <v>25</v>
      </c>
      <c r="C19" s="31"/>
      <c r="D19" s="31"/>
      <c r="E19" s="31"/>
      <c r="F19" s="31" t="s">
        <v>26</v>
      </c>
      <c r="G19" s="31" t="s">
        <v>31</v>
      </c>
      <c r="H19" s="31"/>
      <c r="I19" s="71" t="s">
        <v>17</v>
      </c>
      <c r="J19" s="72"/>
      <c r="K19" s="32">
        <f>F17</f>
        <v>153100</v>
      </c>
    </row>
    <row r="20" spans="2:13" ht="24.75" customHeight="1" x14ac:dyDescent="0.35">
      <c r="B20" s="31"/>
      <c r="C20" s="31"/>
      <c r="D20" s="31"/>
      <c r="E20" s="31"/>
      <c r="F20" s="31"/>
      <c r="G20" s="31"/>
      <c r="H20" s="31"/>
      <c r="I20" s="33" t="s">
        <v>27</v>
      </c>
      <c r="J20" s="33"/>
      <c r="K20" s="32">
        <f>G17</f>
        <v>153100</v>
      </c>
    </row>
    <row r="21" spans="2:13" ht="24.75" customHeight="1" x14ac:dyDescent="0.35">
      <c r="B21" s="31"/>
      <c r="C21" s="31"/>
      <c r="D21" s="31"/>
      <c r="E21" s="31"/>
      <c r="F21" s="31"/>
      <c r="G21" s="31"/>
      <c r="H21" s="31"/>
      <c r="I21" s="33" t="s">
        <v>28</v>
      </c>
      <c r="J21" s="33"/>
      <c r="K21" s="32">
        <f>I17</f>
        <v>61240</v>
      </c>
    </row>
    <row r="22" spans="2:13" ht="19.5" customHeight="1" x14ac:dyDescent="0.35">
      <c r="B22" s="31" t="s">
        <v>34</v>
      </c>
      <c r="C22" s="31"/>
      <c r="D22" s="31"/>
      <c r="E22" s="31"/>
      <c r="F22" s="31" t="s">
        <v>52</v>
      </c>
      <c r="G22" t="s">
        <v>31</v>
      </c>
      <c r="H22" s="31"/>
      <c r="I22" s="33" t="s">
        <v>29</v>
      </c>
      <c r="J22" s="33"/>
      <c r="K22" s="32">
        <f>J17</f>
        <v>91860</v>
      </c>
    </row>
    <row r="23" spans="2:13" x14ac:dyDescent="0.35">
      <c r="B23" s="31" t="s">
        <v>35</v>
      </c>
      <c r="C23" s="31"/>
      <c r="D23" s="31"/>
      <c r="E23" s="31"/>
      <c r="F23" s="31" t="s">
        <v>53</v>
      </c>
      <c r="G23" s="31"/>
      <c r="H23" s="31"/>
      <c r="I23" s="33" t="s">
        <v>30</v>
      </c>
      <c r="J23" s="33"/>
      <c r="K23" s="34">
        <f>K22/K20</f>
        <v>0.6</v>
      </c>
    </row>
    <row r="24" spans="2:13" x14ac:dyDescent="0.35">
      <c r="B24" s="31" t="s">
        <v>31</v>
      </c>
      <c r="C24" s="31"/>
      <c r="D24" s="31"/>
      <c r="E24" s="31"/>
      <c r="F24" s="31"/>
      <c r="G24" s="31" t="s">
        <v>31</v>
      </c>
      <c r="H24" s="31"/>
      <c r="I24" s="35"/>
      <c r="J24" s="31"/>
      <c r="K24" s="31"/>
      <c r="L24" s="31"/>
      <c r="M24" s="31"/>
    </row>
    <row r="25" spans="2:13" x14ac:dyDescent="0.35">
      <c r="B25" s="31" t="s">
        <v>31</v>
      </c>
      <c r="C25" s="31"/>
      <c r="D25" s="31"/>
      <c r="E25" s="31"/>
      <c r="F25" s="31"/>
      <c r="G25" s="31"/>
      <c r="H25" s="31"/>
      <c r="I25" s="35"/>
      <c r="J25" s="31"/>
      <c r="K25" s="31"/>
      <c r="L25" s="31"/>
      <c r="M25" s="31"/>
    </row>
    <row r="26" spans="2:13" x14ac:dyDescent="0.35">
      <c r="B26" s="31"/>
      <c r="C26" s="31"/>
      <c r="D26" s="31"/>
      <c r="E26" s="31"/>
      <c r="F26" s="31"/>
      <c r="G26" s="31"/>
      <c r="H26" s="31"/>
      <c r="I26" s="35"/>
      <c r="J26" s="31"/>
      <c r="K26" s="31"/>
      <c r="L26" s="31"/>
      <c r="M26" s="31"/>
    </row>
    <row r="27" spans="2:13" x14ac:dyDescent="0.35">
      <c r="K27" s="36"/>
      <c r="L27" s="37"/>
    </row>
    <row r="28" spans="2:13" x14ac:dyDescent="0.35">
      <c r="G28" s="31"/>
    </row>
    <row r="29" spans="2:13" x14ac:dyDescent="0.35">
      <c r="B29" s="31"/>
      <c r="C29" s="31"/>
      <c r="G29" s="31" t="s">
        <v>31</v>
      </c>
    </row>
    <row r="30" spans="2:13" x14ac:dyDescent="0.35">
      <c r="B30" s="31"/>
      <c r="C30" s="31"/>
      <c r="G30" t="s">
        <v>31</v>
      </c>
    </row>
    <row r="33" spans="2:7" x14ac:dyDescent="0.35">
      <c r="B33" s="31"/>
      <c r="C33" s="31"/>
    </row>
    <row r="34" spans="2:7" x14ac:dyDescent="0.35">
      <c r="B34" s="31"/>
      <c r="C34" s="31"/>
    </row>
    <row r="35" spans="2:7" x14ac:dyDescent="0.35">
      <c r="B35" s="31" t="s">
        <v>31</v>
      </c>
      <c r="C35" s="31" t="s">
        <v>31</v>
      </c>
      <c r="G35" s="31" t="s">
        <v>31</v>
      </c>
    </row>
  </sheetData>
  <mergeCells count="17">
    <mergeCell ref="I19:J19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  <mergeCell ref="A3:B4"/>
    <mergeCell ref="C3:L3"/>
    <mergeCell ref="C4:L4"/>
    <mergeCell ref="A5:B5"/>
    <mergeCell ref="C5:E5"/>
    <mergeCell ref="H5:J5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4"/>
  <sheetViews>
    <sheetView workbookViewId="0">
      <selection sqref="A1:A14"/>
    </sheetView>
  </sheetViews>
  <sheetFormatPr baseColWidth="10" defaultRowHeight="14.5" x14ac:dyDescent="0.35"/>
  <sheetData>
    <row r="1" spans="1:1" x14ac:dyDescent="0.35">
      <c r="A1" s="43" t="s">
        <v>38</v>
      </c>
    </row>
    <row r="2" spans="1:1" x14ac:dyDescent="0.35">
      <c r="A2" s="43" t="s">
        <v>40</v>
      </c>
    </row>
    <row r="3" spans="1:1" x14ac:dyDescent="0.35">
      <c r="A3" s="43" t="s">
        <v>39</v>
      </c>
    </row>
    <row r="4" spans="1:1" x14ac:dyDescent="0.35">
      <c r="A4" s="43" t="s">
        <v>41</v>
      </c>
    </row>
    <row r="5" spans="1:1" x14ac:dyDescent="0.35">
      <c r="A5" s="43" t="s">
        <v>41</v>
      </c>
    </row>
    <row r="6" spans="1:1" x14ac:dyDescent="0.35">
      <c r="A6" s="43" t="s">
        <v>37</v>
      </c>
    </row>
    <row r="7" spans="1:1" x14ac:dyDescent="0.35">
      <c r="A7" s="43" t="s">
        <v>42</v>
      </c>
    </row>
    <row r="8" spans="1:1" x14ac:dyDescent="0.35">
      <c r="A8" s="43" t="s">
        <v>43</v>
      </c>
    </row>
    <row r="9" spans="1:1" x14ac:dyDescent="0.35">
      <c r="A9" s="43" t="s">
        <v>44</v>
      </c>
    </row>
    <row r="10" spans="1:1" x14ac:dyDescent="0.35">
      <c r="A10" s="43" t="s">
        <v>45</v>
      </c>
    </row>
    <row r="11" spans="1:1" x14ac:dyDescent="0.35">
      <c r="A11" s="43" t="s">
        <v>46</v>
      </c>
    </row>
    <row r="12" spans="1:1" x14ac:dyDescent="0.35">
      <c r="A12" s="43" t="s">
        <v>47</v>
      </c>
    </row>
    <row r="13" spans="1:1" x14ac:dyDescent="0.35">
      <c r="A13" s="43" t="s">
        <v>48</v>
      </c>
    </row>
    <row r="14" spans="1:1" x14ac:dyDescent="0.35">
      <c r="A14" s="4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Edna Margarita Gasca Marin</cp:lastModifiedBy>
  <dcterms:created xsi:type="dcterms:W3CDTF">2021-09-13T16:21:46Z</dcterms:created>
  <dcterms:modified xsi:type="dcterms:W3CDTF">2022-08-22T12:33:20Z</dcterms:modified>
</cp:coreProperties>
</file>