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20490" windowHeight="8745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I17" i="1"/>
  <c r="J17" i="1"/>
  <c r="K19" i="1" l="1"/>
  <c r="K20" i="1"/>
  <c r="K21" i="1"/>
  <c r="K22" i="1"/>
  <c r="K23" i="1" l="1"/>
</calcChain>
</file>

<file path=xl/comments1.xml><?xml version="1.0" encoding="utf-8"?>
<comments xmlns="http://schemas.openxmlformats.org/spreadsheetml/2006/main">
  <authors>
    <author>Neimi Yolet Perdomo Tole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<sst xmlns="http://schemas.openxmlformats.org/spreadsheetml/2006/main" count="74" uniqueCount="54">
  <si>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</si>
  <si>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</si>
  <si>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</si>
  <si>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</si>
  <si>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</si>
  <si>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</si>
  <si>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</si>
  <si>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</si>
  <si>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</si>
  <si>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</si>
  <si>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</si>
  <si>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</si>
  <si>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</si>
  <si>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</si>
  <si>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</si>
  <si>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</si>
  <si>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</si>
  <si>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</si>
  <si>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</si>
  <si>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</si>
  <si>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</si>
  <si>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</si>
  <si>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</si>
  <si>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</si>
  <si>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</si>
  <si>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</si>
  <si>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</si>
  <si>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</si>
  <si>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</si>
  <si>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</si>
  <si>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</si>
  <si>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</si>
  <si>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</si>
  <si>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</si>
  <si>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</si>
  <si>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</si>
  <si>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</si>
  <si>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</si>
  <si>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</si>
  <si>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</si>
  <si>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</si>
  <si>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</si>
  <si>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</si>
  <si>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</si>
  <si>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</si>
  <si>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</si>
  <si>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</si>
  <si>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</si>
  <si>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</si>
  <si>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</si>
  <si>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E.S.E HOSPITAL LA DIVINA MISERICORDIA</t>
  </si>
  <si>
    <t>MIGUEL ESQUIAQUI RANGEL</t>
  </si>
  <si>
    <t>Ejecutivo de Cuentas</t>
  </si>
  <si>
    <t xml:space="preserve">SE devuelve la factura por que no enviaron autorizacion para  este servicio por favor solicitar la aut. este servicio a ios correo capautorizaciones @aseguramientosalud.com capvalle@aseguramientosalud.com (angela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</si>
</sst>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42" fontId="8" fillId="0" borderId="19" xfId="0" applyNumberFormat="1" applyFont="1" applyBorder="1"/>
    <xf numFmtId="42" fontId="8" fillId="0" borderId="19" xfId="1" applyFont="1" applyBorder="1"/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Border="1"/>
    <xf numFmtId="14" fontId="0" fillId="0" borderId="19" xfId="0" applyNumberFormat="1" applyBorder="1"/>
    <xf numFmtId="168" fontId="0" fillId="0" borderId="19" xfId="6" applyNumberFormat="1" applyFont="1" applyBorder="1"/>
    <xf numFmtId="167" fontId="0" fillId="0" borderId="19" xfId="6" applyNumberFormat="1" applyFont="1" applyBorder="1"/>
    <xf numFmtId="42" fontId="0" fillId="0" borderId="19" xfId="1" applyFont="1" applyBorder="1"/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</cellXfs>
  <cellStyles count="7">
    <cellStyle name="Millares 5 10" xfId="5"/>
    <cellStyle name="Millares 7" xfId="4"/>
    <cellStyle name="Moneda" xfId="6" builtinId="4"/>
    <cellStyle name="Moneda [0]" xfId="1" builtinId="7"/>
    <cellStyle name="Moneda [0] 2" xfId="3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19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2</xdr:row>
      <xdr:rowOff>0</xdr:rowOff>
    </xdr:from>
    <xdr:to>
      <xdr:col>1</xdr:col>
      <xdr:colOff>695325</xdr:colOff>
      <xdr:row>3</xdr:row>
      <xdr:rowOff>209550</xdr:rowOff>
    </xdr:to>
    <xdr:pic>
      <xdr:nvPicPr>
        <xdr:cNvPr id="5" name="Imagen 4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03CB43F-43ED-4832-B5D1-8FA87268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90525"/>
          <a:ext cx="1457325" cy="409575"/>
        </a:xfrm>
        <a:prstGeom prst="rect">
          <a:avLst/>
        </a:prstGeom>
      </xdr:spPr>
    </xdr:pic>
    <xdr:clientData/>
  </xdr:twoCellAnchor>
  <xdr:twoCellAnchor editAs="oneCell">
    <xdr:from>
      <xdr:col>5</xdr:col>
      <xdr:colOff>28575</xdr:colOff>
      <xdr:row>19</xdr:row>
      <xdr:rowOff>142875</xdr:rowOff>
    </xdr:from>
    <xdr:to>
      <xdr:col>5</xdr:col>
      <xdr:colOff>1190625</xdr:colOff>
      <xdr:row>21</xdr:row>
      <xdr:rowOff>58728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38575" y="5372100"/>
          <a:ext cx="1162050" cy="5445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tabSelected="1" topLeftCell="A10" zoomScaleNormal="100" workbookViewId="0">
      <selection activeCell="M20" sqref="M20"/>
    </sheetView>
  </sheetViews>
  <sheetFormatPr baseColWidth="10" defaultRowHeight="15" x14ac:dyDescent="0.25"/>
  <cols>
    <col min="6" max="6" width="20.7109375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</cols>
  <sheetData>
    <row r="1" spans="1:13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3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3" ht="15.75" thickBot="1" x14ac:dyDescent="0.3">
      <c r="A3" s="77"/>
      <c r="B3" s="78"/>
      <c r="C3" s="81" t="s">
        <v>0</v>
      </c>
      <c r="D3" s="82"/>
      <c r="E3" s="82"/>
      <c r="F3" s="82"/>
      <c r="G3" s="82"/>
      <c r="H3" s="82"/>
      <c r="I3" s="82"/>
      <c r="J3" s="82"/>
      <c r="K3" s="82"/>
      <c r="L3" s="83"/>
      <c r="M3" s="6" t="s">
        <v>1</v>
      </c>
    </row>
    <row r="4" spans="1:13" ht="27" customHeight="1" thickBot="1" x14ac:dyDescent="0.3">
      <c r="A4" s="79"/>
      <c r="B4" s="80"/>
      <c r="C4" s="81" t="s">
        <v>2</v>
      </c>
      <c r="D4" s="82"/>
      <c r="E4" s="82"/>
      <c r="F4" s="84"/>
      <c r="G4" s="82"/>
      <c r="H4" s="82"/>
      <c r="I4" s="82"/>
      <c r="J4" s="82"/>
      <c r="K4" s="82"/>
      <c r="L4" s="83"/>
      <c r="M4" s="6" t="s">
        <v>3</v>
      </c>
    </row>
    <row r="5" spans="1:13" ht="27.75" customHeight="1" x14ac:dyDescent="0.25">
      <c r="A5" s="85" t="s">
        <v>4</v>
      </c>
      <c r="B5" s="86"/>
      <c r="C5" s="68" t="s">
        <v>50</v>
      </c>
      <c r="D5" s="69"/>
      <c r="E5" s="69"/>
      <c r="F5" s="14"/>
      <c r="G5" s="7"/>
      <c r="H5" s="87" t="s">
        <v>5</v>
      </c>
      <c r="I5" s="88"/>
      <c r="J5" s="89"/>
      <c r="K5" s="8"/>
      <c r="L5" s="8"/>
      <c r="M5" s="9"/>
    </row>
    <row r="6" spans="1:13" x14ac:dyDescent="0.25">
      <c r="A6" s="58" t="s">
        <v>6</v>
      </c>
      <c r="B6" s="59"/>
      <c r="C6" s="60">
        <v>900196347</v>
      </c>
      <c r="D6" s="61"/>
      <c r="E6" s="61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3" ht="16.5" customHeight="1" x14ac:dyDescent="0.25">
      <c r="A7" s="62" t="s">
        <v>10</v>
      </c>
      <c r="B7" s="63"/>
      <c r="C7" s="68" t="s">
        <v>31</v>
      </c>
      <c r="D7" s="69"/>
      <c r="E7" s="69"/>
      <c r="F7" s="14"/>
      <c r="G7" s="14"/>
      <c r="H7" s="15"/>
      <c r="I7" s="16"/>
      <c r="J7" s="16"/>
      <c r="K7" s="12"/>
      <c r="L7" s="12"/>
      <c r="M7" s="13"/>
    </row>
    <row r="8" spans="1:13" ht="23.25" customHeight="1" x14ac:dyDescent="0.25">
      <c r="A8" s="64"/>
      <c r="B8" s="65"/>
      <c r="C8" s="68" t="s">
        <v>32</v>
      </c>
      <c r="D8" s="69"/>
      <c r="E8" s="69"/>
      <c r="F8" s="14"/>
      <c r="G8" s="14"/>
      <c r="H8" s="70" t="s">
        <v>11</v>
      </c>
      <c r="I8" s="71"/>
      <c r="J8" s="72"/>
      <c r="K8" s="17"/>
      <c r="L8" s="17"/>
      <c r="M8" s="13"/>
    </row>
    <row r="9" spans="1:13" ht="15" customHeight="1" x14ac:dyDescent="0.25">
      <c r="A9" s="64"/>
      <c r="B9" s="65"/>
      <c r="C9" s="68" t="s">
        <v>51</v>
      </c>
      <c r="D9" s="69"/>
      <c r="E9" s="73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3" ht="15" customHeight="1" x14ac:dyDescent="0.25">
      <c r="A10" s="64"/>
      <c r="B10" s="65"/>
      <c r="C10" s="68"/>
      <c r="D10" s="69"/>
      <c r="E10" s="73"/>
      <c r="F10" s="14"/>
      <c r="G10" s="14"/>
      <c r="H10" s="15">
        <v>2022</v>
      </c>
      <c r="I10" s="16">
        <v>8</v>
      </c>
      <c r="J10" s="16">
        <v>19</v>
      </c>
      <c r="K10" s="12"/>
      <c r="L10" s="12"/>
      <c r="M10" s="13"/>
    </row>
    <row r="11" spans="1:13" ht="15" customHeight="1" x14ac:dyDescent="0.25">
      <c r="A11" s="64"/>
      <c r="B11" s="65"/>
      <c r="C11" s="74"/>
      <c r="D11" s="75"/>
      <c r="E11" s="76"/>
      <c r="F11" s="50" t="s">
        <v>31</v>
      </c>
      <c r="G11" s="18"/>
      <c r="H11" s="46"/>
      <c r="I11" s="47"/>
      <c r="J11" s="47"/>
      <c r="K11" s="20"/>
      <c r="L11" s="20"/>
      <c r="M11" s="21"/>
    </row>
    <row r="12" spans="1:13" x14ac:dyDescent="0.25">
      <c r="A12" s="64"/>
      <c r="B12" s="65"/>
      <c r="C12" s="74" t="s">
        <v>31</v>
      </c>
      <c r="D12" s="75"/>
      <c r="E12" s="76"/>
      <c r="F12" s="14"/>
      <c r="G12" s="18"/>
      <c r="H12" s="46"/>
      <c r="I12" s="47"/>
      <c r="J12" s="47"/>
      <c r="K12" s="20"/>
      <c r="L12" s="20"/>
      <c r="M12" s="21"/>
    </row>
    <row r="13" spans="1:13" x14ac:dyDescent="0.25">
      <c r="A13" s="64"/>
      <c r="B13" s="65"/>
      <c r="C13" s="44"/>
      <c r="D13" s="45"/>
      <c r="E13" s="45"/>
      <c r="F13" s="14"/>
      <c r="G13" s="18"/>
      <c r="H13" s="46"/>
      <c r="I13" s="47"/>
      <c r="J13" s="47"/>
      <c r="K13" s="20"/>
      <c r="L13" s="20"/>
      <c r="M13" s="21"/>
    </row>
    <row r="14" spans="1:13" ht="15.75" customHeight="1" thickBot="1" x14ac:dyDescent="0.3">
      <c r="A14" s="66"/>
      <c r="B14" s="67"/>
      <c r="C14" s="48" t="s">
        <v>31</v>
      </c>
      <c r="D14" s="49"/>
      <c r="E14" s="49"/>
      <c r="F14" s="14"/>
      <c r="G14" s="18"/>
      <c r="H14" s="19"/>
      <c r="I14" s="20"/>
      <c r="J14" s="20"/>
      <c r="K14" s="20"/>
      <c r="L14" s="20"/>
      <c r="M14" s="21"/>
    </row>
    <row r="15" spans="1:13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3" s="41" customFormat="1" ht="23.25" customHeight="1" x14ac:dyDescent="0.25">
      <c r="A16" s="51" t="s">
        <v>31</v>
      </c>
      <c r="B16" s="51">
        <v>1076368</v>
      </c>
      <c r="C16" s="52">
        <v>43290</v>
      </c>
      <c r="D16" s="38"/>
      <c r="E16" s="43">
        <v>1719587</v>
      </c>
      <c r="F16" s="53">
        <v>170968</v>
      </c>
      <c r="G16" s="54">
        <v>170968</v>
      </c>
      <c r="H16" s="43" t="s">
        <v>53</v>
      </c>
      <c r="I16" s="55">
        <v>68387</v>
      </c>
      <c r="J16" s="55">
        <v>102581</v>
      </c>
      <c r="K16" s="39">
        <v>0</v>
      </c>
      <c r="L16" s="43" t="s">
        <v>33</v>
      </c>
      <c r="M16" s="40" t="s">
        <v>36</v>
      </c>
    </row>
    <row r="17" spans="2:13" ht="24.75" customHeight="1" x14ac:dyDescent="0.25">
      <c r="F17" s="29">
        <f>SUM(F16:F16)</f>
        <v>170968</v>
      </c>
      <c r="G17" s="29">
        <f>SUM(G16:G16)</f>
        <v>170968</v>
      </c>
      <c r="I17" s="29">
        <f>SUM(I16:I16)</f>
        <v>68387</v>
      </c>
      <c r="J17" s="29">
        <f>SUM(J16:J16)</f>
        <v>102581</v>
      </c>
      <c r="K17" s="30">
        <v>0</v>
      </c>
    </row>
    <row r="18" spans="2:13" ht="24.75" customHeight="1" x14ac:dyDescent="0.25"/>
    <row r="19" spans="2:13" ht="24.75" customHeight="1" x14ac:dyDescent="0.25">
      <c r="B19" s="31" t="s">
        <v>25</v>
      </c>
      <c r="C19" s="31"/>
      <c r="D19" s="31"/>
      <c r="E19" s="31"/>
      <c r="F19" s="31" t="s">
        <v>26</v>
      </c>
      <c r="G19" s="31" t="s">
        <v>31</v>
      </c>
      <c r="H19" s="31"/>
      <c r="I19" s="56" t="s">
        <v>17</v>
      </c>
      <c r="J19" s="57"/>
      <c r="K19" s="32">
        <f>F17</f>
        <v>170968</v>
      </c>
    </row>
    <row r="20" spans="2:13" ht="24.75" customHeight="1" x14ac:dyDescent="0.25">
      <c r="B20" s="31"/>
      <c r="C20" s="31"/>
      <c r="D20" s="31"/>
      <c r="E20" s="31"/>
      <c r="F20" s="31"/>
      <c r="G20" s="31"/>
      <c r="H20" s="31"/>
      <c r="I20" s="33" t="s">
        <v>27</v>
      </c>
      <c r="J20" s="33"/>
      <c r="K20" s="32">
        <f>G17</f>
        <v>170968</v>
      </c>
    </row>
    <row r="21" spans="2:13" ht="24.75" customHeight="1" x14ac:dyDescent="0.25">
      <c r="B21" s="31"/>
      <c r="C21" s="31"/>
      <c r="D21" s="31"/>
      <c r="E21" s="31"/>
      <c r="F21" s="31"/>
      <c r="G21" s="31"/>
      <c r="H21" s="31"/>
      <c r="I21" s="33" t="s">
        <v>28</v>
      </c>
      <c r="J21" s="33"/>
      <c r="K21" s="32">
        <f>I17</f>
        <v>68387</v>
      </c>
    </row>
    <row r="22" spans="2:13" ht="19.5" customHeight="1" x14ac:dyDescent="0.25">
      <c r="B22" s="31" t="s">
        <v>34</v>
      </c>
      <c r="C22" s="31"/>
      <c r="D22" s="31"/>
      <c r="E22" s="31"/>
      <c r="F22" s="31" t="s">
        <v>51</v>
      </c>
      <c r="G22" t="s">
        <v>31</v>
      </c>
      <c r="H22" s="31"/>
      <c r="I22" s="33" t="s">
        <v>29</v>
      </c>
      <c r="J22" s="33"/>
      <c r="K22" s="32">
        <f>J17</f>
        <v>102581</v>
      </c>
    </row>
    <row r="23" spans="2:13" x14ac:dyDescent="0.25">
      <c r="B23" s="31" t="s">
        <v>35</v>
      </c>
      <c r="C23" s="31"/>
      <c r="D23" s="31"/>
      <c r="E23" s="31"/>
      <c r="F23" s="31" t="s">
        <v>52</v>
      </c>
      <c r="G23" s="31"/>
      <c r="H23" s="31"/>
      <c r="I23" s="33" t="s">
        <v>30</v>
      </c>
      <c r="J23" s="33"/>
      <c r="K23" s="34">
        <f>K22/K20</f>
        <v>0.60000116980955498</v>
      </c>
    </row>
    <row r="24" spans="2:13" x14ac:dyDescent="0.25">
      <c r="B24" s="31" t="s">
        <v>31</v>
      </c>
      <c r="C24" s="31"/>
      <c r="D24" s="31"/>
      <c r="E24" s="31"/>
      <c r="F24" s="31"/>
      <c r="G24" s="31" t="s">
        <v>31</v>
      </c>
      <c r="H24" s="31"/>
      <c r="I24" s="35"/>
      <c r="J24" s="31"/>
      <c r="K24" s="31"/>
      <c r="L24" s="31"/>
      <c r="M24" s="31"/>
    </row>
    <row r="25" spans="2:13" x14ac:dyDescent="0.25">
      <c r="B25" s="31" t="s">
        <v>31</v>
      </c>
      <c r="C25" s="31"/>
      <c r="D25" s="31"/>
      <c r="E25" s="31"/>
      <c r="F25" s="31"/>
      <c r="G25" s="31"/>
      <c r="H25" s="31"/>
      <c r="I25" s="35"/>
      <c r="J25" s="31"/>
      <c r="K25" s="31"/>
      <c r="L25" s="31"/>
      <c r="M25" s="31"/>
    </row>
    <row r="26" spans="2:13" x14ac:dyDescent="0.25">
      <c r="B26" s="31"/>
      <c r="C26" s="31"/>
      <c r="D26" s="31"/>
      <c r="E26" s="31"/>
      <c r="F26" s="31"/>
      <c r="G26" s="31"/>
      <c r="H26" s="31"/>
      <c r="I26" s="35"/>
      <c r="J26" s="31"/>
      <c r="K26" s="31"/>
      <c r="L26" s="31"/>
      <c r="M26" s="31"/>
    </row>
    <row r="27" spans="2:13" x14ac:dyDescent="0.25">
      <c r="K27" s="36"/>
      <c r="L27" s="37"/>
    </row>
    <row r="28" spans="2:13" x14ac:dyDescent="0.25">
      <c r="G28" s="31"/>
    </row>
    <row r="29" spans="2:13" x14ac:dyDescent="0.25">
      <c r="B29" s="31"/>
      <c r="C29" s="31"/>
      <c r="G29" s="31" t="s">
        <v>31</v>
      </c>
    </row>
    <row r="30" spans="2:13" x14ac:dyDescent="0.25">
      <c r="B30" s="31"/>
      <c r="C30" s="31"/>
      <c r="G30" t="s">
        <v>31</v>
      </c>
    </row>
    <row r="33" spans="2:7" x14ac:dyDescent="0.25">
      <c r="B33" s="31"/>
      <c r="C33" s="31"/>
    </row>
    <row r="34" spans="2:7" x14ac:dyDescent="0.25">
      <c r="B34" s="31"/>
      <c r="C34" s="31"/>
    </row>
    <row r="35" spans="2:7" x14ac:dyDescent="0.25">
      <c r="B35" s="31" t="s">
        <v>31</v>
      </c>
      <c r="C35" s="31" t="s">
        <v>31</v>
      </c>
      <c r="G35" s="31" t="s">
        <v>31</v>
      </c>
    </row>
  </sheetData>
  <mergeCells count="17">
    <mergeCell ref="A3:B4"/>
    <mergeCell ref="C3:L3"/>
    <mergeCell ref="C4:L4"/>
    <mergeCell ref="A5:B5"/>
    <mergeCell ref="C5:E5"/>
    <mergeCell ref="H5:J5"/>
    <mergeCell ref="I19:J19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3" t="s">
        <v>38</v>
      </c>
    </row>
    <row r="2" spans="1:1" x14ac:dyDescent="0.25">
      <c r="A2" s="43" t="s">
        <v>40</v>
      </c>
    </row>
    <row r="3" spans="1:1" x14ac:dyDescent="0.25">
      <c r="A3" s="43" t="s">
        <v>39</v>
      </c>
    </row>
    <row r="4" spans="1:1" x14ac:dyDescent="0.25">
      <c r="A4" s="43" t="s">
        <v>41</v>
      </c>
    </row>
    <row r="5" spans="1:1" x14ac:dyDescent="0.25">
      <c r="A5" s="43" t="s">
        <v>41</v>
      </c>
    </row>
    <row r="6" spans="1:1" x14ac:dyDescent="0.25">
      <c r="A6" s="43" t="s">
        <v>37</v>
      </c>
    </row>
    <row r="7" spans="1:1" x14ac:dyDescent="0.25">
      <c r="A7" s="43" t="s">
        <v>42</v>
      </c>
    </row>
    <row r="8" spans="1:1" x14ac:dyDescent="0.25">
      <c r="A8" s="43" t="s">
        <v>43</v>
      </c>
    </row>
    <row r="9" spans="1:1" x14ac:dyDescent="0.25">
      <c r="A9" s="43" t="s">
        <v>44</v>
      </c>
    </row>
    <row r="10" spans="1:1" x14ac:dyDescent="0.25">
      <c r="A10" s="43" t="s">
        <v>45</v>
      </c>
    </row>
    <row r="11" spans="1:1" x14ac:dyDescent="0.25">
      <c r="A11" s="43" t="s">
        <v>46</v>
      </c>
    </row>
    <row r="12" spans="1:1" x14ac:dyDescent="0.25">
      <c r="A12" s="43" t="s">
        <v>47</v>
      </c>
    </row>
    <row r="13" spans="1:1" x14ac:dyDescent="0.25">
      <c r="A13" s="43" t="s">
        <v>48</v>
      </c>
    </row>
    <row r="14" spans="1:1" x14ac:dyDescent="0.25">
      <c r="A14" s="4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usuario</cp:lastModifiedBy>
  <dcterms:created xsi:type="dcterms:W3CDTF">2021-09-13T16:21:46Z</dcterms:created>
  <dcterms:modified xsi:type="dcterms:W3CDTF">2022-08-19T18:24:03Z</dcterms:modified>
</cp:coreProperties>
</file>