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PREMIER INVESMENT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3" r:id="rId2"/>
    <sheet name="TD" sheetId="5" r:id="rId3"/>
    <sheet name="FOR-CSA-018" sheetId="6" r:id="rId4"/>
  </sheets>
  <definedNames>
    <definedName name="_xlnm._FilterDatabase" localSheetId="1" hidden="1">'ESTADO DE CADA FACTURA'!$A$2:$AQ$63</definedName>
    <definedName name="_xlnm._FilterDatabase" localSheetId="0" hidden="1">'INFO IPS'!$A$8:$T$11</definedName>
  </definedNames>
  <calcPr calcId="152511"/>
  <pivotCaches>
    <pivotCache cacheId="1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6" l="1"/>
  <c r="H30" i="6"/>
  <c r="I28" i="6"/>
  <c r="H28" i="6"/>
  <c r="I24" i="6"/>
  <c r="H24" i="6"/>
  <c r="H32" i="6" l="1"/>
  <c r="I32" i="6"/>
  <c r="K1" i="3" l="1"/>
  <c r="J1" i="3"/>
</calcChain>
</file>

<file path=xl/comments1.xml><?xml version="1.0" encoding="utf-8"?>
<comments xmlns="http://schemas.openxmlformats.org/spreadsheetml/2006/main">
  <authors>
    <author>Diego Fernando Fernandez Valencia</author>
    <author>Victor Leandro Marin Botina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Diego Fernando Fernandez Valencia:</t>
        </r>
        <r>
          <rPr>
            <sz val="9"/>
            <color indexed="81"/>
            <rFont val="Tahoma"/>
            <family val="2"/>
          </rPr>
          <t xml:space="preserve">
CRUCE VS CONTROL PGP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>Diego Fernando Fernandez Valencia:</t>
        </r>
        <r>
          <rPr>
            <sz val="9"/>
            <color indexed="81"/>
            <rFont val="Tahoma"/>
            <family val="2"/>
          </rPr>
          <t xml:space="preserve">
CRUCE PAGOS DETALLE VALOR COPAGO</t>
        </r>
      </text>
    </comment>
    <comment ref="S8" authorId="1" shapeId="0">
      <text>
        <r>
          <rPr>
            <b/>
            <sz val="9"/>
            <color indexed="81"/>
            <rFont val="Tahoma"/>
            <family val="2"/>
          </rPr>
          <t>Victor Leandro Marin Botina: +valor giro+tesoreria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Diego Fernando Fernandez Valencia:</t>
        </r>
        <r>
          <rPr>
            <sz val="9"/>
            <color indexed="81"/>
            <rFont val="Tahoma"/>
            <family val="2"/>
          </rPr>
          <t xml:space="preserve">
RESTAA VALOR FAC VS PAGO EPS</t>
        </r>
      </text>
    </comment>
  </commentList>
</comments>
</file>

<file path=xl/sharedStrings.xml><?xml version="1.0" encoding="utf-8"?>
<sst xmlns="http://schemas.openxmlformats.org/spreadsheetml/2006/main" count="801" uniqueCount="314">
  <si>
    <t>FORMATO AIFT010 - Conciliación Cartera ERP – EBP</t>
  </si>
  <si>
    <t>EPS:</t>
  </si>
  <si>
    <t>FECHA DE CORTE DE CONCILIACION:</t>
  </si>
  <si>
    <t>FECHA DE CONCILIACION:</t>
  </si>
  <si>
    <t>INFORMACION ACREEDOR DE SERVICIOS Y TECNOLOGÍAS EN SALUD</t>
  </si>
  <si>
    <t>No.</t>
  </si>
  <si>
    <t>MODALIDAD CONTRATACIÓN</t>
  </si>
  <si>
    <t>NITIPS</t>
  </si>
  <si>
    <t>NOMBREPRESTADOR</t>
  </si>
  <si>
    <t>PREFIJOFACTURAACREEDOR</t>
  </si>
  <si>
    <t>No.FACTURAACREEDOR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</si>
  <si>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</si>
  <si>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</si>
  <si>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</si>
  <si>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</si>
  <si>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</si>
  <si>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</si>
  <si>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</si>
  <si>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</si>
  <si>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</si>
  <si>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</si>
  <si>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</si>
  <si>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llave</t>
  </si>
  <si>
    <t xml:space="preserve">TQE 68 </t>
  </si>
  <si>
    <t>TQE 65</t>
  </si>
  <si>
    <t>TQE 69</t>
  </si>
  <si>
    <t xml:space="preserve">TQE 71 </t>
  </si>
  <si>
    <t xml:space="preserve">TQE 72 </t>
  </si>
  <si>
    <t xml:space="preserve">TQE 61 </t>
  </si>
  <si>
    <t xml:space="preserve">TQE 75 </t>
  </si>
  <si>
    <t xml:space="preserve">TQE 76 </t>
  </si>
  <si>
    <t xml:space="preserve">TQE 78 </t>
  </si>
  <si>
    <t xml:space="preserve">TQE 79 </t>
  </si>
  <si>
    <t xml:space="preserve">TQE 80 </t>
  </si>
  <si>
    <t xml:space="preserve">TQE 82 </t>
  </si>
  <si>
    <t xml:space="preserve">TQE 83 </t>
  </si>
  <si>
    <t xml:space="preserve">TQE 141 </t>
  </si>
  <si>
    <t xml:space="preserve">TQE 204 </t>
  </si>
  <si>
    <t xml:space="preserve">TQE 211 </t>
  </si>
  <si>
    <t xml:space="preserve">TQE 213 </t>
  </si>
  <si>
    <t xml:space="preserve">TQE 214 </t>
  </si>
  <si>
    <t>TQE 215</t>
  </si>
  <si>
    <t xml:space="preserve">TQE 216 </t>
  </si>
  <si>
    <t xml:space="preserve">TQE 217 </t>
  </si>
  <si>
    <t xml:space="preserve">TQE 221 </t>
  </si>
  <si>
    <t xml:space="preserve">TQE 262 </t>
  </si>
  <si>
    <t xml:space="preserve">TQE 263 </t>
  </si>
  <si>
    <t xml:space="preserve">TQE 264 </t>
  </si>
  <si>
    <t xml:space="preserve">TQE 265 </t>
  </si>
  <si>
    <t xml:space="preserve">TQE 266 </t>
  </si>
  <si>
    <t xml:space="preserve">TQE 267 </t>
  </si>
  <si>
    <t xml:space="preserve">TQE 268 </t>
  </si>
  <si>
    <t xml:space="preserve">TQE 269 </t>
  </si>
  <si>
    <t xml:space="preserve">TQE 270 </t>
  </si>
  <si>
    <t xml:space="preserve">TQE 271 </t>
  </si>
  <si>
    <t xml:space="preserve">TQE 272 </t>
  </si>
  <si>
    <t xml:space="preserve">TQE 302 </t>
  </si>
  <si>
    <t xml:space="preserve">TQE 303 </t>
  </si>
  <si>
    <t xml:space="preserve">TQE 304 </t>
  </si>
  <si>
    <t xml:space="preserve">TQE 305 </t>
  </si>
  <si>
    <t>TQE 306</t>
  </si>
  <si>
    <t xml:space="preserve">TQE 307 </t>
  </si>
  <si>
    <t xml:space="preserve">TQE 308 </t>
  </si>
  <si>
    <t xml:space="preserve">TQE 309 </t>
  </si>
  <si>
    <t xml:space="preserve">TQE 317 </t>
  </si>
  <si>
    <t xml:space="preserve">TQE 318 </t>
  </si>
  <si>
    <t xml:space="preserve">TQE 320 </t>
  </si>
  <si>
    <t xml:space="preserve">TQE 321 </t>
  </si>
  <si>
    <t xml:space="preserve">TQE 322 </t>
  </si>
  <si>
    <t xml:space="preserve">TQE 323 </t>
  </si>
  <si>
    <t xml:space="preserve">TQE 324 </t>
  </si>
  <si>
    <t xml:space="preserve">TQE 325 </t>
  </si>
  <si>
    <t xml:space="preserve">TQE 326 </t>
  </si>
  <si>
    <t xml:space="preserve">TQE 342 </t>
  </si>
  <si>
    <t xml:space="preserve">TQE 343 </t>
  </si>
  <si>
    <t xml:space="preserve">TQE 344 </t>
  </si>
  <si>
    <t xml:space="preserve">TQE 345 </t>
  </si>
  <si>
    <t xml:space="preserve">TQE 346 </t>
  </si>
  <si>
    <t xml:space="preserve">TQE 347 </t>
  </si>
  <si>
    <t xml:space="preserve">TQE 348 </t>
  </si>
  <si>
    <t xml:space="preserve">TQE 349 </t>
  </si>
  <si>
    <t xml:space="preserve">TQE 350 </t>
  </si>
  <si>
    <t xml:space="preserve">TQE 351 </t>
  </si>
  <si>
    <t>TQE 352</t>
  </si>
  <si>
    <t>900535544-6</t>
  </si>
  <si>
    <t>PREMIER INVESMENT</t>
  </si>
  <si>
    <t xml:space="preserve">IPS:PREMIER INVESMENT 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</si>
  <si>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</si>
  <si>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</si>
  <si>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</si>
  <si>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</si>
  <si>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</si>
  <si>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</si>
  <si>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</si>
  <si>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</si>
  <si>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</si>
  <si>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</si>
  <si>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</si>
  <si>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</si>
  <si>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06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</si>
  <si>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</si>
  <si>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</si>
  <si>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</si>
  <si>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</si>
  <si>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</si>
  <si>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</si>
  <si>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</si>
  <si>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</si>
  <si>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</si>
  <si>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</si>
  <si>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</si>
  <si>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</si>
  <si>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</si>
  <si>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</si>
  <si>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</si>
  <si>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</si>
  <si>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</si>
  <si>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</si>
  <si>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</si>
  <si>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</si>
  <si>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</si>
  <si>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</si>
  <si>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</si>
  <si>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</si>
  <si>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</si>
  <si>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</si>
  <si>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</si>
  <si>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</si>
  <si>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</si>
  <si>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</si>
  <si>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PREMIER INVESMENT S.A.</t>
  </si>
  <si>
    <t>TQE</t>
  </si>
  <si>
    <t>TQE_221</t>
  </si>
  <si>
    <t>900535544_TQE_221</t>
  </si>
  <si>
    <t>TQ</t>
  </si>
  <si>
    <t>B)Factura sin saldo ERP</t>
  </si>
  <si>
    <t>Diferente_Alfa</t>
  </si>
  <si>
    <t>TQE_61</t>
  </si>
  <si>
    <t>900535544_TQE_61</t>
  </si>
  <si>
    <t>A)Factura no radicada en ERP</t>
  </si>
  <si>
    <t>no_cruza</t>
  </si>
  <si>
    <t>TQE_302</t>
  </si>
  <si>
    <t>900535544_TQE_302</t>
  </si>
  <si>
    <t>TQE_303</t>
  </si>
  <si>
    <t>900535544_TQE_303</t>
  </si>
  <si>
    <t>TQE_304</t>
  </si>
  <si>
    <t>900535544_TQE_304</t>
  </si>
  <si>
    <t>TQE_305</t>
  </si>
  <si>
    <t>900535544_TQE_305</t>
  </si>
  <si>
    <t>TQE_306</t>
  </si>
  <si>
    <t>900535544_TQE_306</t>
  </si>
  <si>
    <t>TQE_307</t>
  </si>
  <si>
    <t>900535544_TQE_307</t>
  </si>
  <si>
    <t>TQE_72</t>
  </si>
  <si>
    <t>900535544_TQE_72</t>
  </si>
  <si>
    <t>OK</t>
  </si>
  <si>
    <t>TQE_262</t>
  </si>
  <si>
    <t>900535544_TQE_262</t>
  </si>
  <si>
    <t>TQE_263</t>
  </si>
  <si>
    <t>900535544_TQE_263</t>
  </si>
  <si>
    <t>TQE_264</t>
  </si>
  <si>
    <t>900535544_TQE_264</t>
  </si>
  <si>
    <t>TQE_265</t>
  </si>
  <si>
    <t>900535544_TQE_265</t>
  </si>
  <si>
    <t>TQE_266</t>
  </si>
  <si>
    <t>900535544_TQE_266</t>
  </si>
  <si>
    <t>TQE_267</t>
  </si>
  <si>
    <t>900535544_TQE_267</t>
  </si>
  <si>
    <t>TQE_268</t>
  </si>
  <si>
    <t>900535544_TQE_268</t>
  </si>
  <si>
    <t>TQE_269</t>
  </si>
  <si>
    <t>900535544_TQE_269</t>
  </si>
  <si>
    <t>TQE_270</t>
  </si>
  <si>
    <t>900535544_TQE_270</t>
  </si>
  <si>
    <t>TQE_271</t>
  </si>
  <si>
    <t>900535544_TQE_271</t>
  </si>
  <si>
    <t>TQE_272</t>
  </si>
  <si>
    <t>900535544_TQE_272</t>
  </si>
  <si>
    <t>TQE_75</t>
  </si>
  <si>
    <t>900535544_TQE_75</t>
  </si>
  <si>
    <t>TQE_76</t>
  </si>
  <si>
    <t>900535544_TQE_76</t>
  </si>
  <si>
    <t>TQE_78</t>
  </si>
  <si>
    <t>900535544_TQE_78</t>
  </si>
  <si>
    <t>TQE_79</t>
  </si>
  <si>
    <t>900535544_TQE_79</t>
  </si>
  <si>
    <t>TQE_80</t>
  </si>
  <si>
    <t>900535544_TQE_80</t>
  </si>
  <si>
    <t>TQE_82</t>
  </si>
  <si>
    <t>900535544_TQE_82</t>
  </si>
  <si>
    <t>TQE_141</t>
  </si>
  <si>
    <t>900535544_TQE_141</t>
  </si>
  <si>
    <t>TQE_204</t>
  </si>
  <si>
    <t>900535544_TQE_204</t>
  </si>
  <si>
    <t>TQE_211</t>
  </si>
  <si>
    <t>900535544_TQE_211</t>
  </si>
  <si>
    <t>TQE_213</t>
  </si>
  <si>
    <t>900535544_TQE_213</t>
  </si>
  <si>
    <t>TQE_214</t>
  </si>
  <si>
    <t>900535544_TQE_214</t>
  </si>
  <si>
    <t>TQE_215</t>
  </si>
  <si>
    <t>900535544_TQE_215</t>
  </si>
  <si>
    <t>TQE_216</t>
  </si>
  <si>
    <t>900535544_TQE_216</t>
  </si>
  <si>
    <t>TQE_217</t>
  </si>
  <si>
    <t>900535544_TQE_217</t>
  </si>
  <si>
    <t>TQE_65</t>
  </si>
  <si>
    <t>900535544_TQE_65</t>
  </si>
  <si>
    <t>TQE_68</t>
  </si>
  <si>
    <t>900535544_TQE_68</t>
  </si>
  <si>
    <t>TQE_69</t>
  </si>
  <si>
    <t>900535544_TQE_69</t>
  </si>
  <si>
    <t>TQE_309</t>
  </si>
  <si>
    <t>900535544_TQE_309</t>
  </si>
  <si>
    <t>TQE_317</t>
  </si>
  <si>
    <t>900535544_TQE_317</t>
  </si>
  <si>
    <t>TQE_318</t>
  </si>
  <si>
    <t>900535544_TQE_318</t>
  </si>
  <si>
    <t>TQE_322</t>
  </si>
  <si>
    <t>900535544_TQE_322</t>
  </si>
  <si>
    <t>TQE_323</t>
  </si>
  <si>
    <t>900535544_TQE_323</t>
  </si>
  <si>
    <t>TQE_324</t>
  </si>
  <si>
    <t>900535544_TQE_324</t>
  </si>
  <si>
    <t>TQE_325</t>
  </si>
  <si>
    <t>900535544_TQE_325</t>
  </si>
  <si>
    <t>TQE_326</t>
  </si>
  <si>
    <t>900535544_TQE_326</t>
  </si>
  <si>
    <t>TQE_342</t>
  </si>
  <si>
    <t>900535544_TQE_342</t>
  </si>
  <si>
    <t>TQE_343</t>
  </si>
  <si>
    <t>900535544_TQE_343</t>
  </si>
  <si>
    <t>TQE_344</t>
  </si>
  <si>
    <t>900535544_TQE_344</t>
  </si>
  <si>
    <t>TQE_345</t>
  </si>
  <si>
    <t>900535544_TQE_345</t>
  </si>
  <si>
    <t>TQE_348</t>
  </si>
  <si>
    <t>900535544_TQE_348</t>
  </si>
  <si>
    <t>TQE_349</t>
  </si>
  <si>
    <t>900535544_TQE_349</t>
  </si>
  <si>
    <t>TQE_350</t>
  </si>
  <si>
    <t>900535544_TQE_350</t>
  </si>
  <si>
    <t>TQE_351</t>
  </si>
  <si>
    <t>900535544_TQE_351</t>
  </si>
  <si>
    <t>TQE_352</t>
  </si>
  <si>
    <t>900535544_TQE_352</t>
  </si>
  <si>
    <t>TQE_346</t>
  </si>
  <si>
    <t>900535544_TQE_346</t>
  </si>
  <si>
    <t>C)Glosas total pendiente por respuesta de IPS</t>
  </si>
  <si>
    <t>FACTURA DEVUELTA</t>
  </si>
  <si>
    <t>DEVOLUCION</t>
  </si>
  <si>
    <t xml:space="preserve">NO PBS. DE DEVUELVE LA FACTURA PARA QUE VALIDEN VALIDAR CANTIDAD ENTREGADA, VALIDAR VALOR REPORTADO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</si>
  <si>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PBS. DE DEVUELVE LA FACTURA PARA QUE VALIDENVALIDAR CANTIDAD ENTREGADA, VALIDAR VALOR REPORTADOANGELA CAMPAZ</t>
  </si>
  <si>
    <t>SI</t>
  </si>
  <si>
    <t>TQE_347</t>
  </si>
  <si>
    <t>900535544_TQE_347</t>
  </si>
  <si>
    <t xml:space="preserve">NO PBS. SE DEVUELVE LA FACTURA PARA QUE POR FAVOR VERIFIQUEN EL VALOR REPORTADO Y LA CANTIDAD REPORTADA EM WEB SERVICE  ANGELA CAMPA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</si>
  <si>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PBS. SE DEVUELVE LA FACTURA PARA QUE POR FAVOR VERIFIQUENEL VALOR REPORTADO Y LA CANTIDAD REPORTADA EM WEB SERVICEANGELA CAMPA</t>
  </si>
  <si>
    <t>TQE_320</t>
  </si>
  <si>
    <t>900535544_TQE_320</t>
  </si>
  <si>
    <t xml:space="preserve">NO PBS.SE DEVUELVE LA FACTURA PARA QUE VERIFIQUE EN LA WEB SERVICE LA FECHA DE SUMINISTRO QUE ESTA ERRADA               LA CORRECTA 30/06/2022 ANGELA CAMPZ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</si>
  <si>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PBS.SE DEVUELVE LA FACTURA PARA QUE VERIFIQUE EN LAWEB SERVICE LA FECHA DE SUMINISTRO QUE ESTA ERRADALA CORRECTA 30/06/2022ANGELA CAMPZ</t>
  </si>
  <si>
    <t>TQE_321</t>
  </si>
  <si>
    <t>900535544_TQE_321</t>
  </si>
  <si>
    <t xml:space="preserve">NO PBS. SE DEVUELVE LA FACTURA PARA QUE VALIDEN LA  FECHA DE SUMINISTRO QUE ESTA ERRADO LA CORRECTA                     ES 28/06/2022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</si>
  <si>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PBS. SE DEVUELVE LA FACTURA PARA QUE VALIDENLA  FECHA DE SUMINISTRO QUE ESTA ERRADO LA CORRECTAES 28/06/2022ANGELA CAMPAZ</t>
  </si>
  <si>
    <t>TQE_308</t>
  </si>
  <si>
    <t>900535544_TQE_308</t>
  </si>
  <si>
    <t xml:space="preserve">NO PBS. SE DEVUELVE LA FACTURA PARA QUE VALIDEN EN LA WEB SERVICE POR QUE LA FECHADE SUMINISTRO ESTA ERRADA             LA CORRECTA ES EL 30/06/2022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</si>
  <si>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PBS. SE DEVUELVE LA FACTURA PARA QUE VALIDEN EN LAWEB SERVICE POR QUE LA FECHADE SUMINISTRO ESTA ERRADALA CORRECTA ES EL 30/06/2022ANGELA CAMPAZ</t>
  </si>
  <si>
    <t>TQE_71</t>
  </si>
  <si>
    <t>900535544_TQE_71</t>
  </si>
  <si>
    <t xml:space="preserve">Se devuelve factura porque NO ESTA REPORTADA EN LA WEB SERVICE                                                          por favor verificar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</si>
  <si>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porqueNO ESTA REPORTADA EN LA WEB SERVICEpor favor verificarangela campaz</t>
  </si>
  <si>
    <t>TQE_83</t>
  </si>
  <si>
    <t>900535544_TQE_83</t>
  </si>
  <si>
    <t xml:space="preserve">Se devuelve factura para  que VALIDAR FECHA DE SUMINISTRO                                                               por favor verificar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</si>
  <si>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para  queVALIDAR FECHA DE SUMINISTROpor favor verificarangela campaz</t>
  </si>
  <si>
    <t>FACTURA PENDIENTE EN PROGRAMACIÓN DE PAGO</t>
  </si>
  <si>
    <t>FACTURA NO RADICADA</t>
  </si>
  <si>
    <t>FACTURA CANCELADA</t>
  </si>
  <si>
    <t>14.10.2021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</si>
  <si>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</si>
  <si>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</si>
  <si>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</si>
  <si>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</si>
  <si>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</si>
  <si>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</si>
  <si>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</si>
  <si>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</si>
  <si>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OCTUBRE 06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</si>
  <si>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</si>
  <si>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</si>
  <si>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</si>
  <si>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</si>
  <si>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</si>
  <si>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</si>
  <si>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</si>
  <si>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</si>
  <si>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</si>
  <si>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</si>
  <si>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</si>
  <si>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</si>
  <si>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</si>
  <si>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</si>
  <si>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</si>
  <si>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</si>
  <si>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</si>
  <si>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</si>
  <si>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</si>
  <si>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PREMIER INVESMENT S.A.</t>
  </si>
  <si>
    <t>NIT: 900535544</t>
  </si>
  <si>
    <t>A continuacion me permito remitir nuestra respuesta al estado de cartera presentado en la fecha: 03/10/2022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</si>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</sst>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dd/mm/yyyy"/>
    <numFmt numFmtId="165" formatCode="_-* #,##0_-;\-* #,##0_-;_-* &quot;-&quot;??_-;_-@_-"/>
    <numFmt numFmtId="166" formatCode="&quot;$&quot;\ #,##0;[Red]&quot;$&quot;\ #,##0"/>
    <numFmt numFmtId="167" formatCode="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sz val="10"/>
      <color rgb="FF000000"/>
      <name val="MS Sans Serif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43" fontId="8" fillId="0" borderId="0" applyFont="0" applyFill="0" applyBorder="0" applyAlignment="0" applyProtection="0"/>
    <xf numFmtId="0" fontId="9" fillId="0" borderId="0"/>
  </cellStyleXfs>
  <cellXfs count="73">
    <xf numFmtId="0" fontId="0" fillId="0" borderId="0" xfId="0"/>
    <xf numFmtId="0" fontId="1" fillId="0" borderId="0" xfId="0" applyFont="1"/>
    <xf numFmtId="0" fontId="3" fillId="2" borderId="4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4" fontId="7" fillId="0" borderId="5" xfId="0" applyNumberFormat="1" applyFont="1" applyBorder="1"/>
    <xf numFmtId="0" fontId="0" fillId="0" borderId="5" xfId="0" applyBorder="1"/>
    <xf numFmtId="4" fontId="7" fillId="0" borderId="6" xfId="0" applyNumberFormat="1" applyFont="1" applyBorder="1"/>
    <xf numFmtId="0" fontId="0" fillId="0" borderId="6" xfId="0" applyBorder="1"/>
    <xf numFmtId="164" fontId="7" fillId="0" borderId="0" xfId="0" applyNumberFormat="1" applyFont="1" applyAlignment="1">
      <alignment vertical="center"/>
    </xf>
    <xf numFmtId="164" fontId="7" fillId="0" borderId="5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5" fontId="1" fillId="0" borderId="5" xfId="2" applyNumberFormat="1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65" fontId="1" fillId="4" borderId="5" xfId="2" applyNumberFormat="1" applyFont="1" applyFill="1" applyBorder="1" applyAlignment="1">
      <alignment horizontal="center" vertical="center" wrapText="1"/>
    </xf>
    <xf numFmtId="165" fontId="1" fillId="5" borderId="5" xfId="2" applyNumberFormat="1" applyFont="1" applyFill="1" applyBorder="1" applyAlignment="1">
      <alignment horizontal="center" vertical="center" wrapText="1"/>
    </xf>
    <xf numFmtId="14" fontId="0" fillId="0" borderId="5" xfId="0" applyNumberFormat="1" applyBorder="1"/>
    <xf numFmtId="165" fontId="0" fillId="0" borderId="5" xfId="2" applyNumberFormat="1" applyFont="1" applyBorder="1"/>
    <xf numFmtId="165" fontId="0" fillId="0" borderId="0" xfId="2" applyNumberFormat="1" applyFont="1"/>
    <xf numFmtId="165" fontId="1" fillId="0" borderId="0" xfId="2" applyNumberFormat="1" applyFont="1"/>
    <xf numFmtId="0" fontId="0" fillId="0" borderId="0" xfId="0" applyAlignment="1">
      <alignment horizontal="left"/>
    </xf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0" fontId="10" fillId="0" borderId="0" xfId="3" applyFont="1"/>
    <xf numFmtId="0" fontId="10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/>
    </xf>
    <xf numFmtId="0" fontId="10" fillId="0" borderId="13" xfId="3" applyFont="1" applyBorder="1" applyAlignment="1">
      <alignment horizontal="centerContinuous"/>
    </xf>
    <xf numFmtId="0" fontId="11" fillId="0" borderId="14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16" xfId="3" applyFont="1" applyBorder="1" applyAlignment="1">
      <alignment horizontal="centerContinuous" vertical="center"/>
    </xf>
    <xf numFmtId="0" fontId="11" fillId="0" borderId="1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8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/>
    </xf>
    <xf numFmtId="0" fontId="10" fillId="0" borderId="16" xfId="3" applyFont="1" applyBorder="1" applyAlignment="1">
      <alignment horizontal="centerContinuous"/>
    </xf>
    <xf numFmtId="0" fontId="10" fillId="0" borderId="12" xfId="3" applyFont="1" applyBorder="1"/>
    <xf numFmtId="0" fontId="10" fillId="0" borderId="13" xfId="3" applyFont="1" applyBorder="1"/>
    <xf numFmtId="0" fontId="11" fillId="0" borderId="0" xfId="3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" fontId="11" fillId="0" borderId="0" xfId="3" applyNumberFormat="1" applyFont="1" applyAlignment="1">
      <alignment horizontal="center"/>
    </xf>
    <xf numFmtId="1" fontId="10" fillId="0" borderId="0" xfId="3" applyNumberFormat="1" applyFont="1" applyAlignment="1">
      <alignment horizontal="center"/>
    </xf>
    <xf numFmtId="166" fontId="10" fillId="0" borderId="0" xfId="3" applyNumberFormat="1" applyFont="1" applyAlignment="1">
      <alignment horizontal="right"/>
    </xf>
    <xf numFmtId="167" fontId="10" fillId="0" borderId="0" xfId="3" applyNumberFormat="1" applyFont="1" applyAlignment="1">
      <alignment horizontal="right"/>
    </xf>
    <xf numFmtId="1" fontId="10" fillId="0" borderId="15" xfId="3" applyNumberFormat="1" applyFont="1" applyBorder="1" applyAlignment="1">
      <alignment horizontal="center"/>
    </xf>
    <xf numFmtId="166" fontId="10" fillId="0" borderId="15" xfId="3" applyNumberFormat="1" applyFont="1" applyBorder="1" applyAlignment="1">
      <alignment horizontal="right"/>
    </xf>
    <xf numFmtId="166" fontId="11" fillId="0" borderId="0" xfId="3" applyNumberFormat="1" applyFont="1" applyAlignment="1">
      <alignment horizontal="right"/>
    </xf>
    <xf numFmtId="0" fontId="10" fillId="0" borderId="0" xfId="3" applyFont="1" applyAlignment="1">
      <alignment horizontal="center"/>
    </xf>
    <xf numFmtId="1" fontId="11" fillId="0" borderId="19" xfId="3" applyNumberFormat="1" applyFont="1" applyBorder="1" applyAlignment="1">
      <alignment horizontal="center"/>
    </xf>
    <xf numFmtId="166" fontId="11" fillId="0" borderId="19" xfId="3" applyNumberFormat="1" applyFont="1" applyBorder="1" applyAlignment="1">
      <alignment horizontal="right"/>
    </xf>
    <xf numFmtId="166" fontId="10" fillId="0" borderId="0" xfId="3" applyNumberFormat="1" applyFont="1"/>
    <xf numFmtId="166" fontId="10" fillId="0" borderId="15" xfId="3" applyNumberFormat="1" applyFont="1" applyBorder="1"/>
    <xf numFmtId="166" fontId="11" fillId="0" borderId="15" xfId="3" applyNumberFormat="1" applyFont="1" applyBorder="1"/>
    <xf numFmtId="166" fontId="11" fillId="0" borderId="0" xfId="3" applyNumberFormat="1" applyFont="1"/>
    <xf numFmtId="0" fontId="10" fillId="0" borderId="14" xfId="3" applyFont="1" applyBorder="1"/>
    <xf numFmtId="0" fontId="10" fillId="0" borderId="15" xfId="3" applyFont="1" applyBorder="1"/>
    <xf numFmtId="0" fontId="10" fillId="0" borderId="16" xfId="3" applyFont="1" applyBorder="1"/>
    <xf numFmtId="167" fontId="11" fillId="0" borderId="0" xfId="3" applyNumberFormat="1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4">
    <cellStyle name="Millares" xfId="2" builtinId="3"/>
    <cellStyle name="Normal" xfId="0" builtinId="0"/>
    <cellStyle name="Normal 2 2" xfId="1"/>
    <cellStyle name="Normal 2 2 2" xfId="3"/>
  </cellStyles>
  <dxfs count="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40.640011805554" createdVersion="5" refreshedVersion="5" minRefreshableVersion="3" recordCount="61">
  <cacheSource type="worksheet">
    <worksheetSource ref="A2:AQ63" sheet="ESTADO DE CADA FACTURA"/>
  </cacheSource>
  <cacheFields count="43">
    <cacheField name="NIT IPS" numFmtId="0">
      <sharedItems containsSemiMixedTypes="0" containsString="0" containsNumber="1" containsInteger="1" minValue="900535544" maxValue="90053554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1" maxValue="352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5" maxValue="352"/>
    </cacheField>
    <cacheField name="FECHA FACT IPS" numFmtId="14">
      <sharedItems containsSemiMixedTypes="0" containsNonDate="0" containsDate="1" containsString="0" minDate="2021-05-03T00:00:00" maxDate="2022-08-17T00:00:00"/>
    </cacheField>
    <cacheField name="VALOR FACT IPS" numFmtId="165">
      <sharedItems containsSemiMixedTypes="0" containsString="0" containsNumber="1" containsInteger="1" minValue="297600" maxValue="2160000"/>
    </cacheField>
    <cacheField name="SALDO FACT IPS" numFmtId="165">
      <sharedItems containsSemiMixedTypes="0" containsString="0" containsNumber="1" containsInteger="1" minValue="297600" maxValue="2160000"/>
    </cacheField>
    <cacheField name="OBSERVACION SASS" numFmtId="0">
      <sharedItems/>
    </cacheField>
    <cacheField name="ESTADO EPS OCTUBRE 06" numFmtId="0">
      <sharedItems count="4">
        <s v="FACTURA CANCELADA"/>
        <s v="FACTURA NO RADICADA"/>
        <s v="FACTURA PENDIENTE EN PROGRAMACIÓN DE PAGO"/>
        <s v="FACTURA DEVUELTA"/>
      </sharedItems>
    </cacheField>
    <cacheField name="ESTADO VAGLO" numFmtId="0">
      <sharedItems containsBlank="1"/>
    </cacheField>
    <cacheField name="VALOR VAGLO" numFmtId="165">
      <sharedItems containsSemiMixedTypes="0" containsString="0" containsNumber="1" containsInteger="1" minValue="0" maxValue="2160000"/>
    </cacheField>
    <cacheField name="DETALLE VAGLO" numFmtId="0">
      <sharedItems containsBlank="1" longText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21600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216000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2160000"/>
    </cacheField>
    <cacheField name="OBSERVACION GLOSA DEVUELTA" numFmtId="0">
      <sharedItems containsBlank="1"/>
    </cacheField>
    <cacheField name="SALDO SASS" numFmtId="165">
      <sharedItems containsSemiMixedTypes="0" containsString="0" containsNumber="1" containsInteger="1" minValue="0" maxValue="2160000"/>
    </cacheField>
    <cacheField name="VALOR CANCELADO SAP" numFmtId="165">
      <sharedItems containsString="0" containsBlank="1" containsNumber="1" containsInteger="1" minValue="1441800" maxValue="192240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120739" maxValue="2201120739"/>
    </cacheField>
    <cacheField name="FECHA COMPENSACION SAP" numFmtId="0">
      <sharedItems containsBlank="1"/>
    </cacheField>
    <cacheField name="VALOR TRANFERENCIA" numFmtId="165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5-03T00:00:00" maxDate="2022-08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51114" maxValue="21001231"/>
    </cacheField>
    <cacheField name="F RAD SASS" numFmtId="0">
      <sharedItems containsString="0" containsBlank="1" containsNumber="1" containsInteger="1" minValue="20151013" maxValue="20220914"/>
    </cacheField>
    <cacheField name="VALOR REPORTADO CRICULAR 030" numFmtId="165">
      <sharedItems containsSemiMixedTypes="0" containsString="0" containsNumber="1" containsInteger="1" minValue="0" maxValue="2160000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">
  <r>
    <n v="900535544"/>
    <s v="PREMIER INVESMENT S.A."/>
    <s v="TQE"/>
    <n v="221"/>
    <s v="TQE_221"/>
    <s v="900535544_TQE_221"/>
    <s v="TQ"/>
    <n v="221"/>
    <d v="2022-01-20T00:00:00"/>
    <n v="2160000"/>
    <n v="2160000"/>
    <s v="B)Factura sin saldo ERP"/>
    <x v="0"/>
    <m/>
    <n v="0"/>
    <m/>
    <s v="Diferente_Alfa"/>
    <n v="2160000"/>
    <n v="0"/>
    <n v="0"/>
    <n v="0"/>
    <n v="2160000"/>
    <n v="0"/>
    <m/>
    <n v="0"/>
    <m/>
    <n v="0"/>
    <m/>
    <n v="0"/>
    <m/>
    <m/>
    <n v="0"/>
    <d v="2022-01-20T00:00:00"/>
    <m/>
    <n v="2"/>
    <m/>
    <m/>
    <n v="1"/>
    <n v="20151114"/>
    <n v="20151013"/>
    <n v="2160000"/>
    <n v="0"/>
    <m/>
  </r>
  <r>
    <n v="900535544"/>
    <s v="PREMIER INVESMENT S.A."/>
    <s v="TQE"/>
    <n v="61"/>
    <s v="TQE_61"/>
    <s v="900535544_TQE_61"/>
    <m/>
    <m/>
    <d v="2021-05-13T00:00:00"/>
    <n v="2160000"/>
    <n v="2160000"/>
    <s v="A)Factura no radicada en ERP"/>
    <x v="1"/>
    <m/>
    <n v="0"/>
    <m/>
    <s v="no_cruza"/>
    <n v="0"/>
    <n v="0"/>
    <n v="0"/>
    <n v="0"/>
    <n v="0"/>
    <n v="0"/>
    <m/>
    <n v="0"/>
    <m/>
    <n v="0"/>
    <m/>
    <n v="0"/>
    <m/>
    <m/>
    <n v="0"/>
    <d v="2021-05-13T00:00:00"/>
    <m/>
    <m/>
    <m/>
    <m/>
    <m/>
    <m/>
    <m/>
    <n v="0"/>
    <n v="0"/>
    <m/>
  </r>
  <r>
    <n v="900535544"/>
    <s v="PREMIER INVESMENT S.A."/>
    <s v="TQE"/>
    <n v="302"/>
    <s v="TQE_302"/>
    <s v="900535544_TQE_302"/>
    <m/>
    <m/>
    <d v="2022-06-13T00:00:00"/>
    <n v="2160000"/>
    <n v="2160000"/>
    <s v="A)Factura no radicada en ERP"/>
    <x v="1"/>
    <m/>
    <n v="0"/>
    <m/>
    <s v="no_cruza"/>
    <n v="0"/>
    <n v="0"/>
    <n v="0"/>
    <n v="0"/>
    <n v="0"/>
    <n v="0"/>
    <m/>
    <n v="0"/>
    <m/>
    <n v="0"/>
    <m/>
    <n v="0"/>
    <m/>
    <m/>
    <n v="0"/>
    <d v="2022-06-13T00:00:00"/>
    <m/>
    <m/>
    <m/>
    <m/>
    <m/>
    <m/>
    <m/>
    <n v="0"/>
    <n v="0"/>
    <m/>
  </r>
  <r>
    <n v="900535544"/>
    <s v="PREMIER INVESMENT S.A."/>
    <s v="TQE"/>
    <n v="303"/>
    <s v="TQE_303"/>
    <s v="900535544_TQE_303"/>
    <m/>
    <m/>
    <d v="2022-06-13T00:00:00"/>
    <n v="1980000"/>
    <n v="1980000"/>
    <s v="A)Factura no radicada en ERP"/>
    <x v="1"/>
    <m/>
    <n v="0"/>
    <m/>
    <s v="no_cruza"/>
    <n v="0"/>
    <n v="0"/>
    <n v="0"/>
    <n v="0"/>
    <n v="0"/>
    <n v="0"/>
    <m/>
    <n v="0"/>
    <m/>
    <n v="0"/>
    <m/>
    <n v="0"/>
    <m/>
    <m/>
    <n v="0"/>
    <d v="2022-06-13T00:00:00"/>
    <m/>
    <m/>
    <m/>
    <m/>
    <m/>
    <m/>
    <m/>
    <n v="0"/>
    <n v="0"/>
    <m/>
  </r>
  <r>
    <n v="900535544"/>
    <s v="PREMIER INVESMENT S.A."/>
    <s v="TQE"/>
    <n v="304"/>
    <s v="TQE_304"/>
    <s v="900535544_TQE_304"/>
    <m/>
    <m/>
    <d v="2022-06-13T00:00:00"/>
    <n v="2160000"/>
    <n v="2160000"/>
    <s v="A)Factura no radicada en ERP"/>
    <x v="1"/>
    <m/>
    <n v="0"/>
    <m/>
    <s v="no_cruza"/>
    <n v="0"/>
    <n v="0"/>
    <n v="0"/>
    <n v="0"/>
    <n v="0"/>
    <n v="0"/>
    <m/>
    <n v="0"/>
    <m/>
    <n v="0"/>
    <m/>
    <n v="0"/>
    <m/>
    <m/>
    <n v="0"/>
    <d v="2022-06-13T00:00:00"/>
    <m/>
    <m/>
    <m/>
    <m/>
    <m/>
    <m/>
    <m/>
    <n v="0"/>
    <n v="0"/>
    <m/>
  </r>
  <r>
    <n v="900535544"/>
    <s v="PREMIER INVESMENT S.A."/>
    <s v="TQE"/>
    <n v="305"/>
    <s v="TQE_305"/>
    <s v="900535544_TQE_305"/>
    <m/>
    <m/>
    <d v="2022-06-13T00:00:00"/>
    <n v="1350000"/>
    <n v="1350000"/>
    <s v="A)Factura no radicada en ERP"/>
    <x v="1"/>
    <m/>
    <n v="0"/>
    <m/>
    <s v="no_cruza"/>
    <n v="0"/>
    <n v="0"/>
    <n v="0"/>
    <n v="0"/>
    <n v="0"/>
    <n v="0"/>
    <m/>
    <n v="0"/>
    <m/>
    <n v="0"/>
    <m/>
    <n v="0"/>
    <m/>
    <m/>
    <n v="0"/>
    <d v="2022-06-13T00:00:00"/>
    <m/>
    <m/>
    <m/>
    <m/>
    <m/>
    <m/>
    <m/>
    <n v="0"/>
    <n v="0"/>
    <m/>
  </r>
  <r>
    <n v="900535544"/>
    <s v="PREMIER INVESMENT S.A."/>
    <s v="TQE"/>
    <n v="306"/>
    <s v="TQE_306"/>
    <s v="900535544_TQE_306"/>
    <m/>
    <m/>
    <d v="2022-06-13T00:00:00"/>
    <n v="1350000"/>
    <n v="1350000"/>
    <s v="A)Factura no radicada en ERP"/>
    <x v="1"/>
    <m/>
    <n v="0"/>
    <m/>
    <s v="no_cruza"/>
    <n v="0"/>
    <n v="0"/>
    <n v="0"/>
    <n v="0"/>
    <n v="0"/>
    <n v="0"/>
    <m/>
    <n v="0"/>
    <m/>
    <n v="0"/>
    <m/>
    <n v="0"/>
    <m/>
    <m/>
    <n v="0"/>
    <d v="2022-06-13T00:00:00"/>
    <m/>
    <m/>
    <m/>
    <m/>
    <m/>
    <m/>
    <m/>
    <n v="0"/>
    <n v="0"/>
    <m/>
  </r>
  <r>
    <n v="900535544"/>
    <s v="PREMIER INVESMENT S.A."/>
    <s v="TQE"/>
    <n v="307"/>
    <s v="TQE_307"/>
    <s v="900535544_TQE_307"/>
    <m/>
    <m/>
    <d v="2022-06-13T00:00:00"/>
    <n v="2160000"/>
    <n v="2160000"/>
    <s v="A)Factura no radicada en ERP"/>
    <x v="1"/>
    <m/>
    <n v="0"/>
    <m/>
    <s v="no_cruza"/>
    <n v="0"/>
    <n v="0"/>
    <n v="0"/>
    <n v="0"/>
    <n v="0"/>
    <n v="0"/>
    <m/>
    <n v="0"/>
    <m/>
    <n v="0"/>
    <m/>
    <n v="0"/>
    <m/>
    <m/>
    <n v="0"/>
    <d v="2022-06-13T00:00:00"/>
    <m/>
    <m/>
    <m/>
    <m/>
    <m/>
    <m/>
    <m/>
    <n v="0"/>
    <n v="0"/>
    <m/>
  </r>
  <r>
    <n v="900535544"/>
    <s v="PREMIER INVESMENT S.A."/>
    <s v="TQE"/>
    <n v="72"/>
    <s v="TQE_72"/>
    <s v="900535544_TQE_72"/>
    <s v="TQE"/>
    <n v="72"/>
    <d v="2021-05-03T00:00:00"/>
    <n v="900000"/>
    <n v="900000"/>
    <s v="B)Factura sin saldo ERP"/>
    <x v="2"/>
    <m/>
    <n v="0"/>
    <m/>
    <s v="OK"/>
    <n v="900000"/>
    <n v="0"/>
    <n v="0"/>
    <n v="0"/>
    <n v="900000"/>
    <n v="0"/>
    <m/>
    <n v="0"/>
    <m/>
    <n v="0"/>
    <m/>
    <n v="0"/>
    <m/>
    <m/>
    <n v="0"/>
    <d v="2021-05-03T00:00:00"/>
    <m/>
    <n v="2"/>
    <m/>
    <m/>
    <n v="2"/>
    <n v="20220530"/>
    <n v="20220516"/>
    <n v="900000"/>
    <n v="0"/>
    <m/>
  </r>
  <r>
    <n v="900535544"/>
    <s v="PREMIER INVESMENT S.A."/>
    <s v="TQE"/>
    <n v="262"/>
    <s v="TQE_262"/>
    <s v="900535544_TQE_262"/>
    <s v="TQE"/>
    <n v="262"/>
    <d v="2022-04-20T00:00:00"/>
    <n v="297600"/>
    <n v="297600"/>
    <s v="B)Factura sin saldo ERP"/>
    <x v="2"/>
    <m/>
    <n v="0"/>
    <m/>
    <s v="OK"/>
    <n v="297600"/>
    <n v="0"/>
    <n v="0"/>
    <n v="0"/>
    <n v="297600"/>
    <n v="0"/>
    <m/>
    <n v="0"/>
    <m/>
    <n v="0"/>
    <m/>
    <n v="0"/>
    <m/>
    <m/>
    <n v="0"/>
    <d v="2022-04-20T00:00:00"/>
    <m/>
    <n v="2"/>
    <m/>
    <m/>
    <n v="1"/>
    <n v="20220530"/>
    <n v="20220506"/>
    <n v="297600"/>
    <n v="0"/>
    <m/>
  </r>
  <r>
    <n v="900535544"/>
    <s v="PREMIER INVESMENT S.A."/>
    <s v="TQE"/>
    <n v="263"/>
    <s v="TQE_263"/>
    <s v="900535544_TQE_263"/>
    <s v="TQE"/>
    <n v="263"/>
    <d v="2022-04-20T00:00:00"/>
    <n v="1089400"/>
    <n v="1089400"/>
    <s v="B)Factura sin saldo ERP"/>
    <x v="2"/>
    <m/>
    <n v="0"/>
    <m/>
    <s v="OK"/>
    <n v="1089400"/>
    <n v="0"/>
    <n v="0"/>
    <n v="0"/>
    <n v="1089400"/>
    <n v="0"/>
    <m/>
    <n v="0"/>
    <m/>
    <n v="0"/>
    <m/>
    <n v="0"/>
    <m/>
    <m/>
    <n v="0"/>
    <d v="2022-04-20T00:00:00"/>
    <m/>
    <n v="2"/>
    <m/>
    <m/>
    <n v="1"/>
    <n v="20220530"/>
    <n v="20220506"/>
    <n v="1089400"/>
    <n v="0"/>
    <m/>
  </r>
  <r>
    <n v="900535544"/>
    <s v="PREMIER INVESMENT S.A."/>
    <s v="TQE"/>
    <n v="264"/>
    <s v="TQE_264"/>
    <s v="900535544_TQE_264"/>
    <s v="TQE"/>
    <n v="264"/>
    <d v="2022-04-20T00:00:00"/>
    <n v="802800"/>
    <n v="802800"/>
    <s v="B)Factura sin saldo ERP"/>
    <x v="2"/>
    <m/>
    <n v="0"/>
    <m/>
    <s v="OK"/>
    <n v="802800"/>
    <n v="0"/>
    <n v="0"/>
    <n v="0"/>
    <n v="802800"/>
    <n v="0"/>
    <m/>
    <n v="0"/>
    <m/>
    <n v="0"/>
    <m/>
    <n v="0"/>
    <m/>
    <m/>
    <n v="0"/>
    <d v="2022-04-20T00:00:00"/>
    <m/>
    <n v="2"/>
    <m/>
    <m/>
    <n v="1"/>
    <n v="20220530"/>
    <n v="20220506"/>
    <n v="802800"/>
    <n v="0"/>
    <m/>
  </r>
  <r>
    <n v="900535544"/>
    <s v="PREMIER INVESMENT S.A."/>
    <s v="TQE"/>
    <n v="265"/>
    <s v="TQE_265"/>
    <s v="900535544_TQE_265"/>
    <s v="TQE"/>
    <n v="265"/>
    <d v="2022-04-20T00:00:00"/>
    <n v="419000"/>
    <n v="419000"/>
    <s v="B)Factura sin saldo ERP"/>
    <x v="2"/>
    <m/>
    <n v="0"/>
    <m/>
    <s v="OK"/>
    <n v="419000"/>
    <n v="0"/>
    <n v="0"/>
    <n v="0"/>
    <n v="419000"/>
    <n v="0"/>
    <m/>
    <n v="0"/>
    <m/>
    <n v="0"/>
    <m/>
    <n v="0"/>
    <m/>
    <m/>
    <n v="0"/>
    <d v="2022-04-20T00:00:00"/>
    <m/>
    <n v="2"/>
    <m/>
    <m/>
    <n v="1"/>
    <n v="20220530"/>
    <n v="20220506"/>
    <n v="419000"/>
    <n v="0"/>
    <m/>
  </r>
  <r>
    <n v="900535544"/>
    <s v="PREMIER INVESMENT S.A."/>
    <s v="TQE"/>
    <n v="266"/>
    <s v="TQE_266"/>
    <s v="900535544_TQE_266"/>
    <s v="TQE"/>
    <n v="266"/>
    <d v="2022-04-20T00:00:00"/>
    <n v="335200"/>
    <n v="335200"/>
    <s v="B)Factura sin saldo ERP"/>
    <x v="2"/>
    <m/>
    <n v="0"/>
    <m/>
    <s v="OK"/>
    <n v="335200"/>
    <n v="0"/>
    <n v="0"/>
    <n v="0"/>
    <n v="335200"/>
    <n v="0"/>
    <m/>
    <n v="0"/>
    <m/>
    <n v="0"/>
    <m/>
    <n v="0"/>
    <m/>
    <m/>
    <n v="0"/>
    <d v="2022-04-20T00:00:00"/>
    <m/>
    <n v="2"/>
    <m/>
    <m/>
    <n v="1"/>
    <n v="20220530"/>
    <n v="20220506"/>
    <n v="335200"/>
    <n v="0"/>
    <m/>
  </r>
  <r>
    <n v="900535544"/>
    <s v="PREMIER INVESMENT S.A."/>
    <s v="TQE"/>
    <n v="267"/>
    <s v="TQE_267"/>
    <s v="900535544_TQE_267"/>
    <s v="TQE"/>
    <n v="267"/>
    <d v="2022-04-20T00:00:00"/>
    <n v="720000"/>
    <n v="720000"/>
    <s v="B)Factura sin saldo ERP"/>
    <x v="2"/>
    <m/>
    <n v="0"/>
    <m/>
    <s v="OK"/>
    <n v="720000"/>
    <n v="0"/>
    <n v="0"/>
    <n v="0"/>
    <n v="720000"/>
    <n v="0"/>
    <m/>
    <n v="0"/>
    <m/>
    <n v="0"/>
    <m/>
    <n v="0"/>
    <m/>
    <m/>
    <n v="0"/>
    <d v="2022-04-20T00:00:00"/>
    <m/>
    <n v="2"/>
    <m/>
    <m/>
    <n v="1"/>
    <n v="20220530"/>
    <n v="20220506"/>
    <n v="720000"/>
    <n v="0"/>
    <m/>
  </r>
  <r>
    <n v="900535544"/>
    <s v="PREMIER INVESMENT S.A."/>
    <s v="TQE"/>
    <n v="268"/>
    <s v="TQE_268"/>
    <s v="900535544_TQE_268"/>
    <s v="TQE"/>
    <n v="268"/>
    <d v="2022-04-20T00:00:00"/>
    <n v="900000"/>
    <n v="900000"/>
    <s v="B)Factura sin saldo ERP"/>
    <x v="2"/>
    <m/>
    <n v="0"/>
    <m/>
    <s v="OK"/>
    <n v="900000"/>
    <n v="0"/>
    <n v="0"/>
    <n v="0"/>
    <n v="900000"/>
    <n v="0"/>
    <m/>
    <n v="0"/>
    <m/>
    <n v="0"/>
    <m/>
    <n v="0"/>
    <m/>
    <m/>
    <n v="0"/>
    <d v="2022-04-20T00:00:00"/>
    <m/>
    <n v="2"/>
    <m/>
    <m/>
    <n v="1"/>
    <n v="20220530"/>
    <n v="20220506"/>
    <n v="900000"/>
    <n v="0"/>
    <m/>
  </r>
  <r>
    <n v="900535544"/>
    <s v="PREMIER INVESMENT S.A."/>
    <s v="TQE"/>
    <n v="269"/>
    <s v="TQE_269"/>
    <s v="900535544_TQE_269"/>
    <s v="TQE"/>
    <n v="269"/>
    <d v="2022-04-20T00:00:00"/>
    <n v="765000"/>
    <n v="765000"/>
    <s v="B)Factura sin saldo ERP"/>
    <x v="2"/>
    <m/>
    <n v="0"/>
    <m/>
    <s v="OK"/>
    <n v="765000"/>
    <n v="0"/>
    <n v="0"/>
    <n v="0"/>
    <n v="765000"/>
    <n v="0"/>
    <m/>
    <n v="0"/>
    <m/>
    <n v="0"/>
    <m/>
    <n v="0"/>
    <m/>
    <m/>
    <n v="0"/>
    <d v="2022-04-20T00:00:00"/>
    <m/>
    <n v="2"/>
    <m/>
    <m/>
    <n v="1"/>
    <n v="20220530"/>
    <n v="20220506"/>
    <n v="765000"/>
    <n v="0"/>
    <m/>
  </r>
  <r>
    <n v="900535544"/>
    <s v="PREMIER INVESMENT S.A."/>
    <s v="TQE"/>
    <n v="270"/>
    <s v="TQE_270"/>
    <s v="900535544_TQE_270"/>
    <s v="TQE"/>
    <n v="270"/>
    <d v="2022-04-20T00:00:00"/>
    <n v="716400"/>
    <n v="716400"/>
    <s v="B)Factura sin saldo ERP"/>
    <x v="2"/>
    <m/>
    <n v="0"/>
    <m/>
    <s v="OK"/>
    <n v="716400"/>
    <n v="0"/>
    <n v="0"/>
    <n v="0"/>
    <n v="716400"/>
    <n v="0"/>
    <m/>
    <n v="0"/>
    <m/>
    <n v="0"/>
    <m/>
    <n v="0"/>
    <m/>
    <m/>
    <n v="0"/>
    <d v="2022-04-20T00:00:00"/>
    <m/>
    <n v="2"/>
    <m/>
    <m/>
    <n v="1"/>
    <n v="20220530"/>
    <n v="20220506"/>
    <n v="716400"/>
    <n v="0"/>
    <m/>
  </r>
  <r>
    <n v="900535544"/>
    <s v="PREMIER INVESMENT S.A."/>
    <s v="TQE"/>
    <n v="271"/>
    <s v="TQE_271"/>
    <s v="900535544_TQE_271"/>
    <s v="TQE"/>
    <n v="271"/>
    <d v="2022-04-20T00:00:00"/>
    <n v="1190000"/>
    <n v="1190000"/>
    <s v="B)Factura sin saldo ERP"/>
    <x v="2"/>
    <m/>
    <n v="0"/>
    <m/>
    <s v="OK"/>
    <n v="1190000"/>
    <n v="0"/>
    <n v="0"/>
    <n v="0"/>
    <n v="1190000"/>
    <n v="0"/>
    <m/>
    <n v="0"/>
    <m/>
    <n v="0"/>
    <m/>
    <n v="0"/>
    <m/>
    <m/>
    <n v="0"/>
    <d v="2022-04-20T00:00:00"/>
    <m/>
    <n v="2"/>
    <m/>
    <m/>
    <n v="1"/>
    <n v="20220530"/>
    <n v="20220506"/>
    <n v="1190000"/>
    <n v="0"/>
    <m/>
  </r>
  <r>
    <n v="900535544"/>
    <s v="PREMIER INVESMENT S.A."/>
    <s v="TQE"/>
    <n v="272"/>
    <s v="TQE_272"/>
    <s v="900535544_TQE_272"/>
    <s v="TQE"/>
    <n v="272"/>
    <d v="2022-04-20T00:00:00"/>
    <n v="900000"/>
    <n v="900000"/>
    <s v="B)Factura sin saldo ERP"/>
    <x v="2"/>
    <m/>
    <n v="0"/>
    <m/>
    <s v="OK"/>
    <n v="900000"/>
    <n v="0"/>
    <n v="0"/>
    <n v="0"/>
    <n v="900000"/>
    <n v="0"/>
    <m/>
    <n v="0"/>
    <m/>
    <n v="0"/>
    <m/>
    <n v="0"/>
    <m/>
    <m/>
    <n v="0"/>
    <d v="2022-04-20T00:00:00"/>
    <m/>
    <n v="2"/>
    <m/>
    <m/>
    <n v="1"/>
    <n v="20220530"/>
    <n v="20220506"/>
    <n v="900000"/>
    <n v="0"/>
    <m/>
  </r>
  <r>
    <n v="900535544"/>
    <s v="PREMIER INVESMENT S.A."/>
    <s v="TQE"/>
    <n v="75"/>
    <s v="TQE_75"/>
    <s v="900535544_TQE_75"/>
    <s v="TQE"/>
    <n v="75"/>
    <d v="2021-05-13T00:00:00"/>
    <n v="2160000"/>
    <n v="2160000"/>
    <s v="B)Factura sin saldo ERP"/>
    <x v="2"/>
    <m/>
    <n v="0"/>
    <m/>
    <s v="OK"/>
    <n v="2160000"/>
    <n v="0"/>
    <n v="0"/>
    <n v="0"/>
    <n v="2160000"/>
    <n v="0"/>
    <m/>
    <n v="0"/>
    <m/>
    <n v="0"/>
    <m/>
    <n v="0"/>
    <m/>
    <m/>
    <n v="0"/>
    <d v="2021-05-13T00:00:00"/>
    <m/>
    <n v="2"/>
    <m/>
    <m/>
    <n v="2"/>
    <n v="20220630"/>
    <n v="20220621"/>
    <n v="2160000"/>
    <n v="0"/>
    <m/>
  </r>
  <r>
    <n v="900535544"/>
    <s v="PREMIER INVESMENT S.A."/>
    <s v="TQE"/>
    <n v="76"/>
    <s v="TQE_76"/>
    <s v="900535544_TQE_76"/>
    <s v="TQE"/>
    <n v="76"/>
    <d v="2021-05-13T00:00:00"/>
    <n v="2160000"/>
    <n v="2160000"/>
    <s v="B)Factura sin saldo ERP"/>
    <x v="2"/>
    <m/>
    <n v="0"/>
    <m/>
    <s v="OK"/>
    <n v="2160000"/>
    <n v="0"/>
    <n v="0"/>
    <n v="0"/>
    <n v="2160000"/>
    <n v="0"/>
    <m/>
    <n v="0"/>
    <m/>
    <n v="0"/>
    <m/>
    <n v="0"/>
    <m/>
    <m/>
    <n v="0"/>
    <d v="2021-05-13T00:00:00"/>
    <m/>
    <n v="2"/>
    <m/>
    <m/>
    <n v="2"/>
    <n v="20220630"/>
    <n v="20220622"/>
    <n v="2160000"/>
    <n v="0"/>
    <m/>
  </r>
  <r>
    <n v="900535544"/>
    <s v="PREMIER INVESMENT S.A."/>
    <s v="TQE"/>
    <n v="78"/>
    <s v="TQE_78"/>
    <s v="900535544_TQE_78"/>
    <s v="TQE"/>
    <n v="78"/>
    <d v="2021-05-13T00:00:00"/>
    <n v="2160000"/>
    <n v="2160000"/>
    <s v="B)Factura sin saldo ERP"/>
    <x v="2"/>
    <m/>
    <n v="0"/>
    <m/>
    <s v="OK"/>
    <n v="2160000"/>
    <n v="0"/>
    <n v="0"/>
    <n v="0"/>
    <n v="2160000"/>
    <n v="0"/>
    <m/>
    <n v="0"/>
    <m/>
    <n v="0"/>
    <m/>
    <n v="0"/>
    <m/>
    <m/>
    <n v="0"/>
    <d v="2021-05-13T00:00:00"/>
    <m/>
    <n v="2"/>
    <m/>
    <m/>
    <n v="2"/>
    <n v="20220530"/>
    <n v="20220516"/>
    <n v="2160000"/>
    <n v="0"/>
    <m/>
  </r>
  <r>
    <n v="900535544"/>
    <s v="PREMIER INVESMENT S.A."/>
    <s v="TQE"/>
    <n v="79"/>
    <s v="TQE_79"/>
    <s v="900535544_TQE_79"/>
    <s v="TQE"/>
    <n v="79"/>
    <d v="2021-05-13T00:00:00"/>
    <n v="2160000"/>
    <n v="2160000"/>
    <s v="B)Factura sin saldo ERP"/>
    <x v="2"/>
    <m/>
    <n v="0"/>
    <m/>
    <s v="OK"/>
    <n v="2160000"/>
    <n v="0"/>
    <n v="0"/>
    <n v="0"/>
    <n v="2160000"/>
    <n v="0"/>
    <m/>
    <n v="0"/>
    <m/>
    <n v="0"/>
    <m/>
    <n v="0"/>
    <m/>
    <m/>
    <n v="0"/>
    <d v="2021-05-13T00:00:00"/>
    <m/>
    <n v="2"/>
    <m/>
    <m/>
    <n v="2"/>
    <n v="20220630"/>
    <n v="20220622"/>
    <n v="2160000"/>
    <n v="0"/>
    <m/>
  </r>
  <r>
    <n v="900535544"/>
    <s v="PREMIER INVESMENT S.A."/>
    <s v="TQE"/>
    <n v="80"/>
    <s v="TQE_80"/>
    <s v="900535544_TQE_80"/>
    <s v="TQE"/>
    <n v="80"/>
    <d v="2021-05-13T00:00:00"/>
    <n v="2160000"/>
    <n v="2160000"/>
    <s v="B)Factura sin saldo ERP"/>
    <x v="0"/>
    <m/>
    <n v="0"/>
    <m/>
    <s v="OK"/>
    <n v="2160000"/>
    <n v="0"/>
    <n v="0"/>
    <n v="0"/>
    <n v="2160000"/>
    <n v="0"/>
    <m/>
    <n v="0"/>
    <m/>
    <n v="0"/>
    <n v="1922400"/>
    <n v="0"/>
    <n v="2201120739"/>
    <s v="14.10.2021"/>
    <n v="0"/>
    <d v="2021-05-13T00:00:00"/>
    <m/>
    <n v="2"/>
    <m/>
    <m/>
    <n v="1"/>
    <n v="20210630"/>
    <n v="20210608"/>
    <n v="2160000"/>
    <n v="0"/>
    <m/>
  </r>
  <r>
    <n v="900535544"/>
    <s v="PREMIER INVESMENT S.A."/>
    <s v="TQE"/>
    <n v="82"/>
    <s v="TQE_82"/>
    <s v="900535544_TQE_82"/>
    <s v="TQE"/>
    <n v="82"/>
    <d v="2021-05-13T00:00:00"/>
    <n v="1350000"/>
    <n v="1350000"/>
    <s v="B)Factura sin saldo ERP"/>
    <x v="2"/>
    <m/>
    <n v="0"/>
    <m/>
    <s v="OK"/>
    <n v="1350000"/>
    <n v="0"/>
    <n v="0"/>
    <n v="0"/>
    <n v="1350000"/>
    <n v="0"/>
    <m/>
    <n v="0"/>
    <m/>
    <n v="0"/>
    <m/>
    <n v="0"/>
    <m/>
    <m/>
    <n v="0"/>
    <d v="2021-05-13T00:00:00"/>
    <m/>
    <n v="2"/>
    <m/>
    <m/>
    <n v="2"/>
    <n v="20220530"/>
    <n v="20220516"/>
    <n v="1350000"/>
    <n v="0"/>
    <m/>
  </r>
  <r>
    <n v="900535544"/>
    <s v="PREMIER INVESMENT S.A."/>
    <s v="TQE"/>
    <n v="141"/>
    <s v="TQE_141"/>
    <s v="900535544_TQE_141"/>
    <s v="TQE"/>
    <n v="141"/>
    <d v="2021-09-14T00:00:00"/>
    <n v="2160000"/>
    <n v="2160000"/>
    <s v="B)Factura sin saldo ERP"/>
    <x v="2"/>
    <m/>
    <n v="0"/>
    <m/>
    <s v="OK"/>
    <n v="2160000"/>
    <n v="0"/>
    <n v="0"/>
    <n v="0"/>
    <n v="2160000"/>
    <n v="0"/>
    <m/>
    <n v="0"/>
    <m/>
    <n v="0"/>
    <m/>
    <n v="0"/>
    <m/>
    <m/>
    <n v="0"/>
    <d v="2021-09-14T00:00:00"/>
    <m/>
    <n v="2"/>
    <m/>
    <m/>
    <n v="2"/>
    <n v="20220630"/>
    <n v="20220621"/>
    <n v="2160000"/>
    <n v="0"/>
    <m/>
  </r>
  <r>
    <n v="900535544"/>
    <s v="PREMIER INVESMENT S.A."/>
    <s v="TQE"/>
    <n v="204"/>
    <s v="TQE_204"/>
    <s v="900535544_TQE_204"/>
    <s v="TQE"/>
    <n v="204"/>
    <d v="2021-12-07T00:00:00"/>
    <n v="2160000"/>
    <n v="2160000"/>
    <s v="B)Factura sin saldo ERP"/>
    <x v="2"/>
    <m/>
    <n v="0"/>
    <m/>
    <s v="OK"/>
    <n v="2160000"/>
    <n v="0"/>
    <n v="0"/>
    <n v="0"/>
    <n v="2160000"/>
    <n v="0"/>
    <m/>
    <n v="0"/>
    <m/>
    <n v="0"/>
    <m/>
    <n v="0"/>
    <m/>
    <m/>
    <n v="0"/>
    <d v="2021-12-07T00:00:00"/>
    <m/>
    <n v="2"/>
    <m/>
    <m/>
    <n v="2"/>
    <n v="20220630"/>
    <n v="20220622"/>
    <n v="2160000"/>
    <n v="0"/>
    <m/>
  </r>
  <r>
    <n v="900535544"/>
    <s v="PREMIER INVESMENT S.A."/>
    <s v="TQE"/>
    <n v="211"/>
    <s v="TQE_211"/>
    <s v="900535544_TQE_211"/>
    <s v="TQE"/>
    <n v="211"/>
    <d v="2021-12-10T00:00:00"/>
    <n v="1350000"/>
    <n v="1350000"/>
    <s v="B)Factura sin saldo ERP"/>
    <x v="2"/>
    <m/>
    <n v="0"/>
    <m/>
    <s v="OK"/>
    <n v="1350000"/>
    <n v="0"/>
    <n v="0"/>
    <n v="0"/>
    <n v="1350000"/>
    <n v="0"/>
    <m/>
    <n v="0"/>
    <m/>
    <n v="0"/>
    <m/>
    <n v="0"/>
    <m/>
    <m/>
    <n v="0"/>
    <d v="2021-12-10T00:00:00"/>
    <m/>
    <n v="2"/>
    <m/>
    <m/>
    <n v="2"/>
    <n v="20220630"/>
    <n v="20220622"/>
    <n v="1350000"/>
    <n v="0"/>
    <m/>
  </r>
  <r>
    <n v="900535544"/>
    <s v="PREMIER INVESMENT S.A."/>
    <s v="TQE"/>
    <n v="213"/>
    <s v="TQE_213"/>
    <s v="900535544_TQE_213"/>
    <s v="TQE"/>
    <n v="213"/>
    <d v="2021-12-17T00:00:00"/>
    <n v="765000"/>
    <n v="765000"/>
    <s v="B)Factura sin saldo ERP"/>
    <x v="2"/>
    <m/>
    <n v="0"/>
    <m/>
    <s v="OK"/>
    <n v="765000"/>
    <n v="0"/>
    <n v="0"/>
    <n v="0"/>
    <n v="765000"/>
    <n v="0"/>
    <m/>
    <n v="0"/>
    <m/>
    <n v="0"/>
    <m/>
    <n v="0"/>
    <m/>
    <m/>
    <n v="0"/>
    <d v="2021-12-17T00:00:00"/>
    <m/>
    <n v="2"/>
    <m/>
    <m/>
    <n v="2"/>
    <n v="20220630"/>
    <n v="20220621"/>
    <n v="765000"/>
    <n v="0"/>
    <m/>
  </r>
  <r>
    <n v="900535544"/>
    <s v="PREMIER INVESMENT S.A."/>
    <s v="TQE"/>
    <n v="214"/>
    <s v="TQE_214"/>
    <s v="900535544_TQE_214"/>
    <s v="TQE"/>
    <n v="214"/>
    <d v="2021-12-17T00:00:00"/>
    <n v="1620000"/>
    <n v="1620000"/>
    <s v="B)Factura sin saldo ERP"/>
    <x v="2"/>
    <m/>
    <n v="0"/>
    <m/>
    <s v="OK"/>
    <n v="1620000"/>
    <n v="0"/>
    <n v="0"/>
    <n v="0"/>
    <n v="1620000"/>
    <n v="0"/>
    <m/>
    <n v="0"/>
    <m/>
    <n v="0"/>
    <m/>
    <n v="0"/>
    <m/>
    <m/>
    <n v="0"/>
    <d v="2021-12-17T00:00:00"/>
    <m/>
    <n v="2"/>
    <m/>
    <m/>
    <n v="2"/>
    <n v="20220630"/>
    <n v="20220621"/>
    <n v="1620000"/>
    <n v="0"/>
    <m/>
  </r>
  <r>
    <n v="900535544"/>
    <s v="PREMIER INVESMENT S.A."/>
    <s v="TQE"/>
    <n v="215"/>
    <s v="TQE_215"/>
    <s v="900535544_TQE_215"/>
    <s v="TQE"/>
    <n v="215"/>
    <d v="2021-12-17T00:00:00"/>
    <n v="2160000"/>
    <n v="2160000"/>
    <s v="B)Factura sin saldo ERP"/>
    <x v="2"/>
    <m/>
    <n v="0"/>
    <m/>
    <s v="OK"/>
    <n v="2160000"/>
    <n v="0"/>
    <n v="0"/>
    <n v="0"/>
    <n v="2160000"/>
    <n v="0"/>
    <m/>
    <n v="0"/>
    <m/>
    <n v="0"/>
    <m/>
    <n v="0"/>
    <m/>
    <m/>
    <n v="0"/>
    <d v="2021-12-17T00:00:00"/>
    <m/>
    <n v="2"/>
    <m/>
    <m/>
    <n v="2"/>
    <n v="20220630"/>
    <n v="20220621"/>
    <n v="2160000"/>
    <n v="0"/>
    <m/>
  </r>
  <r>
    <n v="900535544"/>
    <s v="PREMIER INVESMENT S.A."/>
    <s v="TQE"/>
    <n v="216"/>
    <s v="TQE_216"/>
    <s v="900535544_TQE_216"/>
    <s v="TQE"/>
    <n v="216"/>
    <d v="2021-12-17T00:00:00"/>
    <n v="1350000"/>
    <n v="1350000"/>
    <s v="B)Factura sin saldo ERP"/>
    <x v="2"/>
    <m/>
    <n v="0"/>
    <m/>
    <s v="OK"/>
    <n v="1350000"/>
    <n v="0"/>
    <n v="0"/>
    <n v="0"/>
    <n v="1350000"/>
    <n v="0"/>
    <m/>
    <n v="0"/>
    <m/>
    <n v="0"/>
    <m/>
    <n v="0"/>
    <m/>
    <m/>
    <n v="0"/>
    <d v="2021-12-17T00:00:00"/>
    <m/>
    <n v="2"/>
    <m/>
    <m/>
    <n v="2"/>
    <n v="20220630"/>
    <n v="20220621"/>
    <n v="1350000"/>
    <n v="0"/>
    <m/>
  </r>
  <r>
    <n v="900535544"/>
    <s v="PREMIER INVESMENT S.A."/>
    <s v="TQE"/>
    <n v="217"/>
    <s v="TQE_217"/>
    <s v="900535544_TQE_217"/>
    <s v="TQE"/>
    <n v="217"/>
    <d v="2021-12-17T00:00:00"/>
    <n v="2160000"/>
    <n v="2160000"/>
    <s v="B)Factura sin saldo ERP"/>
    <x v="2"/>
    <m/>
    <n v="0"/>
    <m/>
    <s v="OK"/>
    <n v="2160000"/>
    <n v="0"/>
    <n v="0"/>
    <n v="0"/>
    <n v="2160000"/>
    <n v="0"/>
    <m/>
    <n v="0"/>
    <m/>
    <n v="0"/>
    <m/>
    <n v="0"/>
    <m/>
    <m/>
    <n v="0"/>
    <d v="2021-12-17T00:00:00"/>
    <m/>
    <n v="2"/>
    <m/>
    <m/>
    <n v="2"/>
    <n v="20220630"/>
    <n v="20220621"/>
    <n v="2160000"/>
    <n v="0"/>
    <m/>
  </r>
  <r>
    <n v="900535544"/>
    <s v="PREMIER INVESMENT S.A."/>
    <s v="TQE"/>
    <n v="65"/>
    <s v="TQE_65"/>
    <s v="900535544_TQE_65"/>
    <s v="TQE"/>
    <n v="65"/>
    <d v="2021-05-03T00:00:00"/>
    <n v="1620000"/>
    <n v="1620000"/>
    <s v="B)Factura sin saldo ERP"/>
    <x v="0"/>
    <m/>
    <n v="0"/>
    <m/>
    <s v="OK"/>
    <n v="1620000"/>
    <n v="0"/>
    <n v="0"/>
    <n v="0"/>
    <n v="1620000"/>
    <n v="0"/>
    <m/>
    <n v="0"/>
    <m/>
    <n v="0"/>
    <n v="1441800"/>
    <n v="0"/>
    <n v="2201120739"/>
    <s v="14.10.2021"/>
    <n v="0"/>
    <d v="2021-05-03T00:00:00"/>
    <m/>
    <n v="2"/>
    <m/>
    <m/>
    <n v="1"/>
    <n v="20210630"/>
    <n v="20210608"/>
    <n v="1620000"/>
    <n v="0"/>
    <m/>
  </r>
  <r>
    <n v="900535544"/>
    <s v="PREMIER INVESMENT S.A."/>
    <s v="TQE"/>
    <n v="68"/>
    <s v="TQE_68"/>
    <s v="900535544_TQE_68"/>
    <s v="TQE"/>
    <n v="68"/>
    <d v="2021-05-03T00:00:00"/>
    <n v="2160000"/>
    <n v="2160000"/>
    <s v="B)Factura sin saldo ERP"/>
    <x v="0"/>
    <m/>
    <n v="0"/>
    <m/>
    <s v="OK"/>
    <n v="2160000"/>
    <n v="0"/>
    <n v="0"/>
    <n v="0"/>
    <n v="2160000"/>
    <n v="0"/>
    <m/>
    <n v="0"/>
    <m/>
    <n v="0"/>
    <n v="1922400"/>
    <n v="0"/>
    <n v="2201120739"/>
    <s v="14.10.2021"/>
    <n v="0"/>
    <d v="2021-05-03T00:00:00"/>
    <m/>
    <n v="2"/>
    <m/>
    <m/>
    <n v="1"/>
    <n v="20210630"/>
    <n v="20210608"/>
    <n v="2160000"/>
    <n v="0"/>
    <m/>
  </r>
  <r>
    <n v="900535544"/>
    <s v="PREMIER INVESMENT S.A."/>
    <s v="TQE"/>
    <n v="69"/>
    <s v="TQE_69"/>
    <s v="900535544_TQE_69"/>
    <s v="TQE"/>
    <n v="69"/>
    <d v="2021-05-03T00:00:00"/>
    <n v="1620000"/>
    <n v="1620000"/>
    <s v="B)Factura sin saldo ERP"/>
    <x v="0"/>
    <m/>
    <n v="0"/>
    <m/>
    <s v="OK"/>
    <n v="1620000"/>
    <n v="0"/>
    <n v="0"/>
    <n v="0"/>
    <n v="1620000"/>
    <n v="0"/>
    <m/>
    <n v="0"/>
    <m/>
    <n v="0"/>
    <n v="1441800"/>
    <n v="0"/>
    <n v="2201120739"/>
    <s v="14.10.2021"/>
    <n v="0"/>
    <d v="2021-05-03T00:00:00"/>
    <m/>
    <n v="2"/>
    <m/>
    <m/>
    <n v="1"/>
    <n v="20210630"/>
    <n v="20210608"/>
    <n v="1620000"/>
    <n v="0"/>
    <m/>
  </r>
  <r>
    <n v="900535544"/>
    <s v="PREMIER INVESMENT S.A."/>
    <s v="TQE"/>
    <n v="309"/>
    <s v="TQE_309"/>
    <s v="900535544_TQE_309"/>
    <s v="TQE"/>
    <n v="309"/>
    <d v="2022-07-07T00:00:00"/>
    <n v="2160000"/>
    <n v="2160000"/>
    <s v="B)Factura sin saldo ERP"/>
    <x v="2"/>
    <m/>
    <n v="0"/>
    <m/>
    <s v="OK"/>
    <n v="2160000"/>
    <n v="0"/>
    <n v="0"/>
    <n v="0"/>
    <n v="2160000"/>
    <n v="0"/>
    <m/>
    <n v="0"/>
    <m/>
    <n v="0"/>
    <m/>
    <n v="0"/>
    <m/>
    <m/>
    <n v="0"/>
    <d v="2022-07-07T00:00:00"/>
    <m/>
    <n v="2"/>
    <m/>
    <m/>
    <n v="1"/>
    <n v="20220730"/>
    <n v="20220722"/>
    <n v="2160000"/>
    <n v="0"/>
    <m/>
  </r>
  <r>
    <n v="900535544"/>
    <s v="PREMIER INVESMENT S.A."/>
    <s v="TQE"/>
    <n v="317"/>
    <s v="TQE_317"/>
    <s v="900535544_TQE_317"/>
    <s v="TQE"/>
    <n v="317"/>
    <d v="2022-07-11T00:00:00"/>
    <n v="1620000"/>
    <n v="1620000"/>
    <s v="B)Factura sin saldo ERP"/>
    <x v="2"/>
    <m/>
    <n v="0"/>
    <m/>
    <s v="OK"/>
    <n v="1620000"/>
    <n v="0"/>
    <n v="0"/>
    <n v="0"/>
    <n v="1620000"/>
    <n v="0"/>
    <m/>
    <n v="0"/>
    <m/>
    <n v="0"/>
    <m/>
    <n v="0"/>
    <m/>
    <m/>
    <n v="0"/>
    <d v="2022-07-11T00:00:00"/>
    <m/>
    <n v="2"/>
    <m/>
    <m/>
    <n v="1"/>
    <n v="20220730"/>
    <n v="20220722"/>
    <n v="1620000"/>
    <n v="0"/>
    <m/>
  </r>
  <r>
    <n v="900535544"/>
    <s v="PREMIER INVESMENT S.A."/>
    <s v="TQE"/>
    <n v="318"/>
    <s v="TQE_318"/>
    <s v="900535544_TQE_318"/>
    <s v="TQE"/>
    <n v="318"/>
    <d v="2022-07-11T00:00:00"/>
    <n v="1620000"/>
    <n v="1620000"/>
    <s v="B)Factura sin saldo ERP"/>
    <x v="2"/>
    <m/>
    <n v="0"/>
    <m/>
    <s v="OK"/>
    <n v="1620000"/>
    <n v="0"/>
    <n v="0"/>
    <n v="0"/>
    <n v="1620000"/>
    <n v="0"/>
    <m/>
    <n v="0"/>
    <m/>
    <n v="0"/>
    <m/>
    <n v="0"/>
    <m/>
    <m/>
    <n v="0"/>
    <d v="2022-07-11T00:00:00"/>
    <m/>
    <n v="2"/>
    <m/>
    <m/>
    <n v="1"/>
    <n v="20220730"/>
    <n v="20220722"/>
    <n v="1620000"/>
    <n v="0"/>
    <m/>
  </r>
  <r>
    <n v="900535544"/>
    <s v="PREMIER INVESMENT S.A."/>
    <s v="TQE"/>
    <n v="322"/>
    <s v="TQE_322"/>
    <s v="900535544_TQE_322"/>
    <s v="TQE"/>
    <n v="322"/>
    <d v="2022-07-14T00:00:00"/>
    <n v="720000"/>
    <n v="720000"/>
    <s v="B)Factura sin saldo ERP"/>
    <x v="2"/>
    <m/>
    <n v="0"/>
    <m/>
    <s v="OK"/>
    <n v="720000"/>
    <n v="0"/>
    <n v="0"/>
    <n v="0"/>
    <n v="720000"/>
    <n v="0"/>
    <m/>
    <n v="0"/>
    <m/>
    <n v="0"/>
    <m/>
    <n v="0"/>
    <m/>
    <m/>
    <n v="0"/>
    <d v="2022-07-14T00:00:00"/>
    <m/>
    <n v="2"/>
    <m/>
    <m/>
    <n v="1"/>
    <n v="20220730"/>
    <n v="20220718"/>
    <n v="720000"/>
    <n v="0"/>
    <m/>
  </r>
  <r>
    <n v="900535544"/>
    <s v="PREMIER INVESMENT S.A."/>
    <s v="TQE"/>
    <n v="323"/>
    <s v="TQE_323"/>
    <s v="900535544_TQE_323"/>
    <s v="TQE"/>
    <n v="323"/>
    <d v="2022-07-14T00:00:00"/>
    <n v="720000"/>
    <n v="720000"/>
    <s v="B)Factura sin saldo ERP"/>
    <x v="2"/>
    <m/>
    <n v="0"/>
    <m/>
    <s v="OK"/>
    <n v="720000"/>
    <n v="0"/>
    <n v="0"/>
    <n v="0"/>
    <n v="720000"/>
    <n v="0"/>
    <m/>
    <n v="0"/>
    <m/>
    <n v="0"/>
    <m/>
    <n v="0"/>
    <m/>
    <m/>
    <n v="0"/>
    <d v="2022-07-14T00:00:00"/>
    <m/>
    <n v="2"/>
    <m/>
    <m/>
    <n v="1"/>
    <n v="20220730"/>
    <n v="20220718"/>
    <n v="720000"/>
    <n v="0"/>
    <m/>
  </r>
  <r>
    <n v="900535544"/>
    <s v="PREMIER INVESMENT S.A."/>
    <s v="TQE"/>
    <n v="324"/>
    <s v="TQE_324"/>
    <s v="900535544_TQE_324"/>
    <s v="TQE"/>
    <n v="324"/>
    <d v="2022-07-14T00:00:00"/>
    <n v="1800000"/>
    <n v="1800000"/>
    <s v="B)Factura sin saldo ERP"/>
    <x v="2"/>
    <m/>
    <n v="0"/>
    <m/>
    <s v="OK"/>
    <n v="1800000"/>
    <n v="0"/>
    <n v="0"/>
    <n v="0"/>
    <n v="1800000"/>
    <n v="0"/>
    <m/>
    <n v="0"/>
    <m/>
    <n v="0"/>
    <m/>
    <n v="0"/>
    <m/>
    <m/>
    <n v="0"/>
    <d v="2022-07-14T00:00:00"/>
    <m/>
    <n v="2"/>
    <m/>
    <m/>
    <n v="1"/>
    <n v="20220730"/>
    <n v="20220718"/>
    <n v="1800000"/>
    <n v="0"/>
    <m/>
  </r>
  <r>
    <n v="900535544"/>
    <s v="PREMIER INVESMENT S.A."/>
    <s v="TQE"/>
    <n v="325"/>
    <s v="TQE_325"/>
    <s v="900535544_TQE_325"/>
    <s v="TQE"/>
    <n v="325"/>
    <d v="2022-07-14T00:00:00"/>
    <n v="720000"/>
    <n v="720000"/>
    <s v="B)Factura sin saldo ERP"/>
    <x v="2"/>
    <m/>
    <n v="0"/>
    <m/>
    <s v="OK"/>
    <n v="720000"/>
    <n v="0"/>
    <n v="0"/>
    <n v="0"/>
    <n v="720000"/>
    <n v="0"/>
    <m/>
    <n v="0"/>
    <m/>
    <n v="0"/>
    <m/>
    <n v="0"/>
    <m/>
    <m/>
    <n v="0"/>
    <d v="2022-07-14T00:00:00"/>
    <m/>
    <n v="2"/>
    <m/>
    <m/>
    <n v="1"/>
    <n v="20220730"/>
    <n v="20220718"/>
    <n v="720000"/>
    <n v="0"/>
    <m/>
  </r>
  <r>
    <n v="900535544"/>
    <s v="PREMIER INVESMENT S.A."/>
    <s v="TQE"/>
    <n v="326"/>
    <s v="TQE_326"/>
    <s v="900535544_TQE_326"/>
    <s v="TQE"/>
    <n v="326"/>
    <d v="2022-07-14T00:00:00"/>
    <n v="1680000"/>
    <n v="1680000"/>
    <s v="B)Factura sin saldo ERP"/>
    <x v="2"/>
    <m/>
    <n v="0"/>
    <m/>
    <s v="OK"/>
    <n v="1680000"/>
    <n v="0"/>
    <n v="0"/>
    <n v="0"/>
    <n v="1680000"/>
    <n v="0"/>
    <m/>
    <n v="0"/>
    <m/>
    <n v="0"/>
    <m/>
    <n v="0"/>
    <m/>
    <m/>
    <n v="0"/>
    <d v="2022-07-14T00:00:00"/>
    <m/>
    <n v="2"/>
    <m/>
    <m/>
    <n v="1"/>
    <n v="20220730"/>
    <n v="20220718"/>
    <n v="1680000"/>
    <n v="0"/>
    <m/>
  </r>
  <r>
    <n v="900535544"/>
    <s v="PREMIER INVESMENT S.A."/>
    <s v="TQE"/>
    <n v="342"/>
    <s v="TQE_342"/>
    <s v="900535544_TQE_342"/>
    <s v="TQE"/>
    <n v="342"/>
    <d v="2022-08-13T00:00:00"/>
    <n v="1890000"/>
    <n v="1890000"/>
    <s v="B)Factura sin saldo ERP"/>
    <x v="2"/>
    <m/>
    <n v="0"/>
    <m/>
    <s v="OK"/>
    <n v="1890000"/>
    <n v="0"/>
    <n v="0"/>
    <n v="0"/>
    <n v="1890000"/>
    <n v="0"/>
    <m/>
    <n v="0"/>
    <m/>
    <n v="0"/>
    <m/>
    <n v="0"/>
    <m/>
    <m/>
    <n v="0"/>
    <d v="2022-08-13T00:00:00"/>
    <m/>
    <n v="2"/>
    <m/>
    <m/>
    <n v="1"/>
    <n v="20220930"/>
    <n v="20220907"/>
    <n v="1890000"/>
    <n v="0"/>
    <m/>
  </r>
  <r>
    <n v="900535544"/>
    <s v="PREMIER INVESMENT S.A."/>
    <s v="TQE"/>
    <n v="343"/>
    <s v="TQE_343"/>
    <s v="900535544_TQE_343"/>
    <s v="TQE"/>
    <n v="343"/>
    <d v="2022-08-13T00:00:00"/>
    <n v="1620000"/>
    <n v="1620000"/>
    <s v="B)Factura sin saldo ERP"/>
    <x v="2"/>
    <m/>
    <n v="0"/>
    <m/>
    <s v="OK"/>
    <n v="1620000"/>
    <n v="0"/>
    <n v="0"/>
    <n v="0"/>
    <n v="1620000"/>
    <n v="0"/>
    <m/>
    <n v="0"/>
    <m/>
    <n v="0"/>
    <m/>
    <n v="0"/>
    <m/>
    <m/>
    <n v="0"/>
    <d v="2022-08-13T00:00:00"/>
    <m/>
    <n v="2"/>
    <m/>
    <m/>
    <n v="1"/>
    <n v="20220930"/>
    <n v="20220907"/>
    <n v="1620000"/>
    <n v="0"/>
    <m/>
  </r>
  <r>
    <n v="900535544"/>
    <s v="PREMIER INVESMENT S.A."/>
    <s v="TQE"/>
    <n v="344"/>
    <s v="TQE_344"/>
    <s v="900535544_TQE_344"/>
    <s v="TQE"/>
    <n v="344"/>
    <d v="2022-08-16T00:00:00"/>
    <n v="2160000"/>
    <n v="2160000"/>
    <s v="B)Factura sin saldo ERP"/>
    <x v="2"/>
    <m/>
    <n v="0"/>
    <m/>
    <s v="OK"/>
    <n v="2160000"/>
    <n v="0"/>
    <n v="0"/>
    <n v="0"/>
    <n v="2160000"/>
    <n v="0"/>
    <m/>
    <n v="0"/>
    <m/>
    <n v="0"/>
    <m/>
    <n v="0"/>
    <m/>
    <m/>
    <n v="0"/>
    <d v="2022-08-16T00:00:00"/>
    <m/>
    <n v="2"/>
    <m/>
    <m/>
    <n v="1"/>
    <n v="20220930"/>
    <n v="20220907"/>
    <n v="2160000"/>
    <n v="0"/>
    <m/>
  </r>
  <r>
    <n v="900535544"/>
    <s v="PREMIER INVESMENT S.A."/>
    <s v="TQE"/>
    <n v="345"/>
    <s v="TQE_345"/>
    <s v="900535544_TQE_345"/>
    <s v="TQE"/>
    <n v="345"/>
    <d v="2022-08-16T00:00:00"/>
    <n v="1440000"/>
    <n v="1440000"/>
    <s v="B)Factura sin saldo ERP"/>
    <x v="2"/>
    <m/>
    <n v="0"/>
    <m/>
    <s v="OK"/>
    <n v="1440000"/>
    <n v="0"/>
    <n v="0"/>
    <n v="0"/>
    <n v="1440000"/>
    <n v="0"/>
    <m/>
    <n v="0"/>
    <m/>
    <n v="0"/>
    <m/>
    <n v="0"/>
    <m/>
    <m/>
    <n v="0"/>
    <d v="2022-08-16T00:00:00"/>
    <m/>
    <n v="2"/>
    <m/>
    <m/>
    <n v="1"/>
    <n v="20220930"/>
    <n v="20220907"/>
    <n v="1440000"/>
    <n v="0"/>
    <m/>
  </r>
  <r>
    <n v="900535544"/>
    <s v="PREMIER INVESMENT S.A."/>
    <s v="TQE"/>
    <n v="348"/>
    <s v="TQE_348"/>
    <s v="900535544_TQE_348"/>
    <s v="TQE"/>
    <n v="348"/>
    <d v="2022-08-16T00:00:00"/>
    <n v="1680000"/>
    <n v="1680000"/>
    <s v="B)Factura sin saldo ERP"/>
    <x v="2"/>
    <m/>
    <n v="0"/>
    <m/>
    <s v="OK"/>
    <n v="1680000"/>
    <n v="0"/>
    <n v="0"/>
    <n v="0"/>
    <n v="1680000"/>
    <n v="0"/>
    <m/>
    <n v="0"/>
    <m/>
    <n v="0"/>
    <m/>
    <n v="0"/>
    <m/>
    <m/>
    <n v="0"/>
    <d v="2022-08-16T00:00:00"/>
    <m/>
    <n v="2"/>
    <m/>
    <m/>
    <n v="1"/>
    <n v="20220930"/>
    <n v="20220914"/>
    <n v="1680000"/>
    <n v="0"/>
    <m/>
  </r>
  <r>
    <n v="900535544"/>
    <s v="PREMIER INVESMENT S.A."/>
    <s v="TQE"/>
    <n v="349"/>
    <s v="TQE_349"/>
    <s v="900535544_TQE_349"/>
    <s v="TQE"/>
    <n v="349"/>
    <d v="2022-08-16T00:00:00"/>
    <n v="720000"/>
    <n v="720000"/>
    <s v="B)Factura sin saldo ERP"/>
    <x v="2"/>
    <m/>
    <n v="0"/>
    <m/>
    <s v="OK"/>
    <n v="720000"/>
    <n v="0"/>
    <n v="0"/>
    <n v="0"/>
    <n v="720000"/>
    <n v="0"/>
    <m/>
    <n v="0"/>
    <m/>
    <n v="0"/>
    <m/>
    <n v="0"/>
    <m/>
    <m/>
    <n v="0"/>
    <d v="2022-08-16T00:00:00"/>
    <m/>
    <n v="2"/>
    <m/>
    <m/>
    <n v="1"/>
    <n v="20220930"/>
    <n v="20220914"/>
    <n v="720000"/>
    <n v="0"/>
    <m/>
  </r>
  <r>
    <n v="900535544"/>
    <s v="PREMIER INVESMENT S.A."/>
    <s v="TQE"/>
    <n v="350"/>
    <s v="TQE_350"/>
    <s v="900535544_TQE_350"/>
    <s v="TQE"/>
    <n v="350"/>
    <d v="2022-08-16T00:00:00"/>
    <n v="720000"/>
    <n v="720000"/>
    <s v="B)Factura sin saldo ERP"/>
    <x v="2"/>
    <m/>
    <n v="0"/>
    <m/>
    <s v="OK"/>
    <n v="720000"/>
    <n v="0"/>
    <n v="0"/>
    <n v="0"/>
    <n v="720000"/>
    <n v="0"/>
    <m/>
    <n v="0"/>
    <m/>
    <n v="0"/>
    <m/>
    <n v="0"/>
    <m/>
    <m/>
    <n v="0"/>
    <d v="2022-08-16T00:00:00"/>
    <m/>
    <n v="2"/>
    <m/>
    <m/>
    <n v="1"/>
    <n v="20220930"/>
    <n v="20220914"/>
    <n v="720000"/>
    <n v="0"/>
    <m/>
  </r>
  <r>
    <n v="900535544"/>
    <s v="PREMIER INVESMENT S.A."/>
    <s v="TQE"/>
    <n v="351"/>
    <s v="TQE_351"/>
    <s v="900535544_TQE_351"/>
    <s v="TQE"/>
    <n v="351"/>
    <d v="2022-08-16T00:00:00"/>
    <n v="720000"/>
    <n v="720000"/>
    <s v="B)Factura sin saldo ERP"/>
    <x v="2"/>
    <m/>
    <n v="0"/>
    <m/>
    <s v="OK"/>
    <n v="720000"/>
    <n v="0"/>
    <n v="0"/>
    <n v="0"/>
    <n v="720000"/>
    <n v="0"/>
    <m/>
    <n v="0"/>
    <m/>
    <n v="0"/>
    <m/>
    <n v="0"/>
    <m/>
    <m/>
    <n v="0"/>
    <d v="2022-08-16T00:00:00"/>
    <m/>
    <n v="2"/>
    <m/>
    <m/>
    <n v="1"/>
    <n v="20220930"/>
    <n v="20220914"/>
    <n v="720000"/>
    <n v="0"/>
    <m/>
  </r>
  <r>
    <n v="900535544"/>
    <s v="PREMIER INVESMENT S.A."/>
    <s v="TQE"/>
    <n v="352"/>
    <s v="TQE_352"/>
    <s v="900535544_TQE_352"/>
    <s v="TQE"/>
    <n v="352"/>
    <d v="2022-08-16T00:00:00"/>
    <n v="1890000"/>
    <n v="1890000"/>
    <s v="B)Factura sin saldo ERP"/>
    <x v="2"/>
    <m/>
    <n v="0"/>
    <m/>
    <s v="OK"/>
    <n v="1890000"/>
    <n v="0"/>
    <n v="0"/>
    <n v="0"/>
    <n v="1890000"/>
    <n v="0"/>
    <m/>
    <n v="0"/>
    <m/>
    <n v="0"/>
    <m/>
    <n v="0"/>
    <m/>
    <m/>
    <n v="0"/>
    <d v="2022-08-16T00:00:00"/>
    <m/>
    <n v="2"/>
    <m/>
    <m/>
    <n v="1"/>
    <n v="20220930"/>
    <n v="20220914"/>
    <n v="1890000"/>
    <n v="0"/>
    <m/>
  </r>
  <r>
    <n v="900535544"/>
    <s v="PREMIER INVESMENT S.A."/>
    <s v="TQE"/>
    <n v="346"/>
    <s v="TQE_346"/>
    <s v="900535544_TQE_346"/>
    <s v="TQE"/>
    <n v="346"/>
    <d v="2022-08-16T00:00:00"/>
    <n v="1170000"/>
    <n v="1170000"/>
    <s v="C)Glosas total pendiente por respuesta de IPS"/>
    <x v="3"/>
    <s v="DEVOLUCION"/>
    <n v="1170000"/>
    <s v="NO PBS. DE DEVUELVE LA FACTURA PARA QUE VALIDEN VALIDAR CANTIDAD ENTREGADA, VALIDAR VALOR REPORTADO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170000"/>
    <n v="0"/>
    <n v="0"/>
    <n v="0"/>
    <n v="0"/>
    <n v="0"/>
    <m/>
    <n v="1170000"/>
    <s v="NO PBS. DE DEVUELVE LA FACTURA PARA QUE VALIDENVALIDAR CANTIDAD ENTREGADA, VALIDAR VALOR REPORTADOANGELA CAMPAZ"/>
    <n v="1170000"/>
    <m/>
    <n v="0"/>
    <m/>
    <m/>
    <n v="0"/>
    <d v="2022-08-16T00:00:00"/>
    <m/>
    <n v="9"/>
    <m/>
    <s v="SI"/>
    <n v="1"/>
    <n v="21001231"/>
    <n v="20220914"/>
    <n v="1170000"/>
    <n v="0"/>
    <m/>
  </r>
  <r>
    <n v="900535544"/>
    <s v="PREMIER INVESMENT S.A."/>
    <s v="TQE"/>
    <n v="347"/>
    <s v="TQE_347"/>
    <s v="900535544_TQE_347"/>
    <s v="TQE"/>
    <n v="347"/>
    <d v="2022-08-16T00:00:00"/>
    <n v="1620000"/>
    <n v="1620000"/>
    <s v="C)Glosas total pendiente por respuesta de IPS"/>
    <x v="3"/>
    <s v="DEVOLUCION"/>
    <n v="1620000"/>
    <s v="NO PBS. SE DEVUELVE LA FACTURA PARA QUE POR FAVOR VERIFIQUEN EL VALOR REPORTADO Y LA CANTIDAD REPORTADA EM WEB SERVICE  ANGELA CAMP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620000"/>
    <n v="0"/>
    <n v="0"/>
    <n v="0"/>
    <n v="0"/>
    <n v="0"/>
    <m/>
    <n v="1620000"/>
    <s v="NO PBS. SE DEVUELVE LA FACTURA PARA QUE POR FAVOR VERIFIQUENEL VALOR REPORTADO Y LA CANTIDAD REPORTADA EM WEB SERVICEANGELA CAMPA"/>
    <n v="1620000"/>
    <m/>
    <n v="0"/>
    <m/>
    <m/>
    <n v="0"/>
    <d v="2022-08-16T00:00:00"/>
    <m/>
    <n v="9"/>
    <m/>
    <s v="SI"/>
    <n v="1"/>
    <n v="21001231"/>
    <n v="20220914"/>
    <n v="1620000"/>
    <n v="0"/>
    <m/>
  </r>
  <r>
    <n v="900535544"/>
    <s v="PREMIER INVESMENT S.A."/>
    <s v="TQE"/>
    <n v="320"/>
    <s v="TQE_320"/>
    <s v="900535544_TQE_320"/>
    <s v="TQE"/>
    <n v="320"/>
    <d v="2022-07-14T00:00:00"/>
    <n v="1620000"/>
    <n v="1620000"/>
    <s v="C)Glosas total pendiente por respuesta de IPS"/>
    <x v="3"/>
    <s v="DEVOLUCION"/>
    <n v="1620000"/>
    <s v="NO PBS.SE DEVUELVE LA FACTURA PARA QUE VERIFIQUE EN LA WEB SERVICE LA FECHA DE SUMINISTRO QUE ESTA ERRADA               LA CORRECTA 30/06/2022 ANGELA CAMP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620000"/>
    <n v="0"/>
    <n v="0"/>
    <n v="0"/>
    <n v="0"/>
    <n v="0"/>
    <m/>
    <n v="1620000"/>
    <s v="NO PBS.SE DEVUELVE LA FACTURA PARA QUE VERIFIQUE EN LAWEB SERVICE LA FECHA DE SUMINISTRO QUE ESTA ERRADALA CORRECTA 30/06/2022ANGELA CAMPZ"/>
    <n v="1620000"/>
    <m/>
    <n v="0"/>
    <m/>
    <m/>
    <n v="0"/>
    <d v="2022-07-14T00:00:00"/>
    <m/>
    <n v="9"/>
    <m/>
    <s v="SI"/>
    <n v="1"/>
    <n v="21001231"/>
    <n v="20220718"/>
    <n v="1620000"/>
    <n v="0"/>
    <m/>
  </r>
  <r>
    <n v="900535544"/>
    <s v="PREMIER INVESMENT S.A."/>
    <s v="TQE"/>
    <n v="321"/>
    <s v="TQE_321"/>
    <s v="900535544_TQE_321"/>
    <s v="TQE"/>
    <n v="321"/>
    <d v="2022-07-14T00:00:00"/>
    <n v="1080000"/>
    <n v="1080000"/>
    <s v="C)Glosas total pendiente por respuesta de IPS"/>
    <x v="3"/>
    <s v="DEVOLUCION"/>
    <n v="1080000"/>
    <s v="NO PBS. SE DEVUELVE LA FACTURA PARA QUE VALIDEN LA  FECHA DE SUMINISTRO QUE ESTA ERRADO LA CORRECTA                     ES 28/06/2022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080000"/>
    <n v="0"/>
    <n v="0"/>
    <n v="0"/>
    <n v="0"/>
    <n v="0"/>
    <m/>
    <n v="1080000"/>
    <s v="NO PBS. SE DEVUELVE LA FACTURA PARA QUE VALIDENLA  FECHA DE SUMINISTRO QUE ESTA ERRADO LA CORRECTAES 28/06/2022ANGELA CAMPAZ"/>
    <n v="1080000"/>
    <m/>
    <n v="0"/>
    <m/>
    <m/>
    <n v="0"/>
    <d v="2022-07-14T00:00:00"/>
    <m/>
    <n v="9"/>
    <m/>
    <s v="SI"/>
    <n v="1"/>
    <n v="21001231"/>
    <n v="20220718"/>
    <n v="1080000"/>
    <n v="0"/>
    <m/>
  </r>
  <r>
    <n v="900535544"/>
    <s v="PREMIER INVESMENT S.A."/>
    <s v="TQE"/>
    <n v="308"/>
    <s v="TQE_308"/>
    <s v="900535544_TQE_308"/>
    <s v="TQE"/>
    <n v="308"/>
    <d v="2022-07-07T00:00:00"/>
    <n v="1935000"/>
    <n v="1935000"/>
    <s v="C)Glosas total pendiente por respuesta de IPS"/>
    <x v="3"/>
    <s v="DEVOLUCION"/>
    <n v="1935000"/>
    <s v="NO PBS. SE DEVUELVE LA FACTURA PARA QUE VALIDEN EN LA WEB SERVICE POR QUE LA FECHADE SUMINISTRO ESTA ERRADA             LA CORRECTA ES EL 30/06/2022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935000"/>
    <n v="0"/>
    <n v="0"/>
    <n v="0"/>
    <n v="0"/>
    <n v="0"/>
    <m/>
    <n v="1935000"/>
    <s v="NO PBS. SE DEVUELVE LA FACTURA PARA QUE VALIDEN EN LAWEB SERVICE POR QUE LA FECHADE SUMINISTRO ESTA ERRADALA CORRECTA ES EL 30/06/2022ANGELA CAMPAZ"/>
    <n v="1935000"/>
    <m/>
    <n v="0"/>
    <m/>
    <m/>
    <n v="0"/>
    <d v="2022-07-07T00:00:00"/>
    <m/>
    <n v="9"/>
    <m/>
    <s v="SI"/>
    <n v="1"/>
    <n v="21001231"/>
    <n v="20220722"/>
    <n v="1935000"/>
    <n v="0"/>
    <m/>
  </r>
  <r>
    <n v="900535544"/>
    <s v="PREMIER INVESMENT S.A."/>
    <s v="TQE"/>
    <n v="71"/>
    <s v="TQE_71"/>
    <s v="900535544_TQE_71"/>
    <s v="TQE"/>
    <n v="71"/>
    <d v="2021-05-03T00:00:00"/>
    <n v="2160000"/>
    <n v="2160000"/>
    <s v="C)Glosas total pendiente por respuesta de IPS"/>
    <x v="3"/>
    <s v="DEVOLUCION"/>
    <n v="2160000"/>
    <s v="Se devuelve factura porque NO ESTA REPORTADA EN LA WEB SERVICE                                                          por favor verificar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160000"/>
    <n v="0"/>
    <n v="0"/>
    <n v="0"/>
    <n v="0"/>
    <n v="0"/>
    <m/>
    <n v="2160000"/>
    <s v="Se devuelve factura porqueNO ESTA REPORTADA EN LA WEB SERVICEpor favor verificarangela campaz"/>
    <n v="2160000"/>
    <m/>
    <n v="0"/>
    <m/>
    <m/>
    <n v="0"/>
    <d v="2021-05-03T00:00:00"/>
    <m/>
    <n v="9"/>
    <m/>
    <s v="SI"/>
    <n v="1"/>
    <n v="21001231"/>
    <n v="20210608"/>
    <n v="2160000"/>
    <n v="0"/>
    <m/>
  </r>
  <r>
    <n v="900535544"/>
    <s v="PREMIER INVESMENT S.A."/>
    <s v="TQE"/>
    <n v="83"/>
    <s v="TQE_83"/>
    <s v="900535544_TQE_83"/>
    <s v="TQE"/>
    <n v="83"/>
    <d v="2021-05-13T00:00:00"/>
    <n v="2160000"/>
    <n v="2160000"/>
    <s v="C)Glosas total pendiente por respuesta de IPS"/>
    <x v="3"/>
    <s v="DEVOLUCION"/>
    <n v="2160000"/>
    <s v="Se devuelve factura para  que VALIDAR FECHA DE SUMINISTRO                                                               por favor verificar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160000"/>
    <n v="0"/>
    <n v="0"/>
    <n v="0"/>
    <n v="0"/>
    <n v="0"/>
    <m/>
    <n v="2160000"/>
    <s v="Se devuelve factura para  queVALIDAR FECHA DE SUMINISTROpor favor verificarangela campaz"/>
    <n v="2160000"/>
    <m/>
    <n v="0"/>
    <m/>
    <m/>
    <n v="0"/>
    <d v="2021-05-13T00:00:00"/>
    <m/>
    <n v="9"/>
    <m/>
    <s v="SI"/>
    <n v="1"/>
    <n v="21001231"/>
    <n v="20210608"/>
    <n v="2160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 sortType="ascending">
      <items count="5">
        <item x="0"/>
        <item x="3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showAll="0"/>
    <pivotField numFmtId="165" showAll="0"/>
    <pivotField showAll="0"/>
    <pivotField showAll="0"/>
    <pivotField numFmtId="165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5"/>
  </dataFields>
  <formats count="8">
    <format dxfId="7">
      <pivotArea field="12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3"/>
  <sheetViews>
    <sheetView showGridLines="0" zoomScale="85" zoomScaleNormal="85" workbookViewId="0">
      <pane ySplit="8" topLeftCell="A9" activePane="bottomLeft" state="frozen"/>
      <selection pane="bottomLeft" activeCell="D20" sqref="D20"/>
    </sheetView>
  </sheetViews>
  <sheetFormatPr baseColWidth="10" defaultColWidth="9.140625" defaultRowHeight="15" x14ac:dyDescent="0.25"/>
  <cols>
    <col min="1" max="1" width="13.42578125" customWidth="1"/>
    <col min="3" max="3" width="19.7109375" customWidth="1"/>
    <col min="4" max="4" width="41.140625" bestFit="1" customWidth="1"/>
    <col min="5" max="5" width="10.85546875" bestFit="1" customWidth="1"/>
    <col min="6" max="6" width="10.28515625" bestFit="1" customWidth="1"/>
    <col min="8" max="8" width="19" bestFit="1" customWidth="1"/>
    <col min="9" max="9" width="25.7109375" customWidth="1"/>
    <col min="10" max="10" width="10.85546875" bestFit="1" customWidth="1"/>
    <col min="11" max="11" width="11.5703125" customWidth="1"/>
    <col min="12" max="12" width="16.85546875" bestFit="1" customWidth="1"/>
    <col min="13" max="15" width="11.5703125" bestFit="1" customWidth="1"/>
    <col min="16" max="16" width="16.85546875" bestFit="1" customWidth="1"/>
    <col min="17" max="17" width="19.28515625" customWidth="1"/>
    <col min="18" max="18" width="9.42578125" bestFit="1" customWidth="1"/>
    <col min="19" max="19" width="15.140625" bestFit="1" customWidth="1"/>
    <col min="20" max="20" width="17.85546875" customWidth="1"/>
  </cols>
  <sheetData>
    <row r="1" spans="1:20" x14ac:dyDescent="0.25">
      <c r="A1" s="1" t="s">
        <v>0</v>
      </c>
    </row>
    <row r="2" spans="1:20" x14ac:dyDescent="0.25">
      <c r="A2" s="1" t="s">
        <v>1</v>
      </c>
    </row>
    <row r="3" spans="1:20" x14ac:dyDescent="0.25">
      <c r="A3" s="1" t="s">
        <v>86</v>
      </c>
    </row>
    <row r="4" spans="1:20" x14ac:dyDescent="0.25">
      <c r="A4" s="1" t="s">
        <v>2</v>
      </c>
    </row>
    <row r="5" spans="1:20" x14ac:dyDescent="0.25">
      <c r="A5" s="1" t="s">
        <v>3</v>
      </c>
    </row>
    <row r="6" spans="1:20" ht="15.75" thickBot="1" x14ac:dyDescent="0.3"/>
    <row r="7" spans="1:20" ht="15.75" thickBot="1" x14ac:dyDescent="0.3">
      <c r="A7" s="70" t="s">
        <v>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2"/>
    </row>
    <row r="8" spans="1:20" ht="67.5" x14ac:dyDescent="0.25">
      <c r="A8" s="2" t="s">
        <v>5</v>
      </c>
      <c r="B8" s="2" t="s">
        <v>6</v>
      </c>
      <c r="C8" s="2" t="s">
        <v>7</v>
      </c>
      <c r="D8" s="2" t="s">
        <v>8</v>
      </c>
      <c r="E8" s="2" t="s">
        <v>2</v>
      </c>
      <c r="F8" s="2" t="s">
        <v>3</v>
      </c>
      <c r="G8" s="2" t="s">
        <v>9</v>
      </c>
      <c r="H8" s="2" t="s">
        <v>10</v>
      </c>
      <c r="I8" s="2" t="s">
        <v>22</v>
      </c>
      <c r="J8" s="2" t="s">
        <v>11</v>
      </c>
      <c r="K8" s="2" t="s">
        <v>12</v>
      </c>
      <c r="L8" s="2" t="s">
        <v>13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</row>
    <row r="9" spans="1:20" x14ac:dyDescent="0.25">
      <c r="A9" s="4" t="s">
        <v>24</v>
      </c>
      <c r="B9" s="3"/>
      <c r="C9" s="3" t="s">
        <v>84</v>
      </c>
      <c r="D9" s="3" t="s">
        <v>85</v>
      </c>
      <c r="E9" s="3"/>
      <c r="F9" s="3"/>
      <c r="G9" s="3"/>
      <c r="H9" s="3"/>
      <c r="I9" s="3"/>
      <c r="J9" s="3"/>
      <c r="K9" s="9">
        <v>44319</v>
      </c>
      <c r="L9" s="4">
        <v>1620000</v>
      </c>
      <c r="M9" s="3"/>
      <c r="N9" s="3"/>
      <c r="O9" s="3"/>
      <c r="P9" s="3"/>
      <c r="Q9" s="3"/>
      <c r="R9" s="3"/>
      <c r="S9" s="3"/>
      <c r="T9" s="3"/>
    </row>
    <row r="10" spans="1:20" x14ac:dyDescent="0.25">
      <c r="A10" s="4" t="s">
        <v>23</v>
      </c>
      <c r="B10" s="3"/>
      <c r="C10" s="3" t="s">
        <v>84</v>
      </c>
      <c r="D10" s="3" t="s">
        <v>85</v>
      </c>
      <c r="E10" s="3"/>
      <c r="F10" s="3"/>
      <c r="G10" s="3"/>
      <c r="H10" s="3"/>
      <c r="I10" s="3"/>
      <c r="J10" s="3"/>
      <c r="K10" s="9">
        <v>44319</v>
      </c>
      <c r="L10" s="4">
        <v>2160000</v>
      </c>
      <c r="M10" s="3"/>
      <c r="N10" s="3"/>
      <c r="O10" s="3"/>
      <c r="P10" s="3"/>
      <c r="Q10" s="3"/>
      <c r="R10" s="3"/>
      <c r="S10" s="3"/>
      <c r="T10" s="3"/>
    </row>
    <row r="11" spans="1:20" x14ac:dyDescent="0.25">
      <c r="A11" s="4" t="s">
        <v>25</v>
      </c>
      <c r="B11" s="3"/>
      <c r="C11" s="3" t="s">
        <v>84</v>
      </c>
      <c r="D11" s="3" t="s">
        <v>85</v>
      </c>
      <c r="E11" s="3"/>
      <c r="F11" s="3"/>
      <c r="G11" s="3"/>
      <c r="H11" s="3"/>
      <c r="I11" s="3"/>
      <c r="J11" s="3"/>
      <c r="K11" s="9">
        <v>44319</v>
      </c>
      <c r="L11" s="4">
        <v>1620000</v>
      </c>
      <c r="M11" s="3"/>
      <c r="N11" s="3"/>
      <c r="O11" s="3"/>
      <c r="P11" s="3"/>
      <c r="Q11" s="3"/>
      <c r="R11" s="3"/>
      <c r="S11" s="3"/>
      <c r="T11" s="3"/>
    </row>
    <row r="12" spans="1:20" x14ac:dyDescent="0.25">
      <c r="A12" s="4" t="s">
        <v>26</v>
      </c>
      <c r="B12" s="3"/>
      <c r="C12" s="3" t="s">
        <v>84</v>
      </c>
      <c r="D12" s="3" t="s">
        <v>85</v>
      </c>
      <c r="E12" s="3"/>
      <c r="F12" s="3"/>
      <c r="G12" s="3"/>
      <c r="H12" s="3"/>
      <c r="I12" s="3"/>
      <c r="J12" s="3"/>
      <c r="K12" s="9">
        <v>44319</v>
      </c>
      <c r="L12" s="4">
        <v>2160000</v>
      </c>
      <c r="M12" s="3"/>
      <c r="N12" s="3"/>
      <c r="O12" s="3"/>
      <c r="P12" s="3"/>
      <c r="Q12" s="3"/>
      <c r="R12" s="3"/>
      <c r="S12" s="3"/>
      <c r="T12" s="3"/>
    </row>
    <row r="13" spans="1:20" x14ac:dyDescent="0.25">
      <c r="A13" s="4" t="s">
        <v>27</v>
      </c>
      <c r="B13" s="5"/>
      <c r="C13" s="3" t="s">
        <v>84</v>
      </c>
      <c r="D13" s="3" t="s">
        <v>85</v>
      </c>
      <c r="E13" s="5"/>
      <c r="F13" s="5"/>
      <c r="G13" s="5"/>
      <c r="H13" s="5"/>
      <c r="I13" s="5"/>
      <c r="J13" s="5"/>
      <c r="K13" s="9">
        <v>44319</v>
      </c>
      <c r="L13" s="4">
        <v>900000</v>
      </c>
      <c r="M13" s="5"/>
      <c r="N13" s="5"/>
      <c r="O13" s="5"/>
      <c r="P13" s="5"/>
      <c r="Q13" s="5"/>
      <c r="R13" s="5"/>
      <c r="S13" s="5"/>
      <c r="T13" s="5"/>
    </row>
    <row r="14" spans="1:20" x14ac:dyDescent="0.25">
      <c r="A14" s="4" t="s">
        <v>28</v>
      </c>
      <c r="B14" s="5"/>
      <c r="C14" s="3" t="s">
        <v>84</v>
      </c>
      <c r="D14" s="3" t="s">
        <v>85</v>
      </c>
      <c r="E14" s="5"/>
      <c r="F14" s="5"/>
      <c r="G14" s="5"/>
      <c r="H14" s="5"/>
      <c r="I14" s="5"/>
      <c r="J14" s="5"/>
      <c r="K14" s="9">
        <v>44329</v>
      </c>
      <c r="L14" s="4">
        <v>2160000</v>
      </c>
      <c r="M14" s="5"/>
      <c r="N14" s="5"/>
      <c r="O14" s="5"/>
      <c r="P14" s="5"/>
      <c r="Q14" s="5"/>
      <c r="R14" s="5"/>
      <c r="S14" s="5"/>
      <c r="T14" s="5"/>
    </row>
    <row r="15" spans="1:20" x14ac:dyDescent="0.25">
      <c r="A15" s="4" t="s">
        <v>29</v>
      </c>
      <c r="B15" s="5"/>
      <c r="C15" s="3" t="s">
        <v>84</v>
      </c>
      <c r="D15" s="3" t="s">
        <v>85</v>
      </c>
      <c r="E15" s="5"/>
      <c r="F15" s="5"/>
      <c r="G15" s="5"/>
      <c r="H15" s="5"/>
      <c r="I15" s="5"/>
      <c r="J15" s="5"/>
      <c r="K15" s="9">
        <v>44329</v>
      </c>
      <c r="L15" s="4">
        <v>2160000</v>
      </c>
      <c r="M15" s="5"/>
      <c r="N15" s="5"/>
      <c r="O15" s="5"/>
      <c r="P15" s="5"/>
      <c r="Q15" s="5"/>
      <c r="R15" s="5"/>
      <c r="S15" s="5"/>
      <c r="T15" s="5"/>
    </row>
    <row r="16" spans="1:20" x14ac:dyDescent="0.25">
      <c r="A16" s="4" t="s">
        <v>30</v>
      </c>
      <c r="B16" s="5"/>
      <c r="C16" s="3" t="s">
        <v>84</v>
      </c>
      <c r="D16" s="3" t="s">
        <v>85</v>
      </c>
      <c r="E16" s="5"/>
      <c r="F16" s="5"/>
      <c r="G16" s="5"/>
      <c r="H16" s="5"/>
      <c r="I16" s="5"/>
      <c r="J16" s="5"/>
      <c r="K16" s="9">
        <v>44329</v>
      </c>
      <c r="L16" s="4">
        <v>2160000</v>
      </c>
      <c r="M16" s="5"/>
      <c r="N16" s="5"/>
      <c r="O16" s="5"/>
      <c r="P16" s="5"/>
      <c r="Q16" s="5"/>
      <c r="R16" s="5"/>
      <c r="S16" s="5"/>
      <c r="T16" s="5"/>
    </row>
    <row r="17" spans="1:20" x14ac:dyDescent="0.25">
      <c r="A17" s="4" t="s">
        <v>31</v>
      </c>
      <c r="B17" s="5"/>
      <c r="C17" s="3" t="s">
        <v>84</v>
      </c>
      <c r="D17" s="3" t="s">
        <v>85</v>
      </c>
      <c r="E17" s="5"/>
      <c r="F17" s="5"/>
      <c r="G17" s="5"/>
      <c r="H17" s="5"/>
      <c r="I17" s="5"/>
      <c r="J17" s="5"/>
      <c r="K17" s="9">
        <v>44329</v>
      </c>
      <c r="L17" s="4">
        <v>2160000</v>
      </c>
      <c r="M17" s="5"/>
      <c r="N17" s="5"/>
      <c r="O17" s="5"/>
      <c r="P17" s="5"/>
      <c r="Q17" s="5"/>
      <c r="R17" s="5"/>
      <c r="S17" s="5"/>
      <c r="T17" s="5"/>
    </row>
    <row r="18" spans="1:20" x14ac:dyDescent="0.25">
      <c r="A18" s="4" t="s">
        <v>32</v>
      </c>
      <c r="B18" s="5"/>
      <c r="C18" s="3" t="s">
        <v>84</v>
      </c>
      <c r="D18" s="3" t="s">
        <v>85</v>
      </c>
      <c r="E18" s="5"/>
      <c r="F18" s="5"/>
      <c r="G18" s="5"/>
      <c r="H18" s="5"/>
      <c r="I18" s="5"/>
      <c r="J18" s="5"/>
      <c r="K18" s="9">
        <v>44329</v>
      </c>
      <c r="L18" s="4">
        <v>2160000</v>
      </c>
      <c r="M18" s="5"/>
      <c r="N18" s="5"/>
      <c r="O18" s="5"/>
      <c r="P18" s="5"/>
      <c r="Q18" s="5"/>
      <c r="R18" s="5"/>
      <c r="S18" s="5"/>
      <c r="T18" s="5"/>
    </row>
    <row r="19" spans="1:20" x14ac:dyDescent="0.25">
      <c r="A19" s="4" t="s">
        <v>33</v>
      </c>
      <c r="B19" s="5"/>
      <c r="C19" s="3" t="s">
        <v>84</v>
      </c>
      <c r="D19" s="3" t="s">
        <v>85</v>
      </c>
      <c r="E19" s="5"/>
      <c r="F19" s="5"/>
      <c r="G19" s="5"/>
      <c r="H19" s="5"/>
      <c r="I19" s="5"/>
      <c r="J19" s="5"/>
      <c r="K19" s="9">
        <v>44329</v>
      </c>
      <c r="L19" s="4">
        <v>2160000</v>
      </c>
      <c r="M19" s="5"/>
      <c r="N19" s="5"/>
      <c r="O19" s="5"/>
      <c r="P19" s="5"/>
      <c r="Q19" s="5"/>
      <c r="R19" s="5"/>
      <c r="S19" s="5"/>
      <c r="T19" s="5"/>
    </row>
    <row r="20" spans="1:20" x14ac:dyDescent="0.25">
      <c r="A20" s="4" t="s">
        <v>34</v>
      </c>
      <c r="B20" s="5"/>
      <c r="C20" s="3" t="s">
        <v>84</v>
      </c>
      <c r="D20" s="3" t="s">
        <v>85</v>
      </c>
      <c r="E20" s="5"/>
      <c r="F20" s="5"/>
      <c r="G20" s="5"/>
      <c r="H20" s="5"/>
      <c r="I20" s="5"/>
      <c r="J20" s="5"/>
      <c r="K20" s="9">
        <v>44329</v>
      </c>
      <c r="L20" s="4">
        <v>1350000</v>
      </c>
      <c r="M20" s="5"/>
      <c r="N20" s="5"/>
      <c r="O20" s="5"/>
      <c r="P20" s="5"/>
      <c r="Q20" s="5"/>
      <c r="R20" s="5"/>
      <c r="S20" s="5"/>
      <c r="T20" s="5"/>
    </row>
    <row r="21" spans="1:20" x14ac:dyDescent="0.25">
      <c r="A21" s="4" t="s">
        <v>35</v>
      </c>
      <c r="B21" s="5"/>
      <c r="C21" s="3" t="s">
        <v>84</v>
      </c>
      <c r="D21" s="3" t="s">
        <v>85</v>
      </c>
      <c r="E21" s="5"/>
      <c r="F21" s="5"/>
      <c r="G21" s="5"/>
      <c r="H21" s="5"/>
      <c r="I21" s="5"/>
      <c r="J21" s="5"/>
      <c r="K21" s="9">
        <v>44329</v>
      </c>
      <c r="L21" s="4">
        <v>2160000</v>
      </c>
      <c r="M21" s="5"/>
      <c r="N21" s="5"/>
      <c r="O21" s="5"/>
      <c r="P21" s="5"/>
      <c r="Q21" s="5"/>
      <c r="R21" s="5"/>
      <c r="S21" s="5"/>
      <c r="T21" s="5"/>
    </row>
    <row r="22" spans="1:20" x14ac:dyDescent="0.25">
      <c r="A22" s="4" t="s">
        <v>36</v>
      </c>
      <c r="B22" s="5"/>
      <c r="C22" s="3" t="s">
        <v>84</v>
      </c>
      <c r="D22" s="3" t="s">
        <v>85</v>
      </c>
      <c r="E22" s="5"/>
      <c r="F22" s="5"/>
      <c r="G22" s="5"/>
      <c r="H22" s="5"/>
      <c r="I22" s="5"/>
      <c r="J22" s="5"/>
      <c r="K22" s="9">
        <v>44453</v>
      </c>
      <c r="L22" s="4">
        <v>2160000</v>
      </c>
      <c r="M22" s="5"/>
      <c r="N22" s="5"/>
      <c r="O22" s="5"/>
      <c r="P22" s="5"/>
      <c r="Q22" s="5"/>
      <c r="R22" s="5"/>
      <c r="S22" s="5"/>
      <c r="T22" s="5"/>
    </row>
    <row r="23" spans="1:20" x14ac:dyDescent="0.25">
      <c r="A23" s="4" t="s">
        <v>37</v>
      </c>
      <c r="B23" s="5"/>
      <c r="C23" s="3" t="s">
        <v>84</v>
      </c>
      <c r="D23" s="3" t="s">
        <v>85</v>
      </c>
      <c r="E23" s="5"/>
      <c r="F23" s="5"/>
      <c r="G23" s="5"/>
      <c r="H23" s="5"/>
      <c r="I23" s="5"/>
      <c r="J23" s="5"/>
      <c r="K23" s="10">
        <v>44537</v>
      </c>
      <c r="L23" s="4">
        <v>2160000</v>
      </c>
      <c r="M23" s="5"/>
      <c r="N23" s="5"/>
      <c r="O23" s="5"/>
      <c r="P23" s="5"/>
      <c r="Q23" s="5"/>
      <c r="R23" s="5"/>
      <c r="S23" s="5"/>
      <c r="T23" s="5"/>
    </row>
    <row r="24" spans="1:20" x14ac:dyDescent="0.25">
      <c r="A24" s="4" t="s">
        <v>38</v>
      </c>
      <c r="B24" s="5"/>
      <c r="C24" s="3" t="s">
        <v>84</v>
      </c>
      <c r="D24" s="3" t="s">
        <v>85</v>
      </c>
      <c r="E24" s="5"/>
      <c r="F24" s="5"/>
      <c r="G24" s="5"/>
      <c r="H24" s="5"/>
      <c r="I24" s="5"/>
      <c r="J24" s="5"/>
      <c r="K24" s="10">
        <v>44540</v>
      </c>
      <c r="L24" s="4">
        <v>1350000</v>
      </c>
      <c r="M24" s="5"/>
      <c r="N24" s="5"/>
      <c r="O24" s="5"/>
      <c r="P24" s="5"/>
      <c r="Q24" s="5"/>
      <c r="R24" s="5"/>
      <c r="S24" s="5"/>
      <c r="T24" s="5"/>
    </row>
    <row r="25" spans="1:20" x14ac:dyDescent="0.25">
      <c r="A25" s="4" t="s">
        <v>39</v>
      </c>
      <c r="B25" s="5"/>
      <c r="C25" s="3" t="s">
        <v>84</v>
      </c>
      <c r="D25" s="3" t="s">
        <v>85</v>
      </c>
      <c r="E25" s="5"/>
      <c r="F25" s="5"/>
      <c r="G25" s="5"/>
      <c r="H25" s="5"/>
      <c r="I25" s="5"/>
      <c r="J25" s="5"/>
      <c r="K25" s="10">
        <v>44547</v>
      </c>
      <c r="L25" s="4">
        <v>765000</v>
      </c>
      <c r="M25" s="5"/>
      <c r="N25" s="5"/>
      <c r="O25" s="5"/>
      <c r="P25" s="5"/>
      <c r="Q25" s="5"/>
      <c r="R25" s="5"/>
      <c r="S25" s="5"/>
      <c r="T25" s="5"/>
    </row>
    <row r="26" spans="1:20" x14ac:dyDescent="0.25">
      <c r="A26" s="4" t="s">
        <v>40</v>
      </c>
      <c r="B26" s="5"/>
      <c r="C26" s="3" t="s">
        <v>84</v>
      </c>
      <c r="D26" s="3" t="s">
        <v>85</v>
      </c>
      <c r="E26" s="5"/>
      <c r="F26" s="5"/>
      <c r="G26" s="5"/>
      <c r="H26" s="5"/>
      <c r="I26" s="5"/>
      <c r="J26" s="5"/>
      <c r="K26" s="10">
        <v>44547</v>
      </c>
      <c r="L26" s="4">
        <v>1620000</v>
      </c>
      <c r="M26" s="5"/>
      <c r="N26" s="5"/>
      <c r="O26" s="5"/>
      <c r="P26" s="5"/>
      <c r="Q26" s="5"/>
      <c r="R26" s="5"/>
      <c r="S26" s="5"/>
      <c r="T26" s="5"/>
    </row>
    <row r="27" spans="1:20" x14ac:dyDescent="0.25">
      <c r="A27" s="4" t="s">
        <v>41</v>
      </c>
      <c r="B27" s="5"/>
      <c r="C27" s="3" t="s">
        <v>84</v>
      </c>
      <c r="D27" s="3" t="s">
        <v>85</v>
      </c>
      <c r="E27" s="5"/>
      <c r="F27" s="5"/>
      <c r="G27" s="5"/>
      <c r="H27" s="5"/>
      <c r="I27" s="5"/>
      <c r="J27" s="5"/>
      <c r="K27" s="10">
        <v>44547</v>
      </c>
      <c r="L27" s="4">
        <v>2160000</v>
      </c>
      <c r="M27" s="5"/>
      <c r="N27" s="5"/>
      <c r="O27" s="5"/>
      <c r="P27" s="5"/>
      <c r="Q27" s="5"/>
      <c r="R27" s="5"/>
      <c r="S27" s="5"/>
      <c r="T27" s="5"/>
    </row>
    <row r="28" spans="1:20" x14ac:dyDescent="0.25">
      <c r="A28" s="4" t="s">
        <v>42</v>
      </c>
      <c r="B28" s="5"/>
      <c r="C28" s="3" t="s">
        <v>84</v>
      </c>
      <c r="D28" s="3" t="s">
        <v>85</v>
      </c>
      <c r="E28" s="5"/>
      <c r="F28" s="5"/>
      <c r="G28" s="5"/>
      <c r="H28" s="5"/>
      <c r="I28" s="5"/>
      <c r="J28" s="5"/>
      <c r="K28" s="10">
        <v>44547</v>
      </c>
      <c r="L28" s="4">
        <v>1350000</v>
      </c>
      <c r="M28" s="5"/>
      <c r="N28" s="5"/>
      <c r="O28" s="5"/>
      <c r="P28" s="5"/>
      <c r="Q28" s="5"/>
      <c r="R28" s="5"/>
      <c r="S28" s="5"/>
      <c r="T28" s="5"/>
    </row>
    <row r="29" spans="1:20" x14ac:dyDescent="0.25">
      <c r="A29" s="4" t="s">
        <v>43</v>
      </c>
      <c r="B29" s="5"/>
      <c r="C29" s="3" t="s">
        <v>84</v>
      </c>
      <c r="D29" s="3" t="s">
        <v>85</v>
      </c>
      <c r="E29" s="5"/>
      <c r="F29" s="5"/>
      <c r="G29" s="5"/>
      <c r="H29" s="5"/>
      <c r="I29" s="5"/>
      <c r="J29" s="5"/>
      <c r="K29" s="10">
        <v>44547</v>
      </c>
      <c r="L29" s="4">
        <v>2160000</v>
      </c>
      <c r="M29" s="5"/>
      <c r="N29" s="5"/>
      <c r="O29" s="5"/>
      <c r="P29" s="5"/>
      <c r="Q29" s="5"/>
      <c r="R29" s="5"/>
      <c r="S29" s="5"/>
      <c r="T29" s="5"/>
    </row>
    <row r="30" spans="1:20" x14ac:dyDescent="0.25">
      <c r="A30" s="4" t="s">
        <v>44</v>
      </c>
      <c r="B30" s="5"/>
      <c r="C30" s="3" t="s">
        <v>84</v>
      </c>
      <c r="D30" s="3" t="s">
        <v>85</v>
      </c>
      <c r="E30" s="5"/>
      <c r="F30" s="5"/>
      <c r="G30" s="5"/>
      <c r="H30" s="5"/>
      <c r="I30" s="5"/>
      <c r="J30" s="5"/>
      <c r="K30" s="10">
        <v>44581</v>
      </c>
      <c r="L30" s="4">
        <v>2160000</v>
      </c>
      <c r="M30" s="5"/>
      <c r="N30" s="5"/>
      <c r="O30" s="5"/>
      <c r="P30" s="5"/>
      <c r="Q30" s="5"/>
      <c r="R30" s="5"/>
      <c r="S30" s="5"/>
      <c r="T30" s="5"/>
    </row>
    <row r="31" spans="1:20" x14ac:dyDescent="0.25">
      <c r="A31" s="4" t="s">
        <v>45</v>
      </c>
      <c r="B31" s="5"/>
      <c r="C31" s="3" t="s">
        <v>84</v>
      </c>
      <c r="D31" s="3" t="s">
        <v>85</v>
      </c>
      <c r="E31" s="5"/>
      <c r="F31" s="5"/>
      <c r="G31" s="5"/>
      <c r="H31" s="5"/>
      <c r="I31" s="5"/>
      <c r="J31" s="5"/>
      <c r="K31" s="10">
        <v>44671</v>
      </c>
      <c r="L31" s="4">
        <v>297600</v>
      </c>
      <c r="M31" s="5"/>
      <c r="N31" s="5"/>
      <c r="O31" s="5"/>
      <c r="P31" s="5"/>
      <c r="Q31" s="5"/>
      <c r="R31" s="5"/>
      <c r="S31" s="5"/>
      <c r="T31" s="5"/>
    </row>
    <row r="32" spans="1:20" x14ac:dyDescent="0.25">
      <c r="A32" s="4" t="s">
        <v>46</v>
      </c>
      <c r="B32" s="5"/>
      <c r="C32" s="3" t="s">
        <v>84</v>
      </c>
      <c r="D32" s="3" t="s">
        <v>85</v>
      </c>
      <c r="E32" s="5"/>
      <c r="F32" s="5"/>
      <c r="G32" s="5"/>
      <c r="H32" s="5"/>
      <c r="I32" s="5"/>
      <c r="J32" s="5"/>
      <c r="K32" s="10">
        <v>44671</v>
      </c>
      <c r="L32" s="4">
        <v>1089400</v>
      </c>
      <c r="M32" s="5"/>
      <c r="N32" s="5"/>
      <c r="O32" s="5"/>
      <c r="P32" s="5"/>
      <c r="Q32" s="5"/>
      <c r="R32" s="5"/>
      <c r="S32" s="5"/>
      <c r="T32" s="5"/>
    </row>
    <row r="33" spans="1:20" x14ac:dyDescent="0.25">
      <c r="A33" s="4" t="s">
        <v>47</v>
      </c>
      <c r="B33" s="5"/>
      <c r="C33" s="3" t="s">
        <v>84</v>
      </c>
      <c r="D33" s="3" t="s">
        <v>85</v>
      </c>
      <c r="E33" s="5"/>
      <c r="F33" s="5"/>
      <c r="G33" s="5"/>
      <c r="H33" s="5"/>
      <c r="I33" s="5"/>
      <c r="J33" s="5"/>
      <c r="K33" s="10">
        <v>44671</v>
      </c>
      <c r="L33" s="4">
        <v>802800</v>
      </c>
      <c r="M33" s="5"/>
      <c r="N33" s="5"/>
      <c r="O33" s="5"/>
      <c r="P33" s="5"/>
      <c r="Q33" s="5"/>
      <c r="R33" s="5"/>
      <c r="S33" s="5"/>
      <c r="T33" s="5"/>
    </row>
    <row r="34" spans="1:20" x14ac:dyDescent="0.25">
      <c r="A34" s="4" t="s">
        <v>48</v>
      </c>
      <c r="B34" s="5"/>
      <c r="C34" s="3" t="s">
        <v>84</v>
      </c>
      <c r="D34" s="3" t="s">
        <v>85</v>
      </c>
      <c r="E34" s="5"/>
      <c r="F34" s="5"/>
      <c r="G34" s="5"/>
      <c r="H34" s="5"/>
      <c r="I34" s="5"/>
      <c r="J34" s="5"/>
      <c r="K34" s="10">
        <v>44671</v>
      </c>
      <c r="L34" s="4">
        <v>419000</v>
      </c>
      <c r="M34" s="5"/>
      <c r="N34" s="5"/>
      <c r="O34" s="5"/>
      <c r="P34" s="5"/>
      <c r="Q34" s="5"/>
      <c r="R34" s="5"/>
      <c r="S34" s="5"/>
      <c r="T34" s="5"/>
    </row>
    <row r="35" spans="1:20" x14ac:dyDescent="0.25">
      <c r="A35" s="4" t="s">
        <v>49</v>
      </c>
      <c r="B35" s="5"/>
      <c r="C35" s="3" t="s">
        <v>84</v>
      </c>
      <c r="D35" s="3" t="s">
        <v>85</v>
      </c>
      <c r="E35" s="5"/>
      <c r="F35" s="5"/>
      <c r="G35" s="5"/>
      <c r="H35" s="5"/>
      <c r="I35" s="5"/>
      <c r="J35" s="5"/>
      <c r="K35" s="10">
        <v>44671</v>
      </c>
      <c r="L35" s="4">
        <v>335200</v>
      </c>
      <c r="M35" s="5"/>
      <c r="N35" s="5"/>
      <c r="O35" s="5"/>
      <c r="P35" s="5"/>
      <c r="Q35" s="5"/>
      <c r="R35" s="5"/>
      <c r="S35" s="5"/>
      <c r="T35" s="5"/>
    </row>
    <row r="36" spans="1:20" x14ac:dyDescent="0.25">
      <c r="A36" s="4" t="s">
        <v>50</v>
      </c>
      <c r="B36" s="5"/>
      <c r="C36" s="3" t="s">
        <v>84</v>
      </c>
      <c r="D36" s="3" t="s">
        <v>85</v>
      </c>
      <c r="E36" s="5"/>
      <c r="F36" s="5"/>
      <c r="G36" s="5"/>
      <c r="H36" s="5"/>
      <c r="I36" s="5"/>
      <c r="J36" s="5"/>
      <c r="K36" s="10">
        <v>44671</v>
      </c>
      <c r="L36" s="4">
        <v>720000</v>
      </c>
      <c r="M36" s="5"/>
      <c r="N36" s="5"/>
      <c r="O36" s="5"/>
      <c r="P36" s="5"/>
      <c r="Q36" s="5"/>
      <c r="R36" s="5"/>
      <c r="S36" s="5"/>
      <c r="T36" s="5"/>
    </row>
    <row r="37" spans="1:20" x14ac:dyDescent="0.25">
      <c r="A37" s="4" t="s">
        <v>51</v>
      </c>
      <c r="B37" s="5"/>
      <c r="C37" s="3" t="s">
        <v>84</v>
      </c>
      <c r="D37" s="3" t="s">
        <v>85</v>
      </c>
      <c r="E37" s="5"/>
      <c r="F37" s="5"/>
      <c r="G37" s="5"/>
      <c r="H37" s="5"/>
      <c r="I37" s="5"/>
      <c r="J37" s="5"/>
      <c r="K37" s="10">
        <v>44671</v>
      </c>
      <c r="L37" s="4">
        <v>900000</v>
      </c>
      <c r="M37" s="5"/>
      <c r="N37" s="5"/>
      <c r="O37" s="5"/>
      <c r="P37" s="5"/>
      <c r="Q37" s="5"/>
      <c r="R37" s="5"/>
      <c r="S37" s="5"/>
      <c r="T37" s="5"/>
    </row>
    <row r="38" spans="1:20" x14ac:dyDescent="0.25">
      <c r="A38" s="4" t="s">
        <v>52</v>
      </c>
      <c r="B38" s="5"/>
      <c r="C38" s="3" t="s">
        <v>84</v>
      </c>
      <c r="D38" s="3" t="s">
        <v>85</v>
      </c>
      <c r="E38" s="5"/>
      <c r="F38" s="5"/>
      <c r="G38" s="5"/>
      <c r="H38" s="5"/>
      <c r="I38" s="5"/>
      <c r="J38" s="5"/>
      <c r="K38" s="10">
        <v>44671</v>
      </c>
      <c r="L38" s="4">
        <v>765000</v>
      </c>
      <c r="M38" s="5"/>
      <c r="N38" s="5"/>
      <c r="O38" s="5"/>
      <c r="P38" s="5"/>
      <c r="Q38" s="5"/>
      <c r="R38" s="5"/>
      <c r="S38" s="5"/>
      <c r="T38" s="5"/>
    </row>
    <row r="39" spans="1:20" x14ac:dyDescent="0.25">
      <c r="A39" s="4" t="s">
        <v>53</v>
      </c>
      <c r="B39" s="5"/>
      <c r="C39" s="3" t="s">
        <v>84</v>
      </c>
      <c r="D39" s="3" t="s">
        <v>85</v>
      </c>
      <c r="E39" s="5"/>
      <c r="F39" s="5"/>
      <c r="G39" s="5"/>
      <c r="H39" s="5"/>
      <c r="I39" s="5"/>
      <c r="J39" s="5"/>
      <c r="K39" s="10">
        <v>44671</v>
      </c>
      <c r="L39" s="4">
        <v>716400</v>
      </c>
      <c r="M39" s="5"/>
      <c r="N39" s="5"/>
      <c r="O39" s="5"/>
      <c r="P39" s="5"/>
      <c r="Q39" s="5"/>
      <c r="R39" s="5"/>
      <c r="S39" s="5"/>
      <c r="T39" s="5"/>
    </row>
    <row r="40" spans="1:20" x14ac:dyDescent="0.25">
      <c r="A40" s="4" t="s">
        <v>54</v>
      </c>
      <c r="B40" s="5"/>
      <c r="C40" s="3" t="s">
        <v>84</v>
      </c>
      <c r="D40" s="3" t="s">
        <v>85</v>
      </c>
      <c r="E40" s="5"/>
      <c r="F40" s="5"/>
      <c r="G40" s="5"/>
      <c r="H40" s="5"/>
      <c r="I40" s="5"/>
      <c r="J40" s="5"/>
      <c r="K40" s="10">
        <v>44671</v>
      </c>
      <c r="L40" s="4">
        <v>1190000</v>
      </c>
      <c r="M40" s="5"/>
      <c r="N40" s="5"/>
      <c r="O40" s="5"/>
      <c r="P40" s="5"/>
      <c r="Q40" s="5"/>
      <c r="R40" s="5"/>
      <c r="S40" s="5"/>
      <c r="T40" s="5"/>
    </row>
    <row r="41" spans="1:20" x14ac:dyDescent="0.25">
      <c r="A41" s="4" t="s">
        <v>55</v>
      </c>
      <c r="B41" s="5"/>
      <c r="C41" s="3" t="s">
        <v>84</v>
      </c>
      <c r="D41" s="3" t="s">
        <v>85</v>
      </c>
      <c r="E41" s="5"/>
      <c r="F41" s="5"/>
      <c r="G41" s="5"/>
      <c r="H41" s="5"/>
      <c r="I41" s="5"/>
      <c r="J41" s="5"/>
      <c r="K41" s="10">
        <v>44671</v>
      </c>
      <c r="L41" s="4">
        <v>900000</v>
      </c>
      <c r="M41" s="5"/>
      <c r="N41" s="5"/>
      <c r="O41" s="5"/>
      <c r="P41" s="5"/>
      <c r="Q41" s="5"/>
      <c r="R41" s="5"/>
      <c r="S41" s="5"/>
      <c r="T41" s="5"/>
    </row>
    <row r="42" spans="1:20" x14ac:dyDescent="0.25">
      <c r="A42" s="4" t="s">
        <v>56</v>
      </c>
      <c r="B42" s="5"/>
      <c r="C42" s="3" t="s">
        <v>84</v>
      </c>
      <c r="D42" s="3" t="s">
        <v>85</v>
      </c>
      <c r="E42" s="5"/>
      <c r="F42" s="5"/>
      <c r="G42" s="5"/>
      <c r="H42" s="5"/>
      <c r="I42" s="5"/>
      <c r="J42" s="5"/>
      <c r="K42" s="10">
        <v>44725</v>
      </c>
      <c r="L42" s="4">
        <v>2160000</v>
      </c>
      <c r="M42" s="5"/>
      <c r="N42" s="5"/>
      <c r="O42" s="5"/>
      <c r="P42" s="5"/>
      <c r="Q42" s="5"/>
      <c r="R42" s="5"/>
      <c r="S42" s="5"/>
      <c r="T42" s="5"/>
    </row>
    <row r="43" spans="1:20" x14ac:dyDescent="0.25">
      <c r="A43" s="4" t="s">
        <v>57</v>
      </c>
      <c r="B43" s="5"/>
      <c r="C43" s="3" t="s">
        <v>84</v>
      </c>
      <c r="D43" s="3" t="s">
        <v>85</v>
      </c>
      <c r="E43" s="5"/>
      <c r="F43" s="5"/>
      <c r="G43" s="5"/>
      <c r="H43" s="5"/>
      <c r="I43" s="5"/>
      <c r="J43" s="5"/>
      <c r="K43" s="10">
        <v>44725</v>
      </c>
      <c r="L43" s="4">
        <v>1980000</v>
      </c>
      <c r="M43" s="5"/>
      <c r="N43" s="5"/>
      <c r="O43" s="5"/>
      <c r="P43" s="5"/>
      <c r="Q43" s="5"/>
      <c r="R43" s="5"/>
      <c r="S43" s="5"/>
      <c r="T43" s="5"/>
    </row>
    <row r="44" spans="1:20" x14ac:dyDescent="0.25">
      <c r="A44" s="4" t="s">
        <v>58</v>
      </c>
      <c r="B44" s="5"/>
      <c r="C44" s="3" t="s">
        <v>84</v>
      </c>
      <c r="D44" s="3" t="s">
        <v>85</v>
      </c>
      <c r="E44" s="5"/>
      <c r="F44" s="5"/>
      <c r="G44" s="5"/>
      <c r="H44" s="5"/>
      <c r="I44" s="5"/>
      <c r="J44" s="5"/>
      <c r="K44" s="10">
        <v>44725</v>
      </c>
      <c r="L44" s="4">
        <v>2160000</v>
      </c>
      <c r="M44" s="5"/>
      <c r="N44" s="5"/>
      <c r="O44" s="5"/>
      <c r="P44" s="5"/>
      <c r="Q44" s="5"/>
      <c r="R44" s="5"/>
      <c r="S44" s="5"/>
      <c r="T44" s="5"/>
    </row>
    <row r="45" spans="1:20" x14ac:dyDescent="0.25">
      <c r="A45" s="4" t="s">
        <v>59</v>
      </c>
      <c r="B45" s="5"/>
      <c r="C45" s="3" t="s">
        <v>84</v>
      </c>
      <c r="D45" s="3" t="s">
        <v>85</v>
      </c>
      <c r="E45" s="5"/>
      <c r="F45" s="5"/>
      <c r="G45" s="5"/>
      <c r="H45" s="5"/>
      <c r="I45" s="5"/>
      <c r="J45" s="5"/>
      <c r="K45" s="10">
        <v>44725</v>
      </c>
      <c r="L45" s="4">
        <v>1350000</v>
      </c>
      <c r="M45" s="5"/>
      <c r="N45" s="5"/>
      <c r="O45" s="5"/>
      <c r="P45" s="5"/>
      <c r="Q45" s="5"/>
      <c r="R45" s="5"/>
      <c r="S45" s="5"/>
      <c r="T45" s="5"/>
    </row>
    <row r="46" spans="1:20" x14ac:dyDescent="0.25">
      <c r="A46" s="4" t="s">
        <v>60</v>
      </c>
      <c r="B46" s="5"/>
      <c r="C46" s="3" t="s">
        <v>84</v>
      </c>
      <c r="D46" s="3" t="s">
        <v>85</v>
      </c>
      <c r="E46" s="5"/>
      <c r="F46" s="5"/>
      <c r="G46" s="5"/>
      <c r="H46" s="5"/>
      <c r="I46" s="5"/>
      <c r="J46" s="5"/>
      <c r="K46" s="10">
        <v>44725</v>
      </c>
      <c r="L46" s="4">
        <v>1350000</v>
      </c>
      <c r="M46" s="5"/>
      <c r="N46" s="5"/>
      <c r="O46" s="5"/>
      <c r="P46" s="5"/>
      <c r="Q46" s="5"/>
      <c r="R46" s="5"/>
      <c r="S46" s="5"/>
      <c r="T46" s="5"/>
    </row>
    <row r="47" spans="1:20" x14ac:dyDescent="0.25">
      <c r="A47" s="4" t="s">
        <v>61</v>
      </c>
      <c r="B47" s="5"/>
      <c r="C47" s="3" t="s">
        <v>84</v>
      </c>
      <c r="D47" s="3" t="s">
        <v>85</v>
      </c>
      <c r="E47" s="5"/>
      <c r="F47" s="5"/>
      <c r="G47" s="5"/>
      <c r="H47" s="5"/>
      <c r="I47" s="5"/>
      <c r="J47" s="5"/>
      <c r="K47" s="10">
        <v>44725</v>
      </c>
      <c r="L47" s="4">
        <v>2160000</v>
      </c>
      <c r="M47" s="5"/>
      <c r="N47" s="5"/>
      <c r="O47" s="5"/>
      <c r="P47" s="5"/>
      <c r="Q47" s="5"/>
      <c r="R47" s="5"/>
      <c r="S47" s="5"/>
      <c r="T47" s="5"/>
    </row>
    <row r="48" spans="1:20" x14ac:dyDescent="0.25">
      <c r="A48" s="4" t="s">
        <v>62</v>
      </c>
      <c r="B48" s="5"/>
      <c r="C48" s="3" t="s">
        <v>84</v>
      </c>
      <c r="D48" s="3" t="s">
        <v>85</v>
      </c>
      <c r="E48" s="5"/>
      <c r="F48" s="5"/>
      <c r="G48" s="5"/>
      <c r="H48" s="5"/>
      <c r="I48" s="5"/>
      <c r="J48" s="5"/>
      <c r="K48" s="10">
        <v>44749</v>
      </c>
      <c r="L48" s="4">
        <v>1935000</v>
      </c>
      <c r="M48" s="5"/>
      <c r="N48" s="5"/>
      <c r="O48" s="5"/>
      <c r="P48" s="5"/>
      <c r="Q48" s="5"/>
      <c r="R48" s="5"/>
      <c r="S48" s="5"/>
      <c r="T48" s="5"/>
    </row>
    <row r="49" spans="1:20" x14ac:dyDescent="0.25">
      <c r="A49" s="4" t="s">
        <v>63</v>
      </c>
      <c r="B49" s="5"/>
      <c r="C49" s="3" t="s">
        <v>84</v>
      </c>
      <c r="D49" s="3" t="s">
        <v>85</v>
      </c>
      <c r="E49" s="5"/>
      <c r="F49" s="5"/>
      <c r="G49" s="5"/>
      <c r="H49" s="5"/>
      <c r="I49" s="5"/>
      <c r="J49" s="5"/>
      <c r="K49" s="10">
        <v>44749</v>
      </c>
      <c r="L49" s="4">
        <v>2160000</v>
      </c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4" t="s">
        <v>64</v>
      </c>
      <c r="B50" s="5"/>
      <c r="C50" s="3" t="s">
        <v>84</v>
      </c>
      <c r="D50" s="3" t="s">
        <v>85</v>
      </c>
      <c r="E50" s="5"/>
      <c r="F50" s="5"/>
      <c r="G50" s="5"/>
      <c r="H50" s="5"/>
      <c r="I50" s="5"/>
      <c r="J50" s="5"/>
      <c r="K50" s="10">
        <v>44753</v>
      </c>
      <c r="L50" s="4">
        <v>1620000</v>
      </c>
      <c r="M50" s="5"/>
      <c r="N50" s="5"/>
      <c r="O50" s="5"/>
      <c r="P50" s="5"/>
      <c r="Q50" s="5"/>
      <c r="R50" s="5"/>
      <c r="S50" s="5"/>
      <c r="T50" s="5"/>
    </row>
    <row r="51" spans="1:20" x14ac:dyDescent="0.25">
      <c r="A51" s="4" t="s">
        <v>65</v>
      </c>
      <c r="B51" s="5"/>
      <c r="C51" s="3" t="s">
        <v>84</v>
      </c>
      <c r="D51" s="3" t="s">
        <v>85</v>
      </c>
      <c r="E51" s="5"/>
      <c r="F51" s="5"/>
      <c r="G51" s="5"/>
      <c r="H51" s="5"/>
      <c r="I51" s="5"/>
      <c r="J51" s="5"/>
      <c r="K51" s="10">
        <v>44753</v>
      </c>
      <c r="L51" s="4">
        <v>1620000</v>
      </c>
      <c r="M51" s="5"/>
      <c r="N51" s="5"/>
      <c r="O51" s="5"/>
      <c r="P51" s="5"/>
      <c r="Q51" s="5"/>
      <c r="R51" s="5"/>
      <c r="S51" s="5"/>
      <c r="T51" s="5"/>
    </row>
    <row r="52" spans="1:20" x14ac:dyDescent="0.25">
      <c r="A52" s="4" t="s">
        <v>66</v>
      </c>
      <c r="B52" s="5"/>
      <c r="C52" s="3" t="s">
        <v>84</v>
      </c>
      <c r="D52" s="3" t="s">
        <v>85</v>
      </c>
      <c r="E52" s="5"/>
      <c r="F52" s="5"/>
      <c r="G52" s="5"/>
      <c r="H52" s="5"/>
      <c r="I52" s="5"/>
      <c r="J52" s="5"/>
      <c r="K52" s="10">
        <v>44756</v>
      </c>
      <c r="L52" s="4">
        <v>1620000</v>
      </c>
      <c r="M52" s="5"/>
      <c r="N52" s="5"/>
      <c r="O52" s="5"/>
      <c r="P52" s="5"/>
      <c r="Q52" s="5"/>
      <c r="R52" s="5"/>
      <c r="S52" s="5"/>
      <c r="T52" s="5"/>
    </row>
    <row r="53" spans="1:20" x14ac:dyDescent="0.25">
      <c r="A53" s="4" t="s">
        <v>67</v>
      </c>
      <c r="B53" s="5"/>
      <c r="C53" s="3" t="s">
        <v>84</v>
      </c>
      <c r="D53" s="3" t="s">
        <v>85</v>
      </c>
      <c r="E53" s="5"/>
      <c r="F53" s="5"/>
      <c r="G53" s="5"/>
      <c r="H53" s="5"/>
      <c r="I53" s="5"/>
      <c r="J53" s="5"/>
      <c r="K53" s="10">
        <v>44756</v>
      </c>
      <c r="L53" s="4">
        <v>1080000</v>
      </c>
      <c r="M53" s="5"/>
      <c r="N53" s="5"/>
      <c r="O53" s="5"/>
      <c r="P53" s="5"/>
      <c r="Q53" s="5"/>
      <c r="R53" s="5"/>
      <c r="S53" s="5"/>
      <c r="T53" s="5"/>
    </row>
    <row r="54" spans="1:20" x14ac:dyDescent="0.25">
      <c r="A54" s="4" t="s">
        <v>68</v>
      </c>
      <c r="B54" s="5"/>
      <c r="C54" s="3" t="s">
        <v>84</v>
      </c>
      <c r="D54" s="3" t="s">
        <v>85</v>
      </c>
      <c r="E54" s="5"/>
      <c r="F54" s="5"/>
      <c r="G54" s="5"/>
      <c r="H54" s="5"/>
      <c r="I54" s="5"/>
      <c r="J54" s="5"/>
      <c r="K54" s="10">
        <v>44756</v>
      </c>
      <c r="L54" s="4">
        <v>720000</v>
      </c>
      <c r="M54" s="5"/>
      <c r="N54" s="5"/>
      <c r="O54" s="5"/>
      <c r="P54" s="5"/>
      <c r="Q54" s="5"/>
      <c r="R54" s="5"/>
      <c r="S54" s="5"/>
      <c r="T54" s="5"/>
    </row>
    <row r="55" spans="1:20" x14ac:dyDescent="0.25">
      <c r="A55" s="4" t="s">
        <v>69</v>
      </c>
      <c r="B55" s="5"/>
      <c r="C55" s="3" t="s">
        <v>84</v>
      </c>
      <c r="D55" s="3" t="s">
        <v>85</v>
      </c>
      <c r="E55" s="5"/>
      <c r="F55" s="5"/>
      <c r="G55" s="5"/>
      <c r="H55" s="5"/>
      <c r="I55" s="5"/>
      <c r="J55" s="5"/>
      <c r="K55" s="10">
        <v>44756</v>
      </c>
      <c r="L55" s="4">
        <v>720000</v>
      </c>
      <c r="M55" s="5"/>
      <c r="N55" s="5"/>
      <c r="O55" s="5"/>
      <c r="P55" s="5"/>
      <c r="Q55" s="5"/>
      <c r="R55" s="5"/>
      <c r="S55" s="5"/>
      <c r="T55" s="5"/>
    </row>
    <row r="56" spans="1:20" x14ac:dyDescent="0.25">
      <c r="A56" s="4" t="s">
        <v>70</v>
      </c>
      <c r="B56" s="5"/>
      <c r="C56" s="3" t="s">
        <v>84</v>
      </c>
      <c r="D56" s="3" t="s">
        <v>85</v>
      </c>
      <c r="E56" s="5"/>
      <c r="F56" s="5"/>
      <c r="G56" s="5"/>
      <c r="H56" s="5"/>
      <c r="I56" s="5"/>
      <c r="J56" s="5"/>
      <c r="K56" s="10">
        <v>44756</v>
      </c>
      <c r="L56" s="4">
        <v>1800000</v>
      </c>
      <c r="M56" s="5"/>
      <c r="N56" s="5"/>
      <c r="O56" s="5"/>
      <c r="P56" s="5"/>
      <c r="Q56" s="5"/>
      <c r="R56" s="5"/>
      <c r="S56" s="5"/>
      <c r="T56" s="5"/>
    </row>
    <row r="57" spans="1:20" x14ac:dyDescent="0.25">
      <c r="A57" s="4" t="s">
        <v>71</v>
      </c>
      <c r="B57" s="5"/>
      <c r="C57" s="3" t="s">
        <v>84</v>
      </c>
      <c r="D57" s="3" t="s">
        <v>85</v>
      </c>
      <c r="E57" s="5"/>
      <c r="F57" s="5"/>
      <c r="G57" s="5"/>
      <c r="H57" s="5"/>
      <c r="I57" s="5"/>
      <c r="J57" s="5"/>
      <c r="K57" s="10">
        <v>44756</v>
      </c>
      <c r="L57" s="4">
        <v>720000</v>
      </c>
      <c r="M57" s="5"/>
      <c r="N57" s="5"/>
      <c r="O57" s="5"/>
      <c r="P57" s="5"/>
      <c r="Q57" s="5"/>
      <c r="R57" s="5"/>
      <c r="S57" s="5"/>
      <c r="T57" s="5"/>
    </row>
    <row r="58" spans="1:20" x14ac:dyDescent="0.25">
      <c r="A58" s="4" t="s">
        <v>72</v>
      </c>
      <c r="B58" s="5"/>
      <c r="C58" s="3" t="s">
        <v>84</v>
      </c>
      <c r="D58" s="3" t="s">
        <v>85</v>
      </c>
      <c r="E58" s="5"/>
      <c r="F58" s="5"/>
      <c r="G58" s="5"/>
      <c r="H58" s="5"/>
      <c r="I58" s="5"/>
      <c r="J58" s="5"/>
      <c r="K58" s="10">
        <v>44756</v>
      </c>
      <c r="L58" s="4">
        <v>1680000</v>
      </c>
      <c r="M58" s="5"/>
      <c r="N58" s="5"/>
      <c r="O58" s="5"/>
      <c r="P58" s="5"/>
      <c r="Q58" s="5"/>
      <c r="R58" s="5"/>
      <c r="S58" s="5"/>
      <c r="T58" s="5"/>
    </row>
    <row r="59" spans="1:20" x14ac:dyDescent="0.25">
      <c r="A59" s="4" t="s">
        <v>73</v>
      </c>
      <c r="B59" s="5"/>
      <c r="C59" s="3" t="s">
        <v>84</v>
      </c>
      <c r="D59" s="3" t="s">
        <v>85</v>
      </c>
      <c r="E59" s="5"/>
      <c r="F59" s="5"/>
      <c r="G59" s="5"/>
      <c r="H59" s="5"/>
      <c r="I59" s="5"/>
      <c r="J59" s="5"/>
      <c r="K59" s="10">
        <v>44786</v>
      </c>
      <c r="L59" s="4">
        <v>1890000</v>
      </c>
      <c r="M59" s="5"/>
      <c r="N59" s="5"/>
      <c r="O59" s="5"/>
      <c r="P59" s="5"/>
      <c r="Q59" s="5"/>
      <c r="R59" s="5"/>
      <c r="S59" s="5"/>
      <c r="T59" s="5"/>
    </row>
    <row r="60" spans="1:20" x14ac:dyDescent="0.25">
      <c r="A60" s="4" t="s">
        <v>74</v>
      </c>
      <c r="B60" s="5"/>
      <c r="C60" s="3" t="s">
        <v>84</v>
      </c>
      <c r="D60" s="3" t="s">
        <v>85</v>
      </c>
      <c r="E60" s="5"/>
      <c r="F60" s="5"/>
      <c r="G60" s="5"/>
      <c r="H60" s="5"/>
      <c r="I60" s="5"/>
      <c r="J60" s="5"/>
      <c r="K60" s="10">
        <v>44786</v>
      </c>
      <c r="L60" s="4">
        <v>1620000</v>
      </c>
      <c r="M60" s="5"/>
      <c r="N60" s="5"/>
      <c r="O60" s="5"/>
      <c r="P60" s="5"/>
      <c r="Q60" s="5"/>
      <c r="R60" s="5"/>
      <c r="S60" s="5"/>
      <c r="T60" s="5"/>
    </row>
    <row r="61" spans="1:20" x14ac:dyDescent="0.25">
      <c r="A61" s="4" t="s">
        <v>75</v>
      </c>
      <c r="B61" s="5"/>
      <c r="C61" s="3" t="s">
        <v>84</v>
      </c>
      <c r="D61" s="3" t="s">
        <v>85</v>
      </c>
      <c r="E61" s="5"/>
      <c r="F61" s="5"/>
      <c r="G61" s="5"/>
      <c r="H61" s="5"/>
      <c r="I61" s="5"/>
      <c r="J61" s="5"/>
      <c r="K61" s="10">
        <v>44789</v>
      </c>
      <c r="L61" s="4">
        <v>2160000</v>
      </c>
      <c r="M61" s="5"/>
      <c r="N61" s="5"/>
      <c r="O61" s="5"/>
      <c r="P61" s="5"/>
      <c r="Q61" s="5"/>
      <c r="R61" s="5"/>
      <c r="S61" s="5"/>
      <c r="T61" s="5"/>
    </row>
    <row r="62" spans="1:20" x14ac:dyDescent="0.25">
      <c r="A62" s="4" t="s">
        <v>76</v>
      </c>
      <c r="B62" s="5"/>
      <c r="C62" s="3" t="s">
        <v>84</v>
      </c>
      <c r="D62" s="3" t="s">
        <v>85</v>
      </c>
      <c r="E62" s="5"/>
      <c r="F62" s="5"/>
      <c r="G62" s="5"/>
      <c r="H62" s="5"/>
      <c r="I62" s="5"/>
      <c r="J62" s="5"/>
      <c r="K62" s="10">
        <v>44789</v>
      </c>
      <c r="L62" s="4">
        <v>1440000</v>
      </c>
      <c r="M62" s="5"/>
      <c r="N62" s="5"/>
      <c r="O62" s="5"/>
      <c r="P62" s="5"/>
      <c r="Q62" s="5"/>
      <c r="R62" s="5"/>
      <c r="S62" s="5"/>
      <c r="T62" s="5"/>
    </row>
    <row r="63" spans="1:20" x14ac:dyDescent="0.25">
      <c r="A63" s="4" t="s">
        <v>77</v>
      </c>
      <c r="B63" s="5"/>
      <c r="C63" s="3" t="s">
        <v>84</v>
      </c>
      <c r="D63" s="3" t="s">
        <v>85</v>
      </c>
      <c r="E63" s="5"/>
      <c r="F63" s="5"/>
      <c r="G63" s="5"/>
      <c r="H63" s="5"/>
      <c r="I63" s="5"/>
      <c r="J63" s="5"/>
      <c r="K63" s="10">
        <v>44789</v>
      </c>
      <c r="L63" s="4">
        <v>1170000</v>
      </c>
      <c r="M63" s="5"/>
      <c r="N63" s="5"/>
      <c r="O63" s="5"/>
      <c r="P63" s="5"/>
      <c r="Q63" s="5"/>
      <c r="R63" s="5"/>
      <c r="S63" s="5"/>
      <c r="T63" s="5"/>
    </row>
    <row r="64" spans="1:20" x14ac:dyDescent="0.25">
      <c r="A64" s="4" t="s">
        <v>78</v>
      </c>
      <c r="B64" s="5"/>
      <c r="C64" s="3" t="s">
        <v>84</v>
      </c>
      <c r="D64" s="3" t="s">
        <v>85</v>
      </c>
      <c r="E64" s="5"/>
      <c r="F64" s="5"/>
      <c r="G64" s="5"/>
      <c r="H64" s="5"/>
      <c r="I64" s="5"/>
      <c r="J64" s="5"/>
      <c r="K64" s="10">
        <v>44789</v>
      </c>
      <c r="L64" s="4">
        <v>1620000</v>
      </c>
      <c r="M64" s="5"/>
      <c r="N64" s="5"/>
      <c r="O64" s="5"/>
      <c r="P64" s="5"/>
      <c r="Q64" s="5"/>
      <c r="R64" s="5"/>
      <c r="S64" s="5"/>
      <c r="T64" s="5"/>
    </row>
    <row r="65" spans="1:20" x14ac:dyDescent="0.25">
      <c r="A65" s="4" t="s">
        <v>79</v>
      </c>
      <c r="B65" s="5"/>
      <c r="C65" s="3" t="s">
        <v>84</v>
      </c>
      <c r="D65" s="3" t="s">
        <v>85</v>
      </c>
      <c r="E65" s="5"/>
      <c r="F65" s="5"/>
      <c r="G65" s="5"/>
      <c r="H65" s="5"/>
      <c r="I65" s="5"/>
      <c r="J65" s="5"/>
      <c r="K65" s="10">
        <v>44789</v>
      </c>
      <c r="L65" s="4">
        <v>1680000</v>
      </c>
      <c r="M65" s="5"/>
      <c r="N65" s="5"/>
      <c r="O65" s="5"/>
      <c r="P65" s="5"/>
      <c r="Q65" s="5"/>
      <c r="R65" s="5"/>
      <c r="S65" s="5"/>
      <c r="T65" s="5"/>
    </row>
    <row r="66" spans="1:20" x14ac:dyDescent="0.25">
      <c r="A66" s="4" t="s">
        <v>80</v>
      </c>
      <c r="B66" s="5"/>
      <c r="C66" s="3" t="s">
        <v>84</v>
      </c>
      <c r="D66" s="3" t="s">
        <v>85</v>
      </c>
      <c r="E66" s="5"/>
      <c r="F66" s="5"/>
      <c r="G66" s="5"/>
      <c r="H66" s="5"/>
      <c r="I66" s="5"/>
      <c r="J66" s="5"/>
      <c r="K66" s="10">
        <v>44789</v>
      </c>
      <c r="L66" s="4">
        <v>720000</v>
      </c>
      <c r="M66" s="5"/>
      <c r="N66" s="5"/>
      <c r="O66" s="5"/>
      <c r="P66" s="5"/>
      <c r="Q66" s="5"/>
      <c r="R66" s="5"/>
      <c r="S66" s="5"/>
      <c r="T66" s="5"/>
    </row>
    <row r="67" spans="1:20" x14ac:dyDescent="0.25">
      <c r="A67" s="6" t="s">
        <v>81</v>
      </c>
      <c r="B67" s="7"/>
      <c r="C67" s="3" t="s">
        <v>84</v>
      </c>
      <c r="D67" s="3" t="s">
        <v>85</v>
      </c>
      <c r="E67" s="7"/>
      <c r="F67" s="7"/>
      <c r="G67" s="7"/>
      <c r="H67" s="7"/>
      <c r="I67" s="7"/>
      <c r="J67" s="7"/>
      <c r="K67" s="10">
        <v>44789</v>
      </c>
      <c r="L67" s="4">
        <v>720000</v>
      </c>
      <c r="M67" s="7"/>
      <c r="N67" s="7"/>
      <c r="O67" s="7"/>
      <c r="P67" s="7"/>
      <c r="Q67" s="7"/>
      <c r="R67" s="7"/>
      <c r="S67" s="7"/>
      <c r="T67" s="7"/>
    </row>
    <row r="68" spans="1:20" s="5" customFormat="1" x14ac:dyDescent="0.25">
      <c r="A68" s="4" t="s">
        <v>82</v>
      </c>
      <c r="C68" s="3" t="s">
        <v>84</v>
      </c>
      <c r="D68" s="3" t="s">
        <v>85</v>
      </c>
      <c r="K68" s="10">
        <v>44789</v>
      </c>
      <c r="L68" s="4">
        <v>720000</v>
      </c>
    </row>
    <row r="69" spans="1:20" s="5" customFormat="1" x14ac:dyDescent="0.25">
      <c r="A69" s="4" t="s">
        <v>83</v>
      </c>
      <c r="C69" s="3" t="s">
        <v>84</v>
      </c>
      <c r="D69" s="3" t="s">
        <v>85</v>
      </c>
      <c r="K69" s="10">
        <v>44789</v>
      </c>
      <c r="L69" s="4">
        <v>1890000</v>
      </c>
    </row>
    <row r="70" spans="1:20" x14ac:dyDescent="0.25">
      <c r="K70" s="8"/>
    </row>
    <row r="71" spans="1:20" x14ac:dyDescent="0.25">
      <c r="K71" s="8"/>
    </row>
    <row r="72" spans="1:20" x14ac:dyDescent="0.25">
      <c r="K72" s="8"/>
    </row>
    <row r="73" spans="1:20" x14ac:dyDescent="0.25">
      <c r="K73" s="8"/>
    </row>
  </sheetData>
  <autoFilter ref="A8:T11"/>
  <mergeCells count="1">
    <mergeCell ref="A7:T7"/>
  </mergeCells>
  <phoneticPr fontId="6" type="noConversion"/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3"/>
  <sheetViews>
    <sheetView workbookViewId="0">
      <selection activeCell="F17" sqref="F17"/>
    </sheetView>
  </sheetViews>
  <sheetFormatPr baseColWidth="10" defaultRowHeight="15" x14ac:dyDescent="0.25"/>
  <cols>
    <col min="1" max="1" width="10" bestFit="1" customWidth="1"/>
    <col min="2" max="2" width="23.7109375" bestFit="1" customWidth="1"/>
    <col min="3" max="3" width="7.42578125" bestFit="1" customWidth="1"/>
    <col min="4" max="4" width="9.28515625" bestFit="1" customWidth="1"/>
    <col min="6" max="6" width="18.5703125" bestFit="1" customWidth="1"/>
    <col min="7" max="7" width="8" bestFit="1" customWidth="1"/>
    <col min="8" max="8" width="11.140625" bestFit="1" customWidth="1"/>
    <col min="10" max="11" width="14.140625" bestFit="1" customWidth="1"/>
    <col min="13" max="13" width="47" bestFit="1" customWidth="1"/>
  </cols>
  <sheetData>
    <row r="1" spans="1:43" x14ac:dyDescent="0.25">
      <c r="J1" s="20">
        <f>SUBTOTAL(9,J3:J63)</f>
        <v>91415400</v>
      </c>
      <c r="K1" s="20">
        <f>SUBTOTAL(9,K3:K63)</f>
        <v>91415400</v>
      </c>
    </row>
    <row r="2" spans="1:43" ht="105" x14ac:dyDescent="0.25">
      <c r="A2" s="11" t="s">
        <v>87</v>
      </c>
      <c r="B2" s="11" t="s">
        <v>88</v>
      </c>
      <c r="C2" s="11" t="s">
        <v>89</v>
      </c>
      <c r="D2" s="11" t="s">
        <v>90</v>
      </c>
      <c r="E2" s="11" t="s">
        <v>91</v>
      </c>
      <c r="F2" s="12" t="s">
        <v>92</v>
      </c>
      <c r="G2" s="11" t="s">
        <v>93</v>
      </c>
      <c r="H2" s="11" t="s">
        <v>94</v>
      </c>
      <c r="I2" s="11" t="s">
        <v>95</v>
      </c>
      <c r="J2" s="13" t="s">
        <v>96</v>
      </c>
      <c r="K2" s="13" t="s">
        <v>97</v>
      </c>
      <c r="L2" s="11" t="s">
        <v>98</v>
      </c>
      <c r="M2" s="14" t="s">
        <v>99</v>
      </c>
      <c r="N2" s="14" t="s">
        <v>100</v>
      </c>
      <c r="O2" s="15" t="s">
        <v>101</v>
      </c>
      <c r="P2" s="14" t="s">
        <v>102</v>
      </c>
      <c r="Q2" s="11" t="s">
        <v>103</v>
      </c>
      <c r="R2" s="13" t="s">
        <v>104</v>
      </c>
      <c r="S2" s="13" t="s">
        <v>105</v>
      </c>
      <c r="T2" s="13" t="s">
        <v>106</v>
      </c>
      <c r="U2" s="13" t="s">
        <v>107</v>
      </c>
      <c r="V2" s="13" t="s">
        <v>108</v>
      </c>
      <c r="W2" s="16" t="s">
        <v>109</v>
      </c>
      <c r="X2" s="16" t="s">
        <v>110</v>
      </c>
      <c r="Y2" s="16" t="s">
        <v>111</v>
      </c>
      <c r="Z2" s="16" t="s">
        <v>112</v>
      </c>
      <c r="AA2" s="13" t="s">
        <v>113</v>
      </c>
      <c r="AB2" s="15" t="s">
        <v>114</v>
      </c>
      <c r="AC2" s="15" t="s">
        <v>115</v>
      </c>
      <c r="AD2" s="14" t="s">
        <v>116</v>
      </c>
      <c r="AE2" s="14" t="s">
        <v>117</v>
      </c>
      <c r="AF2" s="15" t="s">
        <v>118</v>
      </c>
      <c r="AG2" s="11" t="s">
        <v>119</v>
      </c>
      <c r="AH2" s="11" t="s">
        <v>120</v>
      </c>
      <c r="AI2" s="11" t="s">
        <v>121</v>
      </c>
      <c r="AJ2" s="11" t="s">
        <v>122</v>
      </c>
      <c r="AK2" s="11" t="s">
        <v>123</v>
      </c>
      <c r="AL2" s="11" t="s">
        <v>124</v>
      </c>
      <c r="AM2" s="11" t="s">
        <v>125</v>
      </c>
      <c r="AN2" s="11" t="s">
        <v>126</v>
      </c>
      <c r="AO2" s="13" t="s">
        <v>127</v>
      </c>
      <c r="AP2" s="13" t="s">
        <v>128</v>
      </c>
      <c r="AQ2" s="11" t="s">
        <v>129</v>
      </c>
    </row>
    <row r="3" spans="1:43" x14ac:dyDescent="0.25">
      <c r="A3" s="5">
        <v>900535544</v>
      </c>
      <c r="B3" s="5" t="s">
        <v>130</v>
      </c>
      <c r="C3" s="5" t="s">
        <v>131</v>
      </c>
      <c r="D3" s="5">
        <v>221</v>
      </c>
      <c r="E3" s="5" t="s">
        <v>132</v>
      </c>
      <c r="F3" s="5" t="s">
        <v>133</v>
      </c>
      <c r="G3" s="5" t="s">
        <v>134</v>
      </c>
      <c r="H3" s="5">
        <v>221</v>
      </c>
      <c r="I3" s="17">
        <v>44581</v>
      </c>
      <c r="J3" s="18">
        <v>2160000</v>
      </c>
      <c r="K3" s="18">
        <v>2160000</v>
      </c>
      <c r="L3" s="5" t="s">
        <v>135</v>
      </c>
      <c r="M3" s="5" t="s">
        <v>280</v>
      </c>
      <c r="N3" s="5"/>
      <c r="O3" s="18">
        <v>0</v>
      </c>
      <c r="P3" s="5"/>
      <c r="Q3" s="5" t="s">
        <v>136</v>
      </c>
      <c r="R3" s="18">
        <v>2160000</v>
      </c>
      <c r="S3" s="18">
        <v>0</v>
      </c>
      <c r="T3" s="18">
        <v>0</v>
      </c>
      <c r="U3" s="18">
        <v>0</v>
      </c>
      <c r="V3" s="18">
        <v>2160000</v>
      </c>
      <c r="W3" s="18">
        <v>0</v>
      </c>
      <c r="X3" s="5"/>
      <c r="Y3" s="18">
        <v>0</v>
      </c>
      <c r="Z3" s="5"/>
      <c r="AA3" s="18">
        <v>0</v>
      </c>
      <c r="AB3" s="18"/>
      <c r="AC3" s="18">
        <v>0</v>
      </c>
      <c r="AD3" s="5"/>
      <c r="AE3" s="5"/>
      <c r="AF3" s="18">
        <v>0</v>
      </c>
      <c r="AG3" s="17">
        <v>44581</v>
      </c>
      <c r="AH3" s="5"/>
      <c r="AI3" s="5">
        <v>2</v>
      </c>
      <c r="AJ3" s="5"/>
      <c r="AK3" s="5"/>
      <c r="AL3" s="5">
        <v>1</v>
      </c>
      <c r="AM3" s="5">
        <v>20151114</v>
      </c>
      <c r="AN3" s="5">
        <v>20151013</v>
      </c>
      <c r="AO3" s="18">
        <v>2160000</v>
      </c>
      <c r="AP3" s="18">
        <v>0</v>
      </c>
      <c r="AQ3" s="5"/>
    </row>
    <row r="4" spans="1:43" x14ac:dyDescent="0.25">
      <c r="A4" s="5">
        <v>900535544</v>
      </c>
      <c r="B4" s="5" t="s">
        <v>130</v>
      </c>
      <c r="C4" s="5" t="s">
        <v>131</v>
      </c>
      <c r="D4" s="5">
        <v>61</v>
      </c>
      <c r="E4" s="5" t="s">
        <v>137</v>
      </c>
      <c r="F4" s="5" t="s">
        <v>138</v>
      </c>
      <c r="G4" s="5"/>
      <c r="H4" s="5"/>
      <c r="I4" s="17">
        <v>44329</v>
      </c>
      <c r="J4" s="18">
        <v>2160000</v>
      </c>
      <c r="K4" s="18">
        <v>2160000</v>
      </c>
      <c r="L4" s="5" t="s">
        <v>139</v>
      </c>
      <c r="M4" s="5" t="s">
        <v>279</v>
      </c>
      <c r="N4" s="5"/>
      <c r="O4" s="18">
        <v>0</v>
      </c>
      <c r="P4" s="5"/>
      <c r="Q4" s="5" t="s">
        <v>140</v>
      </c>
      <c r="R4" s="18">
        <v>0</v>
      </c>
      <c r="S4" s="18">
        <v>0</v>
      </c>
      <c r="T4" s="18">
        <v>0</v>
      </c>
      <c r="U4" s="18">
        <v>0</v>
      </c>
      <c r="V4" s="18">
        <v>0</v>
      </c>
      <c r="W4" s="18">
        <v>0</v>
      </c>
      <c r="X4" s="5"/>
      <c r="Y4" s="18">
        <v>0</v>
      </c>
      <c r="Z4" s="5"/>
      <c r="AA4" s="18">
        <v>0</v>
      </c>
      <c r="AB4" s="18"/>
      <c r="AC4" s="18">
        <v>0</v>
      </c>
      <c r="AD4" s="5"/>
      <c r="AE4" s="5"/>
      <c r="AF4" s="18">
        <v>0</v>
      </c>
      <c r="AG4" s="17">
        <v>44329</v>
      </c>
      <c r="AH4" s="5"/>
      <c r="AI4" s="5"/>
      <c r="AJ4" s="5"/>
      <c r="AK4" s="5"/>
      <c r="AL4" s="5"/>
      <c r="AM4" s="5"/>
      <c r="AN4" s="5"/>
      <c r="AO4" s="18">
        <v>0</v>
      </c>
      <c r="AP4" s="18">
        <v>0</v>
      </c>
      <c r="AQ4" s="5"/>
    </row>
    <row r="5" spans="1:43" x14ac:dyDescent="0.25">
      <c r="A5" s="5">
        <v>900535544</v>
      </c>
      <c r="B5" s="5" t="s">
        <v>130</v>
      </c>
      <c r="C5" s="5" t="s">
        <v>131</v>
      </c>
      <c r="D5" s="5">
        <v>302</v>
      </c>
      <c r="E5" s="5" t="s">
        <v>141</v>
      </c>
      <c r="F5" s="5" t="s">
        <v>142</v>
      </c>
      <c r="G5" s="5"/>
      <c r="H5" s="5"/>
      <c r="I5" s="17">
        <v>44725</v>
      </c>
      <c r="J5" s="18">
        <v>2160000</v>
      </c>
      <c r="K5" s="18">
        <v>2160000</v>
      </c>
      <c r="L5" s="5" t="s">
        <v>139</v>
      </c>
      <c r="M5" s="5" t="s">
        <v>279</v>
      </c>
      <c r="N5" s="5"/>
      <c r="O5" s="18">
        <v>0</v>
      </c>
      <c r="P5" s="5"/>
      <c r="Q5" s="5" t="s">
        <v>140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5"/>
      <c r="Y5" s="18">
        <v>0</v>
      </c>
      <c r="Z5" s="5"/>
      <c r="AA5" s="18">
        <v>0</v>
      </c>
      <c r="AB5" s="18"/>
      <c r="AC5" s="18">
        <v>0</v>
      </c>
      <c r="AD5" s="5"/>
      <c r="AE5" s="5"/>
      <c r="AF5" s="18">
        <v>0</v>
      </c>
      <c r="AG5" s="17">
        <v>44725</v>
      </c>
      <c r="AH5" s="5"/>
      <c r="AI5" s="5"/>
      <c r="AJ5" s="5"/>
      <c r="AK5" s="5"/>
      <c r="AL5" s="5"/>
      <c r="AM5" s="5"/>
      <c r="AN5" s="5"/>
      <c r="AO5" s="18">
        <v>0</v>
      </c>
      <c r="AP5" s="18">
        <v>0</v>
      </c>
      <c r="AQ5" s="5"/>
    </row>
    <row r="6" spans="1:43" x14ac:dyDescent="0.25">
      <c r="A6" s="5">
        <v>900535544</v>
      </c>
      <c r="B6" s="5" t="s">
        <v>130</v>
      </c>
      <c r="C6" s="5" t="s">
        <v>131</v>
      </c>
      <c r="D6" s="5">
        <v>303</v>
      </c>
      <c r="E6" s="5" t="s">
        <v>143</v>
      </c>
      <c r="F6" s="5" t="s">
        <v>144</v>
      </c>
      <c r="G6" s="5"/>
      <c r="H6" s="5"/>
      <c r="I6" s="17">
        <v>44725</v>
      </c>
      <c r="J6" s="18">
        <v>1980000</v>
      </c>
      <c r="K6" s="18">
        <v>1980000</v>
      </c>
      <c r="L6" s="5" t="s">
        <v>139</v>
      </c>
      <c r="M6" s="5" t="s">
        <v>279</v>
      </c>
      <c r="N6" s="5"/>
      <c r="O6" s="18">
        <v>0</v>
      </c>
      <c r="P6" s="5"/>
      <c r="Q6" s="5" t="s">
        <v>140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18">
        <v>0</v>
      </c>
      <c r="X6" s="5"/>
      <c r="Y6" s="18">
        <v>0</v>
      </c>
      <c r="Z6" s="5"/>
      <c r="AA6" s="18">
        <v>0</v>
      </c>
      <c r="AB6" s="18"/>
      <c r="AC6" s="18">
        <v>0</v>
      </c>
      <c r="AD6" s="5"/>
      <c r="AE6" s="5"/>
      <c r="AF6" s="18">
        <v>0</v>
      </c>
      <c r="AG6" s="17">
        <v>44725</v>
      </c>
      <c r="AH6" s="5"/>
      <c r="AI6" s="5"/>
      <c r="AJ6" s="5"/>
      <c r="AK6" s="5"/>
      <c r="AL6" s="5"/>
      <c r="AM6" s="5"/>
      <c r="AN6" s="5"/>
      <c r="AO6" s="18">
        <v>0</v>
      </c>
      <c r="AP6" s="18">
        <v>0</v>
      </c>
      <c r="AQ6" s="5"/>
    </row>
    <row r="7" spans="1:43" x14ac:dyDescent="0.25">
      <c r="A7" s="5">
        <v>900535544</v>
      </c>
      <c r="B7" s="5" t="s">
        <v>130</v>
      </c>
      <c r="C7" s="5" t="s">
        <v>131</v>
      </c>
      <c r="D7" s="5">
        <v>304</v>
      </c>
      <c r="E7" s="5" t="s">
        <v>145</v>
      </c>
      <c r="F7" s="5" t="s">
        <v>146</v>
      </c>
      <c r="G7" s="5"/>
      <c r="H7" s="5"/>
      <c r="I7" s="17">
        <v>44725</v>
      </c>
      <c r="J7" s="18">
        <v>2160000</v>
      </c>
      <c r="K7" s="18">
        <v>2160000</v>
      </c>
      <c r="L7" s="5" t="s">
        <v>139</v>
      </c>
      <c r="M7" s="5" t="s">
        <v>279</v>
      </c>
      <c r="N7" s="5"/>
      <c r="O7" s="18">
        <v>0</v>
      </c>
      <c r="P7" s="5"/>
      <c r="Q7" s="5" t="s">
        <v>140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5"/>
      <c r="Y7" s="18">
        <v>0</v>
      </c>
      <c r="Z7" s="5"/>
      <c r="AA7" s="18">
        <v>0</v>
      </c>
      <c r="AB7" s="18"/>
      <c r="AC7" s="18">
        <v>0</v>
      </c>
      <c r="AD7" s="5"/>
      <c r="AE7" s="5"/>
      <c r="AF7" s="18">
        <v>0</v>
      </c>
      <c r="AG7" s="17">
        <v>44725</v>
      </c>
      <c r="AH7" s="5"/>
      <c r="AI7" s="5"/>
      <c r="AJ7" s="5"/>
      <c r="AK7" s="5"/>
      <c r="AL7" s="5"/>
      <c r="AM7" s="5"/>
      <c r="AN7" s="5"/>
      <c r="AO7" s="18">
        <v>0</v>
      </c>
      <c r="AP7" s="18">
        <v>0</v>
      </c>
      <c r="AQ7" s="5"/>
    </row>
    <row r="8" spans="1:43" x14ac:dyDescent="0.25">
      <c r="A8" s="5">
        <v>900535544</v>
      </c>
      <c r="B8" s="5" t="s">
        <v>130</v>
      </c>
      <c r="C8" s="5" t="s">
        <v>131</v>
      </c>
      <c r="D8" s="5">
        <v>305</v>
      </c>
      <c r="E8" s="5" t="s">
        <v>147</v>
      </c>
      <c r="F8" s="5" t="s">
        <v>148</v>
      </c>
      <c r="G8" s="5"/>
      <c r="H8" s="5"/>
      <c r="I8" s="17">
        <v>44725</v>
      </c>
      <c r="J8" s="18">
        <v>1350000</v>
      </c>
      <c r="K8" s="18">
        <v>1350000</v>
      </c>
      <c r="L8" s="5" t="s">
        <v>139</v>
      </c>
      <c r="M8" s="5" t="s">
        <v>279</v>
      </c>
      <c r="N8" s="5"/>
      <c r="O8" s="18">
        <v>0</v>
      </c>
      <c r="P8" s="5"/>
      <c r="Q8" s="5" t="s">
        <v>140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5"/>
      <c r="Y8" s="18">
        <v>0</v>
      </c>
      <c r="Z8" s="5"/>
      <c r="AA8" s="18">
        <v>0</v>
      </c>
      <c r="AB8" s="18"/>
      <c r="AC8" s="18">
        <v>0</v>
      </c>
      <c r="AD8" s="5"/>
      <c r="AE8" s="5"/>
      <c r="AF8" s="18">
        <v>0</v>
      </c>
      <c r="AG8" s="17">
        <v>44725</v>
      </c>
      <c r="AH8" s="5"/>
      <c r="AI8" s="5"/>
      <c r="AJ8" s="5"/>
      <c r="AK8" s="5"/>
      <c r="AL8" s="5"/>
      <c r="AM8" s="5"/>
      <c r="AN8" s="5"/>
      <c r="AO8" s="18">
        <v>0</v>
      </c>
      <c r="AP8" s="18">
        <v>0</v>
      </c>
      <c r="AQ8" s="5"/>
    </row>
    <row r="9" spans="1:43" x14ac:dyDescent="0.25">
      <c r="A9" s="5">
        <v>900535544</v>
      </c>
      <c r="B9" s="5" t="s">
        <v>130</v>
      </c>
      <c r="C9" s="5" t="s">
        <v>131</v>
      </c>
      <c r="D9" s="5">
        <v>306</v>
      </c>
      <c r="E9" s="5" t="s">
        <v>149</v>
      </c>
      <c r="F9" s="5" t="s">
        <v>150</v>
      </c>
      <c r="G9" s="5"/>
      <c r="H9" s="5"/>
      <c r="I9" s="17">
        <v>44725</v>
      </c>
      <c r="J9" s="18">
        <v>1350000</v>
      </c>
      <c r="K9" s="18">
        <v>1350000</v>
      </c>
      <c r="L9" s="5" t="s">
        <v>139</v>
      </c>
      <c r="M9" s="5" t="s">
        <v>279</v>
      </c>
      <c r="N9" s="5"/>
      <c r="O9" s="18">
        <v>0</v>
      </c>
      <c r="P9" s="5"/>
      <c r="Q9" s="5" t="s">
        <v>140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8">
        <v>0</v>
      </c>
      <c r="X9" s="5"/>
      <c r="Y9" s="18">
        <v>0</v>
      </c>
      <c r="Z9" s="5"/>
      <c r="AA9" s="18">
        <v>0</v>
      </c>
      <c r="AB9" s="18"/>
      <c r="AC9" s="18">
        <v>0</v>
      </c>
      <c r="AD9" s="5"/>
      <c r="AE9" s="5"/>
      <c r="AF9" s="18">
        <v>0</v>
      </c>
      <c r="AG9" s="17">
        <v>44725</v>
      </c>
      <c r="AH9" s="5"/>
      <c r="AI9" s="5"/>
      <c r="AJ9" s="5"/>
      <c r="AK9" s="5"/>
      <c r="AL9" s="5"/>
      <c r="AM9" s="5"/>
      <c r="AN9" s="5"/>
      <c r="AO9" s="18">
        <v>0</v>
      </c>
      <c r="AP9" s="18">
        <v>0</v>
      </c>
      <c r="AQ9" s="5"/>
    </row>
    <row r="10" spans="1:43" x14ac:dyDescent="0.25">
      <c r="A10" s="5">
        <v>900535544</v>
      </c>
      <c r="B10" s="5" t="s">
        <v>130</v>
      </c>
      <c r="C10" s="5" t="s">
        <v>131</v>
      </c>
      <c r="D10" s="5">
        <v>307</v>
      </c>
      <c r="E10" s="5" t="s">
        <v>151</v>
      </c>
      <c r="F10" s="5" t="s">
        <v>152</v>
      </c>
      <c r="G10" s="5"/>
      <c r="H10" s="5"/>
      <c r="I10" s="17">
        <v>44725</v>
      </c>
      <c r="J10" s="18">
        <v>2160000</v>
      </c>
      <c r="K10" s="18">
        <v>2160000</v>
      </c>
      <c r="L10" s="5" t="s">
        <v>139</v>
      </c>
      <c r="M10" s="5" t="s">
        <v>279</v>
      </c>
      <c r="N10" s="5"/>
      <c r="O10" s="18">
        <v>0</v>
      </c>
      <c r="P10" s="5"/>
      <c r="Q10" s="5" t="s">
        <v>140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5"/>
      <c r="Y10" s="18">
        <v>0</v>
      </c>
      <c r="Z10" s="5"/>
      <c r="AA10" s="18">
        <v>0</v>
      </c>
      <c r="AB10" s="18"/>
      <c r="AC10" s="18">
        <v>0</v>
      </c>
      <c r="AD10" s="5"/>
      <c r="AE10" s="5"/>
      <c r="AF10" s="18">
        <v>0</v>
      </c>
      <c r="AG10" s="17">
        <v>44725</v>
      </c>
      <c r="AH10" s="5"/>
      <c r="AI10" s="5"/>
      <c r="AJ10" s="5"/>
      <c r="AK10" s="5"/>
      <c r="AL10" s="5"/>
      <c r="AM10" s="5"/>
      <c r="AN10" s="5"/>
      <c r="AO10" s="18">
        <v>0</v>
      </c>
      <c r="AP10" s="18">
        <v>0</v>
      </c>
      <c r="AQ10" s="5"/>
    </row>
    <row r="11" spans="1:43" x14ac:dyDescent="0.25">
      <c r="A11" s="5">
        <v>900535544</v>
      </c>
      <c r="B11" s="5" t="s">
        <v>130</v>
      </c>
      <c r="C11" s="5" t="s">
        <v>131</v>
      </c>
      <c r="D11" s="5">
        <v>72</v>
      </c>
      <c r="E11" s="5" t="s">
        <v>153</v>
      </c>
      <c r="F11" s="5" t="s">
        <v>154</v>
      </c>
      <c r="G11" s="5" t="s">
        <v>131</v>
      </c>
      <c r="H11" s="5">
        <v>72</v>
      </c>
      <c r="I11" s="17">
        <v>44319</v>
      </c>
      <c r="J11" s="18">
        <v>900000</v>
      </c>
      <c r="K11" s="18">
        <v>900000</v>
      </c>
      <c r="L11" s="5" t="s">
        <v>135</v>
      </c>
      <c r="M11" s="5" t="s">
        <v>278</v>
      </c>
      <c r="N11" s="5"/>
      <c r="O11" s="18">
        <v>0</v>
      </c>
      <c r="P11" s="5"/>
      <c r="Q11" s="5" t="s">
        <v>155</v>
      </c>
      <c r="R11" s="18">
        <v>900000</v>
      </c>
      <c r="S11" s="18">
        <v>0</v>
      </c>
      <c r="T11" s="18">
        <v>0</v>
      </c>
      <c r="U11" s="18">
        <v>0</v>
      </c>
      <c r="V11" s="18">
        <v>900000</v>
      </c>
      <c r="W11" s="18">
        <v>0</v>
      </c>
      <c r="X11" s="5"/>
      <c r="Y11" s="18">
        <v>0</v>
      </c>
      <c r="Z11" s="5"/>
      <c r="AA11" s="18">
        <v>0</v>
      </c>
      <c r="AB11" s="18"/>
      <c r="AC11" s="18">
        <v>0</v>
      </c>
      <c r="AD11" s="5"/>
      <c r="AE11" s="5"/>
      <c r="AF11" s="18">
        <v>0</v>
      </c>
      <c r="AG11" s="17">
        <v>44319</v>
      </c>
      <c r="AH11" s="5"/>
      <c r="AI11" s="5">
        <v>2</v>
      </c>
      <c r="AJ11" s="5"/>
      <c r="AK11" s="5"/>
      <c r="AL11" s="5">
        <v>2</v>
      </c>
      <c r="AM11" s="5">
        <v>20220530</v>
      </c>
      <c r="AN11" s="5">
        <v>20220516</v>
      </c>
      <c r="AO11" s="18">
        <v>900000</v>
      </c>
      <c r="AP11" s="18">
        <v>0</v>
      </c>
      <c r="AQ11" s="5"/>
    </row>
    <row r="12" spans="1:43" x14ac:dyDescent="0.25">
      <c r="A12" s="5">
        <v>900535544</v>
      </c>
      <c r="B12" s="5" t="s">
        <v>130</v>
      </c>
      <c r="C12" s="5" t="s">
        <v>131</v>
      </c>
      <c r="D12" s="5">
        <v>262</v>
      </c>
      <c r="E12" s="5" t="s">
        <v>156</v>
      </c>
      <c r="F12" s="5" t="s">
        <v>157</v>
      </c>
      <c r="G12" s="5" t="s">
        <v>131</v>
      </c>
      <c r="H12" s="5">
        <v>262</v>
      </c>
      <c r="I12" s="17">
        <v>44671</v>
      </c>
      <c r="J12" s="18">
        <v>297600</v>
      </c>
      <c r="K12" s="18">
        <v>297600</v>
      </c>
      <c r="L12" s="5" t="s">
        <v>135</v>
      </c>
      <c r="M12" s="5" t="s">
        <v>278</v>
      </c>
      <c r="N12" s="5"/>
      <c r="O12" s="18">
        <v>0</v>
      </c>
      <c r="P12" s="5"/>
      <c r="Q12" s="5" t="s">
        <v>155</v>
      </c>
      <c r="R12" s="18">
        <v>297600</v>
      </c>
      <c r="S12" s="18">
        <v>0</v>
      </c>
      <c r="T12" s="18">
        <v>0</v>
      </c>
      <c r="U12" s="18">
        <v>0</v>
      </c>
      <c r="V12" s="18">
        <v>297600</v>
      </c>
      <c r="W12" s="18">
        <v>0</v>
      </c>
      <c r="X12" s="5"/>
      <c r="Y12" s="18">
        <v>0</v>
      </c>
      <c r="Z12" s="5"/>
      <c r="AA12" s="18">
        <v>0</v>
      </c>
      <c r="AB12" s="18"/>
      <c r="AC12" s="18">
        <v>0</v>
      </c>
      <c r="AD12" s="5"/>
      <c r="AE12" s="5"/>
      <c r="AF12" s="18">
        <v>0</v>
      </c>
      <c r="AG12" s="17">
        <v>44671</v>
      </c>
      <c r="AH12" s="5"/>
      <c r="AI12" s="5">
        <v>2</v>
      </c>
      <c r="AJ12" s="5"/>
      <c r="AK12" s="5"/>
      <c r="AL12" s="5">
        <v>1</v>
      </c>
      <c r="AM12" s="5">
        <v>20220530</v>
      </c>
      <c r="AN12" s="5">
        <v>20220506</v>
      </c>
      <c r="AO12" s="18">
        <v>297600</v>
      </c>
      <c r="AP12" s="18">
        <v>0</v>
      </c>
      <c r="AQ12" s="5"/>
    </row>
    <row r="13" spans="1:43" x14ac:dyDescent="0.25">
      <c r="A13" s="5">
        <v>900535544</v>
      </c>
      <c r="B13" s="5" t="s">
        <v>130</v>
      </c>
      <c r="C13" s="5" t="s">
        <v>131</v>
      </c>
      <c r="D13" s="5">
        <v>263</v>
      </c>
      <c r="E13" s="5" t="s">
        <v>158</v>
      </c>
      <c r="F13" s="5" t="s">
        <v>159</v>
      </c>
      <c r="G13" s="5" t="s">
        <v>131</v>
      </c>
      <c r="H13" s="5">
        <v>263</v>
      </c>
      <c r="I13" s="17">
        <v>44671</v>
      </c>
      <c r="J13" s="18">
        <v>1089400</v>
      </c>
      <c r="K13" s="18">
        <v>1089400</v>
      </c>
      <c r="L13" s="5" t="s">
        <v>135</v>
      </c>
      <c r="M13" s="5" t="s">
        <v>278</v>
      </c>
      <c r="N13" s="5"/>
      <c r="O13" s="18">
        <v>0</v>
      </c>
      <c r="P13" s="5"/>
      <c r="Q13" s="5" t="s">
        <v>155</v>
      </c>
      <c r="R13" s="18">
        <v>1089400</v>
      </c>
      <c r="S13" s="18">
        <v>0</v>
      </c>
      <c r="T13" s="18">
        <v>0</v>
      </c>
      <c r="U13" s="18">
        <v>0</v>
      </c>
      <c r="V13" s="18">
        <v>1089400</v>
      </c>
      <c r="W13" s="18">
        <v>0</v>
      </c>
      <c r="X13" s="5"/>
      <c r="Y13" s="18">
        <v>0</v>
      </c>
      <c r="Z13" s="5"/>
      <c r="AA13" s="18">
        <v>0</v>
      </c>
      <c r="AB13" s="18"/>
      <c r="AC13" s="18">
        <v>0</v>
      </c>
      <c r="AD13" s="5"/>
      <c r="AE13" s="5"/>
      <c r="AF13" s="18">
        <v>0</v>
      </c>
      <c r="AG13" s="17">
        <v>44671</v>
      </c>
      <c r="AH13" s="5"/>
      <c r="AI13" s="5">
        <v>2</v>
      </c>
      <c r="AJ13" s="5"/>
      <c r="AK13" s="5"/>
      <c r="AL13" s="5">
        <v>1</v>
      </c>
      <c r="AM13" s="5">
        <v>20220530</v>
      </c>
      <c r="AN13" s="5">
        <v>20220506</v>
      </c>
      <c r="AO13" s="18">
        <v>1089400</v>
      </c>
      <c r="AP13" s="18">
        <v>0</v>
      </c>
      <c r="AQ13" s="5"/>
    </row>
    <row r="14" spans="1:43" x14ac:dyDescent="0.25">
      <c r="A14" s="5">
        <v>900535544</v>
      </c>
      <c r="B14" s="5" t="s">
        <v>130</v>
      </c>
      <c r="C14" s="5" t="s">
        <v>131</v>
      </c>
      <c r="D14" s="5">
        <v>264</v>
      </c>
      <c r="E14" s="5" t="s">
        <v>160</v>
      </c>
      <c r="F14" s="5" t="s">
        <v>161</v>
      </c>
      <c r="G14" s="5" t="s">
        <v>131</v>
      </c>
      <c r="H14" s="5">
        <v>264</v>
      </c>
      <c r="I14" s="17">
        <v>44671</v>
      </c>
      <c r="J14" s="18">
        <v>802800</v>
      </c>
      <c r="K14" s="18">
        <v>802800</v>
      </c>
      <c r="L14" s="5" t="s">
        <v>135</v>
      </c>
      <c r="M14" s="5" t="s">
        <v>278</v>
      </c>
      <c r="N14" s="5"/>
      <c r="O14" s="18">
        <v>0</v>
      </c>
      <c r="P14" s="5"/>
      <c r="Q14" s="5" t="s">
        <v>155</v>
      </c>
      <c r="R14" s="18">
        <v>802800</v>
      </c>
      <c r="S14" s="18">
        <v>0</v>
      </c>
      <c r="T14" s="18">
        <v>0</v>
      </c>
      <c r="U14" s="18">
        <v>0</v>
      </c>
      <c r="V14" s="18">
        <v>802800</v>
      </c>
      <c r="W14" s="18">
        <v>0</v>
      </c>
      <c r="X14" s="5"/>
      <c r="Y14" s="18">
        <v>0</v>
      </c>
      <c r="Z14" s="5"/>
      <c r="AA14" s="18">
        <v>0</v>
      </c>
      <c r="AB14" s="18"/>
      <c r="AC14" s="18">
        <v>0</v>
      </c>
      <c r="AD14" s="5"/>
      <c r="AE14" s="5"/>
      <c r="AF14" s="18">
        <v>0</v>
      </c>
      <c r="AG14" s="17">
        <v>44671</v>
      </c>
      <c r="AH14" s="5"/>
      <c r="AI14" s="5">
        <v>2</v>
      </c>
      <c r="AJ14" s="5"/>
      <c r="AK14" s="5"/>
      <c r="AL14" s="5">
        <v>1</v>
      </c>
      <c r="AM14" s="5">
        <v>20220530</v>
      </c>
      <c r="AN14" s="5">
        <v>20220506</v>
      </c>
      <c r="AO14" s="18">
        <v>802800</v>
      </c>
      <c r="AP14" s="18">
        <v>0</v>
      </c>
      <c r="AQ14" s="5"/>
    </row>
    <row r="15" spans="1:43" x14ac:dyDescent="0.25">
      <c r="A15" s="5">
        <v>900535544</v>
      </c>
      <c r="B15" s="5" t="s">
        <v>130</v>
      </c>
      <c r="C15" s="5" t="s">
        <v>131</v>
      </c>
      <c r="D15" s="5">
        <v>265</v>
      </c>
      <c r="E15" s="5" t="s">
        <v>162</v>
      </c>
      <c r="F15" s="5" t="s">
        <v>163</v>
      </c>
      <c r="G15" s="5" t="s">
        <v>131</v>
      </c>
      <c r="H15" s="5">
        <v>265</v>
      </c>
      <c r="I15" s="17">
        <v>44671</v>
      </c>
      <c r="J15" s="18">
        <v>419000</v>
      </c>
      <c r="K15" s="18">
        <v>419000</v>
      </c>
      <c r="L15" s="5" t="s">
        <v>135</v>
      </c>
      <c r="M15" s="5" t="s">
        <v>278</v>
      </c>
      <c r="N15" s="5"/>
      <c r="O15" s="18">
        <v>0</v>
      </c>
      <c r="P15" s="5"/>
      <c r="Q15" s="5" t="s">
        <v>155</v>
      </c>
      <c r="R15" s="18">
        <v>419000</v>
      </c>
      <c r="S15" s="18">
        <v>0</v>
      </c>
      <c r="T15" s="18">
        <v>0</v>
      </c>
      <c r="U15" s="18">
        <v>0</v>
      </c>
      <c r="V15" s="18">
        <v>419000</v>
      </c>
      <c r="W15" s="18">
        <v>0</v>
      </c>
      <c r="X15" s="5"/>
      <c r="Y15" s="18">
        <v>0</v>
      </c>
      <c r="Z15" s="5"/>
      <c r="AA15" s="18">
        <v>0</v>
      </c>
      <c r="AB15" s="18"/>
      <c r="AC15" s="18">
        <v>0</v>
      </c>
      <c r="AD15" s="5"/>
      <c r="AE15" s="5"/>
      <c r="AF15" s="18">
        <v>0</v>
      </c>
      <c r="AG15" s="17">
        <v>44671</v>
      </c>
      <c r="AH15" s="5"/>
      <c r="AI15" s="5">
        <v>2</v>
      </c>
      <c r="AJ15" s="5"/>
      <c r="AK15" s="5"/>
      <c r="AL15" s="5">
        <v>1</v>
      </c>
      <c r="AM15" s="5">
        <v>20220530</v>
      </c>
      <c r="AN15" s="5">
        <v>20220506</v>
      </c>
      <c r="AO15" s="18">
        <v>419000</v>
      </c>
      <c r="AP15" s="18">
        <v>0</v>
      </c>
      <c r="AQ15" s="5"/>
    </row>
    <row r="16" spans="1:43" x14ac:dyDescent="0.25">
      <c r="A16" s="5">
        <v>900535544</v>
      </c>
      <c r="B16" s="5" t="s">
        <v>130</v>
      </c>
      <c r="C16" s="5" t="s">
        <v>131</v>
      </c>
      <c r="D16" s="5">
        <v>266</v>
      </c>
      <c r="E16" s="5" t="s">
        <v>164</v>
      </c>
      <c r="F16" s="5" t="s">
        <v>165</v>
      </c>
      <c r="G16" s="5" t="s">
        <v>131</v>
      </c>
      <c r="H16" s="5">
        <v>266</v>
      </c>
      <c r="I16" s="17">
        <v>44671</v>
      </c>
      <c r="J16" s="18">
        <v>335200</v>
      </c>
      <c r="K16" s="18">
        <v>335200</v>
      </c>
      <c r="L16" s="5" t="s">
        <v>135</v>
      </c>
      <c r="M16" s="5" t="s">
        <v>278</v>
      </c>
      <c r="N16" s="5"/>
      <c r="O16" s="18">
        <v>0</v>
      </c>
      <c r="P16" s="5"/>
      <c r="Q16" s="5" t="s">
        <v>155</v>
      </c>
      <c r="R16" s="18">
        <v>335200</v>
      </c>
      <c r="S16" s="18">
        <v>0</v>
      </c>
      <c r="T16" s="18">
        <v>0</v>
      </c>
      <c r="U16" s="18">
        <v>0</v>
      </c>
      <c r="V16" s="18">
        <v>335200</v>
      </c>
      <c r="W16" s="18">
        <v>0</v>
      </c>
      <c r="X16" s="5"/>
      <c r="Y16" s="18">
        <v>0</v>
      </c>
      <c r="Z16" s="5"/>
      <c r="AA16" s="18">
        <v>0</v>
      </c>
      <c r="AB16" s="18"/>
      <c r="AC16" s="18">
        <v>0</v>
      </c>
      <c r="AD16" s="5"/>
      <c r="AE16" s="5"/>
      <c r="AF16" s="18">
        <v>0</v>
      </c>
      <c r="AG16" s="17">
        <v>44671</v>
      </c>
      <c r="AH16" s="5"/>
      <c r="AI16" s="5">
        <v>2</v>
      </c>
      <c r="AJ16" s="5"/>
      <c r="AK16" s="5"/>
      <c r="AL16" s="5">
        <v>1</v>
      </c>
      <c r="AM16" s="5">
        <v>20220530</v>
      </c>
      <c r="AN16" s="5">
        <v>20220506</v>
      </c>
      <c r="AO16" s="18">
        <v>335200</v>
      </c>
      <c r="AP16" s="18">
        <v>0</v>
      </c>
      <c r="AQ16" s="5"/>
    </row>
    <row r="17" spans="1:43" x14ac:dyDescent="0.25">
      <c r="A17" s="5">
        <v>900535544</v>
      </c>
      <c r="B17" s="5" t="s">
        <v>130</v>
      </c>
      <c r="C17" s="5" t="s">
        <v>131</v>
      </c>
      <c r="D17" s="5">
        <v>267</v>
      </c>
      <c r="E17" s="5" t="s">
        <v>166</v>
      </c>
      <c r="F17" s="5" t="s">
        <v>167</v>
      </c>
      <c r="G17" s="5" t="s">
        <v>131</v>
      </c>
      <c r="H17" s="5">
        <v>267</v>
      </c>
      <c r="I17" s="17">
        <v>44671</v>
      </c>
      <c r="J17" s="18">
        <v>720000</v>
      </c>
      <c r="K17" s="18">
        <v>720000</v>
      </c>
      <c r="L17" s="5" t="s">
        <v>135</v>
      </c>
      <c r="M17" s="5" t="s">
        <v>278</v>
      </c>
      <c r="N17" s="5"/>
      <c r="O17" s="18">
        <v>0</v>
      </c>
      <c r="P17" s="5"/>
      <c r="Q17" s="5" t="s">
        <v>155</v>
      </c>
      <c r="R17" s="18">
        <v>720000</v>
      </c>
      <c r="S17" s="18">
        <v>0</v>
      </c>
      <c r="T17" s="18">
        <v>0</v>
      </c>
      <c r="U17" s="18">
        <v>0</v>
      </c>
      <c r="V17" s="18">
        <v>720000</v>
      </c>
      <c r="W17" s="18">
        <v>0</v>
      </c>
      <c r="X17" s="5"/>
      <c r="Y17" s="18">
        <v>0</v>
      </c>
      <c r="Z17" s="5"/>
      <c r="AA17" s="18">
        <v>0</v>
      </c>
      <c r="AB17" s="18"/>
      <c r="AC17" s="18">
        <v>0</v>
      </c>
      <c r="AD17" s="5"/>
      <c r="AE17" s="5"/>
      <c r="AF17" s="18">
        <v>0</v>
      </c>
      <c r="AG17" s="17">
        <v>44671</v>
      </c>
      <c r="AH17" s="5"/>
      <c r="AI17" s="5">
        <v>2</v>
      </c>
      <c r="AJ17" s="5"/>
      <c r="AK17" s="5"/>
      <c r="AL17" s="5">
        <v>1</v>
      </c>
      <c r="AM17" s="5">
        <v>20220530</v>
      </c>
      <c r="AN17" s="5">
        <v>20220506</v>
      </c>
      <c r="AO17" s="18">
        <v>720000</v>
      </c>
      <c r="AP17" s="18">
        <v>0</v>
      </c>
      <c r="AQ17" s="5"/>
    </row>
    <row r="18" spans="1:43" x14ac:dyDescent="0.25">
      <c r="A18" s="5">
        <v>900535544</v>
      </c>
      <c r="B18" s="5" t="s">
        <v>130</v>
      </c>
      <c r="C18" s="5" t="s">
        <v>131</v>
      </c>
      <c r="D18" s="5">
        <v>268</v>
      </c>
      <c r="E18" s="5" t="s">
        <v>168</v>
      </c>
      <c r="F18" s="5" t="s">
        <v>169</v>
      </c>
      <c r="G18" s="5" t="s">
        <v>131</v>
      </c>
      <c r="H18" s="5">
        <v>268</v>
      </c>
      <c r="I18" s="17">
        <v>44671</v>
      </c>
      <c r="J18" s="18">
        <v>900000</v>
      </c>
      <c r="K18" s="18">
        <v>900000</v>
      </c>
      <c r="L18" s="5" t="s">
        <v>135</v>
      </c>
      <c r="M18" s="5" t="s">
        <v>278</v>
      </c>
      <c r="N18" s="5"/>
      <c r="O18" s="18">
        <v>0</v>
      </c>
      <c r="P18" s="5"/>
      <c r="Q18" s="5" t="s">
        <v>155</v>
      </c>
      <c r="R18" s="18">
        <v>900000</v>
      </c>
      <c r="S18" s="18">
        <v>0</v>
      </c>
      <c r="T18" s="18">
        <v>0</v>
      </c>
      <c r="U18" s="18">
        <v>0</v>
      </c>
      <c r="V18" s="18">
        <v>900000</v>
      </c>
      <c r="W18" s="18">
        <v>0</v>
      </c>
      <c r="X18" s="5"/>
      <c r="Y18" s="18">
        <v>0</v>
      </c>
      <c r="Z18" s="5"/>
      <c r="AA18" s="18">
        <v>0</v>
      </c>
      <c r="AB18" s="18"/>
      <c r="AC18" s="18">
        <v>0</v>
      </c>
      <c r="AD18" s="5"/>
      <c r="AE18" s="5"/>
      <c r="AF18" s="18">
        <v>0</v>
      </c>
      <c r="AG18" s="17">
        <v>44671</v>
      </c>
      <c r="AH18" s="5"/>
      <c r="AI18" s="5">
        <v>2</v>
      </c>
      <c r="AJ18" s="5"/>
      <c r="AK18" s="5"/>
      <c r="AL18" s="5">
        <v>1</v>
      </c>
      <c r="AM18" s="5">
        <v>20220530</v>
      </c>
      <c r="AN18" s="5">
        <v>20220506</v>
      </c>
      <c r="AO18" s="18">
        <v>900000</v>
      </c>
      <c r="AP18" s="18">
        <v>0</v>
      </c>
      <c r="AQ18" s="5"/>
    </row>
    <row r="19" spans="1:43" x14ac:dyDescent="0.25">
      <c r="A19" s="5">
        <v>900535544</v>
      </c>
      <c r="B19" s="5" t="s">
        <v>130</v>
      </c>
      <c r="C19" s="5" t="s">
        <v>131</v>
      </c>
      <c r="D19" s="5">
        <v>269</v>
      </c>
      <c r="E19" s="5" t="s">
        <v>170</v>
      </c>
      <c r="F19" s="5" t="s">
        <v>171</v>
      </c>
      <c r="G19" s="5" t="s">
        <v>131</v>
      </c>
      <c r="H19" s="5">
        <v>269</v>
      </c>
      <c r="I19" s="17">
        <v>44671</v>
      </c>
      <c r="J19" s="18">
        <v>765000</v>
      </c>
      <c r="K19" s="18">
        <v>765000</v>
      </c>
      <c r="L19" s="5" t="s">
        <v>135</v>
      </c>
      <c r="M19" s="5" t="s">
        <v>278</v>
      </c>
      <c r="N19" s="5"/>
      <c r="O19" s="18">
        <v>0</v>
      </c>
      <c r="P19" s="5"/>
      <c r="Q19" s="5" t="s">
        <v>155</v>
      </c>
      <c r="R19" s="18">
        <v>765000</v>
      </c>
      <c r="S19" s="18">
        <v>0</v>
      </c>
      <c r="T19" s="18">
        <v>0</v>
      </c>
      <c r="U19" s="18">
        <v>0</v>
      </c>
      <c r="V19" s="18">
        <v>765000</v>
      </c>
      <c r="W19" s="18">
        <v>0</v>
      </c>
      <c r="X19" s="5"/>
      <c r="Y19" s="18">
        <v>0</v>
      </c>
      <c r="Z19" s="5"/>
      <c r="AA19" s="18">
        <v>0</v>
      </c>
      <c r="AB19" s="18"/>
      <c r="AC19" s="18">
        <v>0</v>
      </c>
      <c r="AD19" s="5"/>
      <c r="AE19" s="5"/>
      <c r="AF19" s="18">
        <v>0</v>
      </c>
      <c r="AG19" s="17">
        <v>44671</v>
      </c>
      <c r="AH19" s="5"/>
      <c r="AI19" s="5">
        <v>2</v>
      </c>
      <c r="AJ19" s="5"/>
      <c r="AK19" s="5"/>
      <c r="AL19" s="5">
        <v>1</v>
      </c>
      <c r="AM19" s="5">
        <v>20220530</v>
      </c>
      <c r="AN19" s="5">
        <v>20220506</v>
      </c>
      <c r="AO19" s="18">
        <v>765000</v>
      </c>
      <c r="AP19" s="18">
        <v>0</v>
      </c>
      <c r="AQ19" s="5"/>
    </row>
    <row r="20" spans="1:43" x14ac:dyDescent="0.25">
      <c r="A20" s="5">
        <v>900535544</v>
      </c>
      <c r="B20" s="5" t="s">
        <v>130</v>
      </c>
      <c r="C20" s="5" t="s">
        <v>131</v>
      </c>
      <c r="D20" s="5">
        <v>270</v>
      </c>
      <c r="E20" s="5" t="s">
        <v>172</v>
      </c>
      <c r="F20" s="5" t="s">
        <v>173</v>
      </c>
      <c r="G20" s="5" t="s">
        <v>131</v>
      </c>
      <c r="H20" s="5">
        <v>270</v>
      </c>
      <c r="I20" s="17">
        <v>44671</v>
      </c>
      <c r="J20" s="18">
        <v>716400</v>
      </c>
      <c r="K20" s="18">
        <v>716400</v>
      </c>
      <c r="L20" s="5" t="s">
        <v>135</v>
      </c>
      <c r="M20" s="5" t="s">
        <v>278</v>
      </c>
      <c r="N20" s="5"/>
      <c r="O20" s="18">
        <v>0</v>
      </c>
      <c r="P20" s="5"/>
      <c r="Q20" s="5" t="s">
        <v>155</v>
      </c>
      <c r="R20" s="18">
        <v>716400</v>
      </c>
      <c r="S20" s="18">
        <v>0</v>
      </c>
      <c r="T20" s="18">
        <v>0</v>
      </c>
      <c r="U20" s="18">
        <v>0</v>
      </c>
      <c r="V20" s="18">
        <v>716400</v>
      </c>
      <c r="W20" s="18">
        <v>0</v>
      </c>
      <c r="X20" s="5"/>
      <c r="Y20" s="18">
        <v>0</v>
      </c>
      <c r="Z20" s="5"/>
      <c r="AA20" s="18">
        <v>0</v>
      </c>
      <c r="AB20" s="18"/>
      <c r="AC20" s="18">
        <v>0</v>
      </c>
      <c r="AD20" s="5"/>
      <c r="AE20" s="5"/>
      <c r="AF20" s="18">
        <v>0</v>
      </c>
      <c r="AG20" s="17">
        <v>44671</v>
      </c>
      <c r="AH20" s="5"/>
      <c r="AI20" s="5">
        <v>2</v>
      </c>
      <c r="AJ20" s="5"/>
      <c r="AK20" s="5"/>
      <c r="AL20" s="5">
        <v>1</v>
      </c>
      <c r="AM20" s="5">
        <v>20220530</v>
      </c>
      <c r="AN20" s="5">
        <v>20220506</v>
      </c>
      <c r="AO20" s="18">
        <v>716400</v>
      </c>
      <c r="AP20" s="18">
        <v>0</v>
      </c>
      <c r="AQ20" s="5"/>
    </row>
    <row r="21" spans="1:43" x14ac:dyDescent="0.25">
      <c r="A21" s="5">
        <v>900535544</v>
      </c>
      <c r="B21" s="5" t="s">
        <v>130</v>
      </c>
      <c r="C21" s="5" t="s">
        <v>131</v>
      </c>
      <c r="D21" s="5">
        <v>271</v>
      </c>
      <c r="E21" s="5" t="s">
        <v>174</v>
      </c>
      <c r="F21" s="5" t="s">
        <v>175</v>
      </c>
      <c r="G21" s="5" t="s">
        <v>131</v>
      </c>
      <c r="H21" s="5">
        <v>271</v>
      </c>
      <c r="I21" s="17">
        <v>44671</v>
      </c>
      <c r="J21" s="18">
        <v>1190000</v>
      </c>
      <c r="K21" s="18">
        <v>1190000</v>
      </c>
      <c r="L21" s="5" t="s">
        <v>135</v>
      </c>
      <c r="M21" s="5" t="s">
        <v>278</v>
      </c>
      <c r="N21" s="5"/>
      <c r="O21" s="18">
        <v>0</v>
      </c>
      <c r="P21" s="5"/>
      <c r="Q21" s="5" t="s">
        <v>155</v>
      </c>
      <c r="R21" s="18">
        <v>1190000</v>
      </c>
      <c r="S21" s="18">
        <v>0</v>
      </c>
      <c r="T21" s="18">
        <v>0</v>
      </c>
      <c r="U21" s="18">
        <v>0</v>
      </c>
      <c r="V21" s="18">
        <v>1190000</v>
      </c>
      <c r="W21" s="18">
        <v>0</v>
      </c>
      <c r="X21" s="5"/>
      <c r="Y21" s="18">
        <v>0</v>
      </c>
      <c r="Z21" s="5"/>
      <c r="AA21" s="18">
        <v>0</v>
      </c>
      <c r="AB21" s="18"/>
      <c r="AC21" s="18">
        <v>0</v>
      </c>
      <c r="AD21" s="5"/>
      <c r="AE21" s="5"/>
      <c r="AF21" s="18">
        <v>0</v>
      </c>
      <c r="AG21" s="17">
        <v>44671</v>
      </c>
      <c r="AH21" s="5"/>
      <c r="AI21" s="5">
        <v>2</v>
      </c>
      <c r="AJ21" s="5"/>
      <c r="AK21" s="5"/>
      <c r="AL21" s="5">
        <v>1</v>
      </c>
      <c r="AM21" s="5">
        <v>20220530</v>
      </c>
      <c r="AN21" s="5">
        <v>20220506</v>
      </c>
      <c r="AO21" s="18">
        <v>1190000</v>
      </c>
      <c r="AP21" s="18">
        <v>0</v>
      </c>
      <c r="AQ21" s="5"/>
    </row>
    <row r="22" spans="1:43" x14ac:dyDescent="0.25">
      <c r="A22" s="5">
        <v>900535544</v>
      </c>
      <c r="B22" s="5" t="s">
        <v>130</v>
      </c>
      <c r="C22" s="5" t="s">
        <v>131</v>
      </c>
      <c r="D22" s="5">
        <v>272</v>
      </c>
      <c r="E22" s="5" t="s">
        <v>176</v>
      </c>
      <c r="F22" s="5" t="s">
        <v>177</v>
      </c>
      <c r="G22" s="5" t="s">
        <v>131</v>
      </c>
      <c r="H22" s="5">
        <v>272</v>
      </c>
      <c r="I22" s="17">
        <v>44671</v>
      </c>
      <c r="J22" s="18">
        <v>900000</v>
      </c>
      <c r="K22" s="18">
        <v>900000</v>
      </c>
      <c r="L22" s="5" t="s">
        <v>135</v>
      </c>
      <c r="M22" s="5" t="s">
        <v>278</v>
      </c>
      <c r="N22" s="5"/>
      <c r="O22" s="18">
        <v>0</v>
      </c>
      <c r="P22" s="5"/>
      <c r="Q22" s="5" t="s">
        <v>155</v>
      </c>
      <c r="R22" s="18">
        <v>900000</v>
      </c>
      <c r="S22" s="18">
        <v>0</v>
      </c>
      <c r="T22" s="18">
        <v>0</v>
      </c>
      <c r="U22" s="18">
        <v>0</v>
      </c>
      <c r="V22" s="18">
        <v>900000</v>
      </c>
      <c r="W22" s="18">
        <v>0</v>
      </c>
      <c r="X22" s="5"/>
      <c r="Y22" s="18">
        <v>0</v>
      </c>
      <c r="Z22" s="5"/>
      <c r="AA22" s="18">
        <v>0</v>
      </c>
      <c r="AB22" s="18"/>
      <c r="AC22" s="18">
        <v>0</v>
      </c>
      <c r="AD22" s="5"/>
      <c r="AE22" s="5"/>
      <c r="AF22" s="18">
        <v>0</v>
      </c>
      <c r="AG22" s="17">
        <v>44671</v>
      </c>
      <c r="AH22" s="5"/>
      <c r="AI22" s="5">
        <v>2</v>
      </c>
      <c r="AJ22" s="5"/>
      <c r="AK22" s="5"/>
      <c r="AL22" s="5">
        <v>1</v>
      </c>
      <c r="AM22" s="5">
        <v>20220530</v>
      </c>
      <c r="AN22" s="5">
        <v>20220506</v>
      </c>
      <c r="AO22" s="18">
        <v>900000</v>
      </c>
      <c r="AP22" s="18">
        <v>0</v>
      </c>
      <c r="AQ22" s="5"/>
    </row>
    <row r="23" spans="1:43" x14ac:dyDescent="0.25">
      <c r="A23" s="5">
        <v>900535544</v>
      </c>
      <c r="B23" s="5" t="s">
        <v>130</v>
      </c>
      <c r="C23" s="5" t="s">
        <v>131</v>
      </c>
      <c r="D23" s="5">
        <v>75</v>
      </c>
      <c r="E23" s="5" t="s">
        <v>178</v>
      </c>
      <c r="F23" s="5" t="s">
        <v>179</v>
      </c>
      <c r="G23" s="5" t="s">
        <v>131</v>
      </c>
      <c r="H23" s="5">
        <v>75</v>
      </c>
      <c r="I23" s="17">
        <v>44329</v>
      </c>
      <c r="J23" s="18">
        <v>2160000</v>
      </c>
      <c r="K23" s="18">
        <v>2160000</v>
      </c>
      <c r="L23" s="5" t="s">
        <v>135</v>
      </c>
      <c r="M23" s="5" t="s">
        <v>278</v>
      </c>
      <c r="N23" s="5"/>
      <c r="O23" s="18">
        <v>0</v>
      </c>
      <c r="P23" s="5"/>
      <c r="Q23" s="5" t="s">
        <v>155</v>
      </c>
      <c r="R23" s="18">
        <v>2160000</v>
      </c>
      <c r="S23" s="18">
        <v>0</v>
      </c>
      <c r="T23" s="18">
        <v>0</v>
      </c>
      <c r="U23" s="18">
        <v>0</v>
      </c>
      <c r="V23" s="18">
        <v>2160000</v>
      </c>
      <c r="W23" s="18">
        <v>0</v>
      </c>
      <c r="X23" s="5"/>
      <c r="Y23" s="18">
        <v>0</v>
      </c>
      <c r="Z23" s="5"/>
      <c r="AA23" s="18">
        <v>0</v>
      </c>
      <c r="AB23" s="18"/>
      <c r="AC23" s="18">
        <v>0</v>
      </c>
      <c r="AD23" s="5"/>
      <c r="AE23" s="5"/>
      <c r="AF23" s="18">
        <v>0</v>
      </c>
      <c r="AG23" s="17">
        <v>44329</v>
      </c>
      <c r="AH23" s="5"/>
      <c r="AI23" s="5">
        <v>2</v>
      </c>
      <c r="AJ23" s="5"/>
      <c r="AK23" s="5"/>
      <c r="AL23" s="5">
        <v>2</v>
      </c>
      <c r="AM23" s="5">
        <v>20220630</v>
      </c>
      <c r="AN23" s="5">
        <v>20220621</v>
      </c>
      <c r="AO23" s="18">
        <v>2160000</v>
      </c>
      <c r="AP23" s="18">
        <v>0</v>
      </c>
      <c r="AQ23" s="5"/>
    </row>
    <row r="24" spans="1:43" x14ac:dyDescent="0.25">
      <c r="A24" s="5">
        <v>900535544</v>
      </c>
      <c r="B24" s="5" t="s">
        <v>130</v>
      </c>
      <c r="C24" s="5" t="s">
        <v>131</v>
      </c>
      <c r="D24" s="5">
        <v>76</v>
      </c>
      <c r="E24" s="5" t="s">
        <v>180</v>
      </c>
      <c r="F24" s="5" t="s">
        <v>181</v>
      </c>
      <c r="G24" s="5" t="s">
        <v>131</v>
      </c>
      <c r="H24" s="5">
        <v>76</v>
      </c>
      <c r="I24" s="17">
        <v>44329</v>
      </c>
      <c r="J24" s="18">
        <v>2160000</v>
      </c>
      <c r="K24" s="18">
        <v>2160000</v>
      </c>
      <c r="L24" s="5" t="s">
        <v>135</v>
      </c>
      <c r="M24" s="5" t="s">
        <v>278</v>
      </c>
      <c r="N24" s="5"/>
      <c r="O24" s="18">
        <v>0</v>
      </c>
      <c r="P24" s="5"/>
      <c r="Q24" s="5" t="s">
        <v>155</v>
      </c>
      <c r="R24" s="18">
        <v>2160000</v>
      </c>
      <c r="S24" s="18">
        <v>0</v>
      </c>
      <c r="T24" s="18">
        <v>0</v>
      </c>
      <c r="U24" s="18">
        <v>0</v>
      </c>
      <c r="V24" s="18">
        <v>2160000</v>
      </c>
      <c r="W24" s="18">
        <v>0</v>
      </c>
      <c r="X24" s="5"/>
      <c r="Y24" s="18">
        <v>0</v>
      </c>
      <c r="Z24" s="5"/>
      <c r="AA24" s="18">
        <v>0</v>
      </c>
      <c r="AB24" s="18"/>
      <c r="AC24" s="18">
        <v>0</v>
      </c>
      <c r="AD24" s="5"/>
      <c r="AE24" s="5"/>
      <c r="AF24" s="18">
        <v>0</v>
      </c>
      <c r="AG24" s="17">
        <v>44329</v>
      </c>
      <c r="AH24" s="5"/>
      <c r="AI24" s="5">
        <v>2</v>
      </c>
      <c r="AJ24" s="5"/>
      <c r="AK24" s="5"/>
      <c r="AL24" s="5">
        <v>2</v>
      </c>
      <c r="AM24" s="5">
        <v>20220630</v>
      </c>
      <c r="AN24" s="5">
        <v>20220622</v>
      </c>
      <c r="AO24" s="18">
        <v>2160000</v>
      </c>
      <c r="AP24" s="18">
        <v>0</v>
      </c>
      <c r="AQ24" s="5"/>
    </row>
    <row r="25" spans="1:43" x14ac:dyDescent="0.25">
      <c r="A25" s="5">
        <v>900535544</v>
      </c>
      <c r="B25" s="5" t="s">
        <v>130</v>
      </c>
      <c r="C25" s="5" t="s">
        <v>131</v>
      </c>
      <c r="D25" s="5">
        <v>78</v>
      </c>
      <c r="E25" s="5" t="s">
        <v>182</v>
      </c>
      <c r="F25" s="5" t="s">
        <v>183</v>
      </c>
      <c r="G25" s="5" t="s">
        <v>131</v>
      </c>
      <c r="H25" s="5">
        <v>78</v>
      </c>
      <c r="I25" s="17">
        <v>44329</v>
      </c>
      <c r="J25" s="18">
        <v>2160000</v>
      </c>
      <c r="K25" s="18">
        <v>2160000</v>
      </c>
      <c r="L25" s="5" t="s">
        <v>135</v>
      </c>
      <c r="M25" s="5" t="s">
        <v>278</v>
      </c>
      <c r="N25" s="5"/>
      <c r="O25" s="18">
        <v>0</v>
      </c>
      <c r="P25" s="5"/>
      <c r="Q25" s="5" t="s">
        <v>155</v>
      </c>
      <c r="R25" s="18">
        <v>2160000</v>
      </c>
      <c r="S25" s="18">
        <v>0</v>
      </c>
      <c r="T25" s="18">
        <v>0</v>
      </c>
      <c r="U25" s="18">
        <v>0</v>
      </c>
      <c r="V25" s="18">
        <v>2160000</v>
      </c>
      <c r="W25" s="18">
        <v>0</v>
      </c>
      <c r="X25" s="5"/>
      <c r="Y25" s="18">
        <v>0</v>
      </c>
      <c r="Z25" s="5"/>
      <c r="AA25" s="18">
        <v>0</v>
      </c>
      <c r="AB25" s="18"/>
      <c r="AC25" s="18">
        <v>0</v>
      </c>
      <c r="AD25" s="5"/>
      <c r="AE25" s="5"/>
      <c r="AF25" s="18">
        <v>0</v>
      </c>
      <c r="AG25" s="17">
        <v>44329</v>
      </c>
      <c r="AH25" s="5"/>
      <c r="AI25" s="5">
        <v>2</v>
      </c>
      <c r="AJ25" s="5"/>
      <c r="AK25" s="5"/>
      <c r="AL25" s="5">
        <v>2</v>
      </c>
      <c r="AM25" s="5">
        <v>20220530</v>
      </c>
      <c r="AN25" s="5">
        <v>20220516</v>
      </c>
      <c r="AO25" s="18">
        <v>2160000</v>
      </c>
      <c r="AP25" s="18">
        <v>0</v>
      </c>
      <c r="AQ25" s="5"/>
    </row>
    <row r="26" spans="1:43" x14ac:dyDescent="0.25">
      <c r="A26" s="5">
        <v>900535544</v>
      </c>
      <c r="B26" s="5" t="s">
        <v>130</v>
      </c>
      <c r="C26" s="5" t="s">
        <v>131</v>
      </c>
      <c r="D26" s="5">
        <v>79</v>
      </c>
      <c r="E26" s="5" t="s">
        <v>184</v>
      </c>
      <c r="F26" s="5" t="s">
        <v>185</v>
      </c>
      <c r="G26" s="5" t="s">
        <v>131</v>
      </c>
      <c r="H26" s="5">
        <v>79</v>
      </c>
      <c r="I26" s="17">
        <v>44329</v>
      </c>
      <c r="J26" s="18">
        <v>2160000</v>
      </c>
      <c r="K26" s="18">
        <v>2160000</v>
      </c>
      <c r="L26" s="5" t="s">
        <v>135</v>
      </c>
      <c r="M26" s="5" t="s">
        <v>278</v>
      </c>
      <c r="N26" s="5"/>
      <c r="O26" s="18">
        <v>0</v>
      </c>
      <c r="P26" s="5"/>
      <c r="Q26" s="5" t="s">
        <v>155</v>
      </c>
      <c r="R26" s="18">
        <v>2160000</v>
      </c>
      <c r="S26" s="18">
        <v>0</v>
      </c>
      <c r="T26" s="18">
        <v>0</v>
      </c>
      <c r="U26" s="18">
        <v>0</v>
      </c>
      <c r="V26" s="18">
        <v>2160000</v>
      </c>
      <c r="W26" s="18">
        <v>0</v>
      </c>
      <c r="X26" s="5"/>
      <c r="Y26" s="18">
        <v>0</v>
      </c>
      <c r="Z26" s="5"/>
      <c r="AA26" s="18">
        <v>0</v>
      </c>
      <c r="AB26" s="18"/>
      <c r="AC26" s="18">
        <v>0</v>
      </c>
      <c r="AD26" s="5"/>
      <c r="AE26" s="5"/>
      <c r="AF26" s="18">
        <v>0</v>
      </c>
      <c r="AG26" s="17">
        <v>44329</v>
      </c>
      <c r="AH26" s="5"/>
      <c r="AI26" s="5">
        <v>2</v>
      </c>
      <c r="AJ26" s="5"/>
      <c r="AK26" s="5"/>
      <c r="AL26" s="5">
        <v>2</v>
      </c>
      <c r="AM26" s="5">
        <v>20220630</v>
      </c>
      <c r="AN26" s="5">
        <v>20220622</v>
      </c>
      <c r="AO26" s="18">
        <v>2160000</v>
      </c>
      <c r="AP26" s="18">
        <v>0</v>
      </c>
      <c r="AQ26" s="5"/>
    </row>
    <row r="27" spans="1:43" x14ac:dyDescent="0.25">
      <c r="A27" s="5">
        <v>900535544</v>
      </c>
      <c r="B27" s="5" t="s">
        <v>130</v>
      </c>
      <c r="C27" s="5" t="s">
        <v>131</v>
      </c>
      <c r="D27" s="5">
        <v>80</v>
      </c>
      <c r="E27" s="5" t="s">
        <v>186</v>
      </c>
      <c r="F27" s="5" t="s">
        <v>187</v>
      </c>
      <c r="G27" s="5" t="s">
        <v>131</v>
      </c>
      <c r="H27" s="5">
        <v>80</v>
      </c>
      <c r="I27" s="17">
        <v>44329</v>
      </c>
      <c r="J27" s="18">
        <v>2160000</v>
      </c>
      <c r="K27" s="18">
        <v>2160000</v>
      </c>
      <c r="L27" s="5" t="s">
        <v>135</v>
      </c>
      <c r="M27" s="5" t="s">
        <v>280</v>
      </c>
      <c r="N27" s="5"/>
      <c r="O27" s="18">
        <v>0</v>
      </c>
      <c r="P27" s="5"/>
      <c r="Q27" s="5" t="s">
        <v>155</v>
      </c>
      <c r="R27" s="18">
        <v>2160000</v>
      </c>
      <c r="S27" s="18">
        <v>0</v>
      </c>
      <c r="T27" s="18">
        <v>0</v>
      </c>
      <c r="U27" s="18">
        <v>0</v>
      </c>
      <c r="V27" s="18">
        <v>2160000</v>
      </c>
      <c r="W27" s="18">
        <v>0</v>
      </c>
      <c r="X27" s="5"/>
      <c r="Y27" s="18">
        <v>0</v>
      </c>
      <c r="Z27" s="5"/>
      <c r="AA27" s="18">
        <v>0</v>
      </c>
      <c r="AB27" s="18">
        <v>1922400</v>
      </c>
      <c r="AC27" s="18">
        <v>0</v>
      </c>
      <c r="AD27" s="5">
        <v>2201120739</v>
      </c>
      <c r="AE27" s="5" t="s">
        <v>281</v>
      </c>
      <c r="AF27" s="18">
        <v>0</v>
      </c>
      <c r="AG27" s="17">
        <v>44329</v>
      </c>
      <c r="AH27" s="5"/>
      <c r="AI27" s="5">
        <v>2</v>
      </c>
      <c r="AJ27" s="5"/>
      <c r="AK27" s="5"/>
      <c r="AL27" s="5">
        <v>1</v>
      </c>
      <c r="AM27" s="5">
        <v>20210630</v>
      </c>
      <c r="AN27" s="5">
        <v>20210608</v>
      </c>
      <c r="AO27" s="18">
        <v>2160000</v>
      </c>
      <c r="AP27" s="18">
        <v>0</v>
      </c>
      <c r="AQ27" s="5"/>
    </row>
    <row r="28" spans="1:43" x14ac:dyDescent="0.25">
      <c r="A28" s="5">
        <v>900535544</v>
      </c>
      <c r="B28" s="5" t="s">
        <v>130</v>
      </c>
      <c r="C28" s="5" t="s">
        <v>131</v>
      </c>
      <c r="D28" s="5">
        <v>82</v>
      </c>
      <c r="E28" s="5" t="s">
        <v>188</v>
      </c>
      <c r="F28" s="5" t="s">
        <v>189</v>
      </c>
      <c r="G28" s="5" t="s">
        <v>131</v>
      </c>
      <c r="H28" s="5">
        <v>82</v>
      </c>
      <c r="I28" s="17">
        <v>44329</v>
      </c>
      <c r="J28" s="18">
        <v>1350000</v>
      </c>
      <c r="K28" s="18">
        <v>1350000</v>
      </c>
      <c r="L28" s="5" t="s">
        <v>135</v>
      </c>
      <c r="M28" s="5" t="s">
        <v>278</v>
      </c>
      <c r="N28" s="5"/>
      <c r="O28" s="18">
        <v>0</v>
      </c>
      <c r="P28" s="5"/>
      <c r="Q28" s="5" t="s">
        <v>155</v>
      </c>
      <c r="R28" s="18">
        <v>1350000</v>
      </c>
      <c r="S28" s="18">
        <v>0</v>
      </c>
      <c r="T28" s="18">
        <v>0</v>
      </c>
      <c r="U28" s="18">
        <v>0</v>
      </c>
      <c r="V28" s="18">
        <v>1350000</v>
      </c>
      <c r="W28" s="18">
        <v>0</v>
      </c>
      <c r="X28" s="5"/>
      <c r="Y28" s="18">
        <v>0</v>
      </c>
      <c r="Z28" s="5"/>
      <c r="AA28" s="18">
        <v>0</v>
      </c>
      <c r="AB28" s="18"/>
      <c r="AC28" s="18">
        <v>0</v>
      </c>
      <c r="AD28" s="5"/>
      <c r="AE28" s="5"/>
      <c r="AF28" s="18">
        <v>0</v>
      </c>
      <c r="AG28" s="17">
        <v>44329</v>
      </c>
      <c r="AH28" s="5"/>
      <c r="AI28" s="5">
        <v>2</v>
      </c>
      <c r="AJ28" s="5"/>
      <c r="AK28" s="5"/>
      <c r="AL28" s="5">
        <v>2</v>
      </c>
      <c r="AM28" s="5">
        <v>20220530</v>
      </c>
      <c r="AN28" s="5">
        <v>20220516</v>
      </c>
      <c r="AO28" s="18">
        <v>1350000</v>
      </c>
      <c r="AP28" s="18">
        <v>0</v>
      </c>
      <c r="AQ28" s="5"/>
    </row>
    <row r="29" spans="1:43" x14ac:dyDescent="0.25">
      <c r="A29" s="5">
        <v>900535544</v>
      </c>
      <c r="B29" s="5" t="s">
        <v>130</v>
      </c>
      <c r="C29" s="5" t="s">
        <v>131</v>
      </c>
      <c r="D29" s="5">
        <v>141</v>
      </c>
      <c r="E29" s="5" t="s">
        <v>190</v>
      </c>
      <c r="F29" s="5" t="s">
        <v>191</v>
      </c>
      <c r="G29" s="5" t="s">
        <v>131</v>
      </c>
      <c r="H29" s="5">
        <v>141</v>
      </c>
      <c r="I29" s="17">
        <v>44453</v>
      </c>
      <c r="J29" s="18">
        <v>2160000</v>
      </c>
      <c r="K29" s="18">
        <v>2160000</v>
      </c>
      <c r="L29" s="5" t="s">
        <v>135</v>
      </c>
      <c r="M29" s="5" t="s">
        <v>278</v>
      </c>
      <c r="N29" s="5"/>
      <c r="O29" s="18">
        <v>0</v>
      </c>
      <c r="P29" s="5"/>
      <c r="Q29" s="5" t="s">
        <v>155</v>
      </c>
      <c r="R29" s="18">
        <v>2160000</v>
      </c>
      <c r="S29" s="18">
        <v>0</v>
      </c>
      <c r="T29" s="18">
        <v>0</v>
      </c>
      <c r="U29" s="18">
        <v>0</v>
      </c>
      <c r="V29" s="18">
        <v>2160000</v>
      </c>
      <c r="W29" s="18">
        <v>0</v>
      </c>
      <c r="X29" s="5"/>
      <c r="Y29" s="18">
        <v>0</v>
      </c>
      <c r="Z29" s="5"/>
      <c r="AA29" s="18">
        <v>0</v>
      </c>
      <c r="AB29" s="18"/>
      <c r="AC29" s="18">
        <v>0</v>
      </c>
      <c r="AD29" s="5"/>
      <c r="AE29" s="5"/>
      <c r="AF29" s="18">
        <v>0</v>
      </c>
      <c r="AG29" s="17">
        <v>44453</v>
      </c>
      <c r="AH29" s="5"/>
      <c r="AI29" s="5">
        <v>2</v>
      </c>
      <c r="AJ29" s="5"/>
      <c r="AK29" s="5"/>
      <c r="AL29" s="5">
        <v>2</v>
      </c>
      <c r="AM29" s="5">
        <v>20220630</v>
      </c>
      <c r="AN29" s="5">
        <v>20220621</v>
      </c>
      <c r="AO29" s="18">
        <v>2160000</v>
      </c>
      <c r="AP29" s="18">
        <v>0</v>
      </c>
      <c r="AQ29" s="5"/>
    </row>
    <row r="30" spans="1:43" x14ac:dyDescent="0.25">
      <c r="A30" s="5">
        <v>900535544</v>
      </c>
      <c r="B30" s="5" t="s">
        <v>130</v>
      </c>
      <c r="C30" s="5" t="s">
        <v>131</v>
      </c>
      <c r="D30" s="5">
        <v>204</v>
      </c>
      <c r="E30" s="5" t="s">
        <v>192</v>
      </c>
      <c r="F30" s="5" t="s">
        <v>193</v>
      </c>
      <c r="G30" s="5" t="s">
        <v>131</v>
      </c>
      <c r="H30" s="5">
        <v>204</v>
      </c>
      <c r="I30" s="17">
        <v>44537</v>
      </c>
      <c r="J30" s="18">
        <v>2160000</v>
      </c>
      <c r="K30" s="18">
        <v>2160000</v>
      </c>
      <c r="L30" s="5" t="s">
        <v>135</v>
      </c>
      <c r="M30" s="5" t="s">
        <v>278</v>
      </c>
      <c r="N30" s="5"/>
      <c r="O30" s="18">
        <v>0</v>
      </c>
      <c r="P30" s="5"/>
      <c r="Q30" s="5" t="s">
        <v>155</v>
      </c>
      <c r="R30" s="18">
        <v>2160000</v>
      </c>
      <c r="S30" s="18">
        <v>0</v>
      </c>
      <c r="T30" s="18">
        <v>0</v>
      </c>
      <c r="U30" s="18">
        <v>0</v>
      </c>
      <c r="V30" s="18">
        <v>2160000</v>
      </c>
      <c r="W30" s="18">
        <v>0</v>
      </c>
      <c r="X30" s="5"/>
      <c r="Y30" s="18">
        <v>0</v>
      </c>
      <c r="Z30" s="5"/>
      <c r="AA30" s="18">
        <v>0</v>
      </c>
      <c r="AB30" s="18"/>
      <c r="AC30" s="18">
        <v>0</v>
      </c>
      <c r="AD30" s="5"/>
      <c r="AE30" s="5"/>
      <c r="AF30" s="18">
        <v>0</v>
      </c>
      <c r="AG30" s="17">
        <v>44537</v>
      </c>
      <c r="AH30" s="5"/>
      <c r="AI30" s="5">
        <v>2</v>
      </c>
      <c r="AJ30" s="5"/>
      <c r="AK30" s="5"/>
      <c r="AL30" s="5">
        <v>2</v>
      </c>
      <c r="AM30" s="5">
        <v>20220630</v>
      </c>
      <c r="AN30" s="5">
        <v>20220622</v>
      </c>
      <c r="AO30" s="18">
        <v>2160000</v>
      </c>
      <c r="AP30" s="18">
        <v>0</v>
      </c>
      <c r="AQ30" s="5"/>
    </row>
    <row r="31" spans="1:43" x14ac:dyDescent="0.25">
      <c r="A31" s="5">
        <v>900535544</v>
      </c>
      <c r="B31" s="5" t="s">
        <v>130</v>
      </c>
      <c r="C31" s="5" t="s">
        <v>131</v>
      </c>
      <c r="D31" s="5">
        <v>211</v>
      </c>
      <c r="E31" s="5" t="s">
        <v>194</v>
      </c>
      <c r="F31" s="5" t="s">
        <v>195</v>
      </c>
      <c r="G31" s="5" t="s">
        <v>131</v>
      </c>
      <c r="H31" s="5">
        <v>211</v>
      </c>
      <c r="I31" s="17">
        <v>44540</v>
      </c>
      <c r="J31" s="18">
        <v>1350000</v>
      </c>
      <c r="K31" s="18">
        <v>1350000</v>
      </c>
      <c r="L31" s="5" t="s">
        <v>135</v>
      </c>
      <c r="M31" s="5" t="s">
        <v>278</v>
      </c>
      <c r="N31" s="5"/>
      <c r="O31" s="18">
        <v>0</v>
      </c>
      <c r="P31" s="5"/>
      <c r="Q31" s="5" t="s">
        <v>155</v>
      </c>
      <c r="R31" s="18">
        <v>1350000</v>
      </c>
      <c r="S31" s="18">
        <v>0</v>
      </c>
      <c r="T31" s="18">
        <v>0</v>
      </c>
      <c r="U31" s="18">
        <v>0</v>
      </c>
      <c r="V31" s="18">
        <v>1350000</v>
      </c>
      <c r="W31" s="18">
        <v>0</v>
      </c>
      <c r="X31" s="5"/>
      <c r="Y31" s="18">
        <v>0</v>
      </c>
      <c r="Z31" s="5"/>
      <c r="AA31" s="18">
        <v>0</v>
      </c>
      <c r="AB31" s="18"/>
      <c r="AC31" s="18">
        <v>0</v>
      </c>
      <c r="AD31" s="5"/>
      <c r="AE31" s="5"/>
      <c r="AF31" s="18">
        <v>0</v>
      </c>
      <c r="AG31" s="17">
        <v>44540</v>
      </c>
      <c r="AH31" s="5"/>
      <c r="AI31" s="5">
        <v>2</v>
      </c>
      <c r="AJ31" s="5"/>
      <c r="AK31" s="5"/>
      <c r="AL31" s="5">
        <v>2</v>
      </c>
      <c r="AM31" s="5">
        <v>20220630</v>
      </c>
      <c r="AN31" s="5">
        <v>20220622</v>
      </c>
      <c r="AO31" s="18">
        <v>1350000</v>
      </c>
      <c r="AP31" s="18">
        <v>0</v>
      </c>
      <c r="AQ31" s="5"/>
    </row>
    <row r="32" spans="1:43" x14ac:dyDescent="0.25">
      <c r="A32" s="5">
        <v>900535544</v>
      </c>
      <c r="B32" s="5" t="s">
        <v>130</v>
      </c>
      <c r="C32" s="5" t="s">
        <v>131</v>
      </c>
      <c r="D32" s="5">
        <v>213</v>
      </c>
      <c r="E32" s="5" t="s">
        <v>196</v>
      </c>
      <c r="F32" s="5" t="s">
        <v>197</v>
      </c>
      <c r="G32" s="5" t="s">
        <v>131</v>
      </c>
      <c r="H32" s="5">
        <v>213</v>
      </c>
      <c r="I32" s="17">
        <v>44547</v>
      </c>
      <c r="J32" s="18">
        <v>765000</v>
      </c>
      <c r="K32" s="18">
        <v>765000</v>
      </c>
      <c r="L32" s="5" t="s">
        <v>135</v>
      </c>
      <c r="M32" s="5" t="s">
        <v>278</v>
      </c>
      <c r="N32" s="5"/>
      <c r="O32" s="18">
        <v>0</v>
      </c>
      <c r="P32" s="5"/>
      <c r="Q32" s="5" t="s">
        <v>155</v>
      </c>
      <c r="R32" s="18">
        <v>765000</v>
      </c>
      <c r="S32" s="18">
        <v>0</v>
      </c>
      <c r="T32" s="18">
        <v>0</v>
      </c>
      <c r="U32" s="18">
        <v>0</v>
      </c>
      <c r="V32" s="18">
        <v>765000</v>
      </c>
      <c r="W32" s="18">
        <v>0</v>
      </c>
      <c r="X32" s="5"/>
      <c r="Y32" s="18">
        <v>0</v>
      </c>
      <c r="Z32" s="5"/>
      <c r="AA32" s="18">
        <v>0</v>
      </c>
      <c r="AB32" s="18"/>
      <c r="AC32" s="18">
        <v>0</v>
      </c>
      <c r="AD32" s="5"/>
      <c r="AE32" s="5"/>
      <c r="AF32" s="18">
        <v>0</v>
      </c>
      <c r="AG32" s="17">
        <v>44547</v>
      </c>
      <c r="AH32" s="5"/>
      <c r="AI32" s="5">
        <v>2</v>
      </c>
      <c r="AJ32" s="5"/>
      <c r="AK32" s="5"/>
      <c r="AL32" s="5">
        <v>2</v>
      </c>
      <c r="AM32" s="5">
        <v>20220630</v>
      </c>
      <c r="AN32" s="5">
        <v>20220621</v>
      </c>
      <c r="AO32" s="18">
        <v>765000</v>
      </c>
      <c r="AP32" s="18">
        <v>0</v>
      </c>
      <c r="AQ32" s="5"/>
    </row>
    <row r="33" spans="1:43" x14ac:dyDescent="0.25">
      <c r="A33" s="5">
        <v>900535544</v>
      </c>
      <c r="B33" s="5" t="s">
        <v>130</v>
      </c>
      <c r="C33" s="5" t="s">
        <v>131</v>
      </c>
      <c r="D33" s="5">
        <v>214</v>
      </c>
      <c r="E33" s="5" t="s">
        <v>198</v>
      </c>
      <c r="F33" s="5" t="s">
        <v>199</v>
      </c>
      <c r="G33" s="5" t="s">
        <v>131</v>
      </c>
      <c r="H33" s="5">
        <v>214</v>
      </c>
      <c r="I33" s="17">
        <v>44547</v>
      </c>
      <c r="J33" s="18">
        <v>1620000</v>
      </c>
      <c r="K33" s="18">
        <v>1620000</v>
      </c>
      <c r="L33" s="5" t="s">
        <v>135</v>
      </c>
      <c r="M33" s="5" t="s">
        <v>278</v>
      </c>
      <c r="N33" s="5"/>
      <c r="O33" s="18">
        <v>0</v>
      </c>
      <c r="P33" s="5"/>
      <c r="Q33" s="5" t="s">
        <v>155</v>
      </c>
      <c r="R33" s="18">
        <v>1620000</v>
      </c>
      <c r="S33" s="18">
        <v>0</v>
      </c>
      <c r="T33" s="18">
        <v>0</v>
      </c>
      <c r="U33" s="18">
        <v>0</v>
      </c>
      <c r="V33" s="18">
        <v>1620000</v>
      </c>
      <c r="W33" s="18">
        <v>0</v>
      </c>
      <c r="X33" s="5"/>
      <c r="Y33" s="18">
        <v>0</v>
      </c>
      <c r="Z33" s="5"/>
      <c r="AA33" s="18">
        <v>0</v>
      </c>
      <c r="AB33" s="18"/>
      <c r="AC33" s="18">
        <v>0</v>
      </c>
      <c r="AD33" s="5"/>
      <c r="AE33" s="5"/>
      <c r="AF33" s="18">
        <v>0</v>
      </c>
      <c r="AG33" s="17">
        <v>44547</v>
      </c>
      <c r="AH33" s="5"/>
      <c r="AI33" s="5">
        <v>2</v>
      </c>
      <c r="AJ33" s="5"/>
      <c r="AK33" s="5"/>
      <c r="AL33" s="5">
        <v>2</v>
      </c>
      <c r="AM33" s="5">
        <v>20220630</v>
      </c>
      <c r="AN33" s="5">
        <v>20220621</v>
      </c>
      <c r="AO33" s="18">
        <v>1620000</v>
      </c>
      <c r="AP33" s="18">
        <v>0</v>
      </c>
      <c r="AQ33" s="5"/>
    </row>
    <row r="34" spans="1:43" x14ac:dyDescent="0.25">
      <c r="A34" s="5">
        <v>900535544</v>
      </c>
      <c r="B34" s="5" t="s">
        <v>130</v>
      </c>
      <c r="C34" s="5" t="s">
        <v>131</v>
      </c>
      <c r="D34" s="5">
        <v>215</v>
      </c>
      <c r="E34" s="5" t="s">
        <v>200</v>
      </c>
      <c r="F34" s="5" t="s">
        <v>201</v>
      </c>
      <c r="G34" s="5" t="s">
        <v>131</v>
      </c>
      <c r="H34" s="5">
        <v>215</v>
      </c>
      <c r="I34" s="17">
        <v>44547</v>
      </c>
      <c r="J34" s="18">
        <v>2160000</v>
      </c>
      <c r="K34" s="18">
        <v>2160000</v>
      </c>
      <c r="L34" s="5" t="s">
        <v>135</v>
      </c>
      <c r="M34" s="5" t="s">
        <v>278</v>
      </c>
      <c r="N34" s="5"/>
      <c r="O34" s="18">
        <v>0</v>
      </c>
      <c r="P34" s="5"/>
      <c r="Q34" s="5" t="s">
        <v>155</v>
      </c>
      <c r="R34" s="18">
        <v>2160000</v>
      </c>
      <c r="S34" s="18">
        <v>0</v>
      </c>
      <c r="T34" s="18">
        <v>0</v>
      </c>
      <c r="U34" s="18">
        <v>0</v>
      </c>
      <c r="V34" s="18">
        <v>2160000</v>
      </c>
      <c r="W34" s="18">
        <v>0</v>
      </c>
      <c r="X34" s="5"/>
      <c r="Y34" s="18">
        <v>0</v>
      </c>
      <c r="Z34" s="5"/>
      <c r="AA34" s="18">
        <v>0</v>
      </c>
      <c r="AB34" s="18"/>
      <c r="AC34" s="18">
        <v>0</v>
      </c>
      <c r="AD34" s="5"/>
      <c r="AE34" s="5"/>
      <c r="AF34" s="18">
        <v>0</v>
      </c>
      <c r="AG34" s="17">
        <v>44547</v>
      </c>
      <c r="AH34" s="5"/>
      <c r="AI34" s="5">
        <v>2</v>
      </c>
      <c r="AJ34" s="5"/>
      <c r="AK34" s="5"/>
      <c r="AL34" s="5">
        <v>2</v>
      </c>
      <c r="AM34" s="5">
        <v>20220630</v>
      </c>
      <c r="AN34" s="5">
        <v>20220621</v>
      </c>
      <c r="AO34" s="18">
        <v>2160000</v>
      </c>
      <c r="AP34" s="18">
        <v>0</v>
      </c>
      <c r="AQ34" s="5"/>
    </row>
    <row r="35" spans="1:43" x14ac:dyDescent="0.25">
      <c r="A35" s="5">
        <v>900535544</v>
      </c>
      <c r="B35" s="5" t="s">
        <v>130</v>
      </c>
      <c r="C35" s="5" t="s">
        <v>131</v>
      </c>
      <c r="D35" s="5">
        <v>216</v>
      </c>
      <c r="E35" s="5" t="s">
        <v>202</v>
      </c>
      <c r="F35" s="5" t="s">
        <v>203</v>
      </c>
      <c r="G35" s="5" t="s">
        <v>131</v>
      </c>
      <c r="H35" s="5">
        <v>216</v>
      </c>
      <c r="I35" s="17">
        <v>44547</v>
      </c>
      <c r="J35" s="18">
        <v>1350000</v>
      </c>
      <c r="K35" s="18">
        <v>1350000</v>
      </c>
      <c r="L35" s="5" t="s">
        <v>135</v>
      </c>
      <c r="M35" s="5" t="s">
        <v>278</v>
      </c>
      <c r="N35" s="5"/>
      <c r="O35" s="18">
        <v>0</v>
      </c>
      <c r="P35" s="5"/>
      <c r="Q35" s="5" t="s">
        <v>155</v>
      </c>
      <c r="R35" s="18">
        <v>1350000</v>
      </c>
      <c r="S35" s="18">
        <v>0</v>
      </c>
      <c r="T35" s="18">
        <v>0</v>
      </c>
      <c r="U35" s="18">
        <v>0</v>
      </c>
      <c r="V35" s="18">
        <v>1350000</v>
      </c>
      <c r="W35" s="18">
        <v>0</v>
      </c>
      <c r="X35" s="5"/>
      <c r="Y35" s="18">
        <v>0</v>
      </c>
      <c r="Z35" s="5"/>
      <c r="AA35" s="18">
        <v>0</v>
      </c>
      <c r="AB35" s="18"/>
      <c r="AC35" s="18">
        <v>0</v>
      </c>
      <c r="AD35" s="5"/>
      <c r="AE35" s="5"/>
      <c r="AF35" s="18">
        <v>0</v>
      </c>
      <c r="AG35" s="17">
        <v>44547</v>
      </c>
      <c r="AH35" s="5"/>
      <c r="AI35" s="5">
        <v>2</v>
      </c>
      <c r="AJ35" s="5"/>
      <c r="AK35" s="5"/>
      <c r="AL35" s="5">
        <v>2</v>
      </c>
      <c r="AM35" s="5">
        <v>20220630</v>
      </c>
      <c r="AN35" s="5">
        <v>20220621</v>
      </c>
      <c r="AO35" s="18">
        <v>1350000</v>
      </c>
      <c r="AP35" s="18">
        <v>0</v>
      </c>
      <c r="AQ35" s="5"/>
    </row>
    <row r="36" spans="1:43" x14ac:dyDescent="0.25">
      <c r="A36" s="5">
        <v>900535544</v>
      </c>
      <c r="B36" s="5" t="s">
        <v>130</v>
      </c>
      <c r="C36" s="5" t="s">
        <v>131</v>
      </c>
      <c r="D36" s="5">
        <v>217</v>
      </c>
      <c r="E36" s="5" t="s">
        <v>204</v>
      </c>
      <c r="F36" s="5" t="s">
        <v>205</v>
      </c>
      <c r="G36" s="5" t="s">
        <v>131</v>
      </c>
      <c r="H36" s="5">
        <v>217</v>
      </c>
      <c r="I36" s="17">
        <v>44547</v>
      </c>
      <c r="J36" s="18">
        <v>2160000</v>
      </c>
      <c r="K36" s="18">
        <v>2160000</v>
      </c>
      <c r="L36" s="5" t="s">
        <v>135</v>
      </c>
      <c r="M36" s="5" t="s">
        <v>278</v>
      </c>
      <c r="N36" s="5"/>
      <c r="O36" s="18">
        <v>0</v>
      </c>
      <c r="P36" s="5"/>
      <c r="Q36" s="5" t="s">
        <v>155</v>
      </c>
      <c r="R36" s="18">
        <v>2160000</v>
      </c>
      <c r="S36" s="18">
        <v>0</v>
      </c>
      <c r="T36" s="18">
        <v>0</v>
      </c>
      <c r="U36" s="18">
        <v>0</v>
      </c>
      <c r="V36" s="18">
        <v>2160000</v>
      </c>
      <c r="W36" s="18">
        <v>0</v>
      </c>
      <c r="X36" s="5"/>
      <c r="Y36" s="18">
        <v>0</v>
      </c>
      <c r="Z36" s="5"/>
      <c r="AA36" s="18">
        <v>0</v>
      </c>
      <c r="AB36" s="18"/>
      <c r="AC36" s="18">
        <v>0</v>
      </c>
      <c r="AD36" s="5"/>
      <c r="AE36" s="5"/>
      <c r="AF36" s="18">
        <v>0</v>
      </c>
      <c r="AG36" s="17">
        <v>44547</v>
      </c>
      <c r="AH36" s="5"/>
      <c r="AI36" s="5">
        <v>2</v>
      </c>
      <c r="AJ36" s="5"/>
      <c r="AK36" s="5"/>
      <c r="AL36" s="5">
        <v>2</v>
      </c>
      <c r="AM36" s="5">
        <v>20220630</v>
      </c>
      <c r="AN36" s="5">
        <v>20220621</v>
      </c>
      <c r="AO36" s="18">
        <v>2160000</v>
      </c>
      <c r="AP36" s="18">
        <v>0</v>
      </c>
      <c r="AQ36" s="5"/>
    </row>
    <row r="37" spans="1:43" x14ac:dyDescent="0.25">
      <c r="A37" s="5">
        <v>900535544</v>
      </c>
      <c r="B37" s="5" t="s">
        <v>130</v>
      </c>
      <c r="C37" s="5" t="s">
        <v>131</v>
      </c>
      <c r="D37" s="5">
        <v>65</v>
      </c>
      <c r="E37" s="5" t="s">
        <v>206</v>
      </c>
      <c r="F37" s="5" t="s">
        <v>207</v>
      </c>
      <c r="G37" s="5" t="s">
        <v>131</v>
      </c>
      <c r="H37" s="5">
        <v>65</v>
      </c>
      <c r="I37" s="17">
        <v>44319</v>
      </c>
      <c r="J37" s="18">
        <v>1620000</v>
      </c>
      <c r="K37" s="18">
        <v>1620000</v>
      </c>
      <c r="L37" s="5" t="s">
        <v>135</v>
      </c>
      <c r="M37" s="5" t="s">
        <v>280</v>
      </c>
      <c r="N37" s="5"/>
      <c r="O37" s="18">
        <v>0</v>
      </c>
      <c r="P37" s="5"/>
      <c r="Q37" s="5" t="s">
        <v>155</v>
      </c>
      <c r="R37" s="18">
        <v>1620000</v>
      </c>
      <c r="S37" s="18">
        <v>0</v>
      </c>
      <c r="T37" s="18">
        <v>0</v>
      </c>
      <c r="U37" s="18">
        <v>0</v>
      </c>
      <c r="V37" s="18">
        <v>1620000</v>
      </c>
      <c r="W37" s="18">
        <v>0</v>
      </c>
      <c r="X37" s="5"/>
      <c r="Y37" s="18">
        <v>0</v>
      </c>
      <c r="Z37" s="5"/>
      <c r="AA37" s="18">
        <v>0</v>
      </c>
      <c r="AB37" s="18">
        <v>1441800</v>
      </c>
      <c r="AC37" s="18">
        <v>0</v>
      </c>
      <c r="AD37" s="5">
        <v>2201120739</v>
      </c>
      <c r="AE37" s="5" t="s">
        <v>281</v>
      </c>
      <c r="AF37" s="18">
        <v>0</v>
      </c>
      <c r="AG37" s="17">
        <v>44319</v>
      </c>
      <c r="AH37" s="5"/>
      <c r="AI37" s="5">
        <v>2</v>
      </c>
      <c r="AJ37" s="5"/>
      <c r="AK37" s="5"/>
      <c r="AL37" s="5">
        <v>1</v>
      </c>
      <c r="AM37" s="5">
        <v>20210630</v>
      </c>
      <c r="AN37" s="5">
        <v>20210608</v>
      </c>
      <c r="AO37" s="18">
        <v>1620000</v>
      </c>
      <c r="AP37" s="18">
        <v>0</v>
      </c>
      <c r="AQ37" s="5"/>
    </row>
    <row r="38" spans="1:43" x14ac:dyDescent="0.25">
      <c r="A38" s="5">
        <v>900535544</v>
      </c>
      <c r="B38" s="5" t="s">
        <v>130</v>
      </c>
      <c r="C38" s="5" t="s">
        <v>131</v>
      </c>
      <c r="D38" s="5">
        <v>68</v>
      </c>
      <c r="E38" s="5" t="s">
        <v>208</v>
      </c>
      <c r="F38" s="5" t="s">
        <v>209</v>
      </c>
      <c r="G38" s="5" t="s">
        <v>131</v>
      </c>
      <c r="H38" s="5">
        <v>68</v>
      </c>
      <c r="I38" s="17">
        <v>44319</v>
      </c>
      <c r="J38" s="18">
        <v>2160000</v>
      </c>
      <c r="K38" s="18">
        <v>2160000</v>
      </c>
      <c r="L38" s="5" t="s">
        <v>135</v>
      </c>
      <c r="M38" s="5" t="s">
        <v>280</v>
      </c>
      <c r="N38" s="5"/>
      <c r="O38" s="18">
        <v>0</v>
      </c>
      <c r="P38" s="5"/>
      <c r="Q38" s="5" t="s">
        <v>155</v>
      </c>
      <c r="R38" s="18">
        <v>2160000</v>
      </c>
      <c r="S38" s="18">
        <v>0</v>
      </c>
      <c r="T38" s="18">
        <v>0</v>
      </c>
      <c r="U38" s="18">
        <v>0</v>
      </c>
      <c r="V38" s="18">
        <v>2160000</v>
      </c>
      <c r="W38" s="18">
        <v>0</v>
      </c>
      <c r="X38" s="5"/>
      <c r="Y38" s="18">
        <v>0</v>
      </c>
      <c r="Z38" s="5"/>
      <c r="AA38" s="18">
        <v>0</v>
      </c>
      <c r="AB38" s="18">
        <v>1922400</v>
      </c>
      <c r="AC38" s="18">
        <v>0</v>
      </c>
      <c r="AD38" s="5">
        <v>2201120739</v>
      </c>
      <c r="AE38" s="5" t="s">
        <v>281</v>
      </c>
      <c r="AF38" s="18">
        <v>0</v>
      </c>
      <c r="AG38" s="17">
        <v>44319</v>
      </c>
      <c r="AH38" s="5"/>
      <c r="AI38" s="5">
        <v>2</v>
      </c>
      <c r="AJ38" s="5"/>
      <c r="AK38" s="5"/>
      <c r="AL38" s="5">
        <v>1</v>
      </c>
      <c r="AM38" s="5">
        <v>20210630</v>
      </c>
      <c r="AN38" s="5">
        <v>20210608</v>
      </c>
      <c r="AO38" s="18">
        <v>2160000</v>
      </c>
      <c r="AP38" s="18">
        <v>0</v>
      </c>
      <c r="AQ38" s="5"/>
    </row>
    <row r="39" spans="1:43" x14ac:dyDescent="0.25">
      <c r="A39" s="5">
        <v>900535544</v>
      </c>
      <c r="B39" s="5" t="s">
        <v>130</v>
      </c>
      <c r="C39" s="5" t="s">
        <v>131</v>
      </c>
      <c r="D39" s="5">
        <v>69</v>
      </c>
      <c r="E39" s="5" t="s">
        <v>210</v>
      </c>
      <c r="F39" s="5" t="s">
        <v>211</v>
      </c>
      <c r="G39" s="5" t="s">
        <v>131</v>
      </c>
      <c r="H39" s="5">
        <v>69</v>
      </c>
      <c r="I39" s="17">
        <v>44319</v>
      </c>
      <c r="J39" s="18">
        <v>1620000</v>
      </c>
      <c r="K39" s="18">
        <v>1620000</v>
      </c>
      <c r="L39" s="5" t="s">
        <v>135</v>
      </c>
      <c r="M39" s="5" t="s">
        <v>280</v>
      </c>
      <c r="N39" s="5"/>
      <c r="O39" s="18">
        <v>0</v>
      </c>
      <c r="P39" s="5"/>
      <c r="Q39" s="5" t="s">
        <v>155</v>
      </c>
      <c r="R39" s="18">
        <v>1620000</v>
      </c>
      <c r="S39" s="18">
        <v>0</v>
      </c>
      <c r="T39" s="18">
        <v>0</v>
      </c>
      <c r="U39" s="18">
        <v>0</v>
      </c>
      <c r="V39" s="18">
        <v>1620000</v>
      </c>
      <c r="W39" s="18">
        <v>0</v>
      </c>
      <c r="X39" s="5"/>
      <c r="Y39" s="18">
        <v>0</v>
      </c>
      <c r="Z39" s="5"/>
      <c r="AA39" s="18">
        <v>0</v>
      </c>
      <c r="AB39" s="18">
        <v>1441800</v>
      </c>
      <c r="AC39" s="18">
        <v>0</v>
      </c>
      <c r="AD39" s="5">
        <v>2201120739</v>
      </c>
      <c r="AE39" s="5" t="s">
        <v>281</v>
      </c>
      <c r="AF39" s="18">
        <v>0</v>
      </c>
      <c r="AG39" s="17">
        <v>44319</v>
      </c>
      <c r="AH39" s="5"/>
      <c r="AI39" s="5">
        <v>2</v>
      </c>
      <c r="AJ39" s="5"/>
      <c r="AK39" s="5"/>
      <c r="AL39" s="5">
        <v>1</v>
      </c>
      <c r="AM39" s="5">
        <v>20210630</v>
      </c>
      <c r="AN39" s="5">
        <v>20210608</v>
      </c>
      <c r="AO39" s="18">
        <v>1620000</v>
      </c>
      <c r="AP39" s="18">
        <v>0</v>
      </c>
      <c r="AQ39" s="5"/>
    </row>
    <row r="40" spans="1:43" x14ac:dyDescent="0.25">
      <c r="A40" s="5">
        <v>900535544</v>
      </c>
      <c r="B40" s="5" t="s">
        <v>130</v>
      </c>
      <c r="C40" s="5" t="s">
        <v>131</v>
      </c>
      <c r="D40" s="5">
        <v>309</v>
      </c>
      <c r="E40" s="5" t="s">
        <v>212</v>
      </c>
      <c r="F40" s="5" t="s">
        <v>213</v>
      </c>
      <c r="G40" s="5" t="s">
        <v>131</v>
      </c>
      <c r="H40" s="5">
        <v>309</v>
      </c>
      <c r="I40" s="17">
        <v>44749</v>
      </c>
      <c r="J40" s="18">
        <v>2160000</v>
      </c>
      <c r="K40" s="18">
        <v>2160000</v>
      </c>
      <c r="L40" s="5" t="s">
        <v>135</v>
      </c>
      <c r="M40" s="5" t="s">
        <v>278</v>
      </c>
      <c r="N40" s="5"/>
      <c r="O40" s="18">
        <v>0</v>
      </c>
      <c r="P40" s="5"/>
      <c r="Q40" s="5" t="s">
        <v>155</v>
      </c>
      <c r="R40" s="18">
        <v>2160000</v>
      </c>
      <c r="S40" s="18">
        <v>0</v>
      </c>
      <c r="T40" s="18">
        <v>0</v>
      </c>
      <c r="U40" s="18">
        <v>0</v>
      </c>
      <c r="V40" s="18">
        <v>2160000</v>
      </c>
      <c r="W40" s="18">
        <v>0</v>
      </c>
      <c r="X40" s="5"/>
      <c r="Y40" s="18">
        <v>0</v>
      </c>
      <c r="Z40" s="5"/>
      <c r="AA40" s="18">
        <v>0</v>
      </c>
      <c r="AB40" s="18"/>
      <c r="AC40" s="18">
        <v>0</v>
      </c>
      <c r="AD40" s="5"/>
      <c r="AE40" s="5"/>
      <c r="AF40" s="18">
        <v>0</v>
      </c>
      <c r="AG40" s="17">
        <v>44749</v>
      </c>
      <c r="AH40" s="5"/>
      <c r="AI40" s="5">
        <v>2</v>
      </c>
      <c r="AJ40" s="5"/>
      <c r="AK40" s="5"/>
      <c r="AL40" s="5">
        <v>1</v>
      </c>
      <c r="AM40" s="5">
        <v>20220730</v>
      </c>
      <c r="AN40" s="5">
        <v>20220722</v>
      </c>
      <c r="AO40" s="18">
        <v>2160000</v>
      </c>
      <c r="AP40" s="18">
        <v>0</v>
      </c>
      <c r="AQ40" s="5"/>
    </row>
    <row r="41" spans="1:43" x14ac:dyDescent="0.25">
      <c r="A41" s="5">
        <v>900535544</v>
      </c>
      <c r="B41" s="5" t="s">
        <v>130</v>
      </c>
      <c r="C41" s="5" t="s">
        <v>131</v>
      </c>
      <c r="D41" s="5">
        <v>317</v>
      </c>
      <c r="E41" s="5" t="s">
        <v>214</v>
      </c>
      <c r="F41" s="5" t="s">
        <v>215</v>
      </c>
      <c r="G41" s="5" t="s">
        <v>131</v>
      </c>
      <c r="H41" s="5">
        <v>317</v>
      </c>
      <c r="I41" s="17">
        <v>44753</v>
      </c>
      <c r="J41" s="18">
        <v>1620000</v>
      </c>
      <c r="K41" s="18">
        <v>1620000</v>
      </c>
      <c r="L41" s="5" t="s">
        <v>135</v>
      </c>
      <c r="M41" s="5" t="s">
        <v>278</v>
      </c>
      <c r="N41" s="5"/>
      <c r="O41" s="18">
        <v>0</v>
      </c>
      <c r="P41" s="5"/>
      <c r="Q41" s="5" t="s">
        <v>155</v>
      </c>
      <c r="R41" s="18">
        <v>1620000</v>
      </c>
      <c r="S41" s="18">
        <v>0</v>
      </c>
      <c r="T41" s="18">
        <v>0</v>
      </c>
      <c r="U41" s="18">
        <v>0</v>
      </c>
      <c r="V41" s="18">
        <v>1620000</v>
      </c>
      <c r="W41" s="18">
        <v>0</v>
      </c>
      <c r="X41" s="5"/>
      <c r="Y41" s="18">
        <v>0</v>
      </c>
      <c r="Z41" s="5"/>
      <c r="AA41" s="18">
        <v>0</v>
      </c>
      <c r="AB41" s="18"/>
      <c r="AC41" s="18">
        <v>0</v>
      </c>
      <c r="AD41" s="5"/>
      <c r="AE41" s="5"/>
      <c r="AF41" s="18">
        <v>0</v>
      </c>
      <c r="AG41" s="17">
        <v>44753</v>
      </c>
      <c r="AH41" s="5"/>
      <c r="AI41" s="5">
        <v>2</v>
      </c>
      <c r="AJ41" s="5"/>
      <c r="AK41" s="5"/>
      <c r="AL41" s="5">
        <v>1</v>
      </c>
      <c r="AM41" s="5">
        <v>20220730</v>
      </c>
      <c r="AN41" s="5">
        <v>20220722</v>
      </c>
      <c r="AO41" s="18">
        <v>1620000</v>
      </c>
      <c r="AP41" s="18">
        <v>0</v>
      </c>
      <c r="AQ41" s="5"/>
    </row>
    <row r="42" spans="1:43" x14ac:dyDescent="0.25">
      <c r="A42" s="5">
        <v>900535544</v>
      </c>
      <c r="B42" s="5" t="s">
        <v>130</v>
      </c>
      <c r="C42" s="5" t="s">
        <v>131</v>
      </c>
      <c r="D42" s="5">
        <v>318</v>
      </c>
      <c r="E42" s="5" t="s">
        <v>216</v>
      </c>
      <c r="F42" s="5" t="s">
        <v>217</v>
      </c>
      <c r="G42" s="5" t="s">
        <v>131</v>
      </c>
      <c r="H42" s="5">
        <v>318</v>
      </c>
      <c r="I42" s="17">
        <v>44753</v>
      </c>
      <c r="J42" s="18">
        <v>1620000</v>
      </c>
      <c r="K42" s="18">
        <v>1620000</v>
      </c>
      <c r="L42" s="5" t="s">
        <v>135</v>
      </c>
      <c r="M42" s="5" t="s">
        <v>278</v>
      </c>
      <c r="N42" s="5"/>
      <c r="O42" s="18">
        <v>0</v>
      </c>
      <c r="P42" s="5"/>
      <c r="Q42" s="5" t="s">
        <v>155</v>
      </c>
      <c r="R42" s="18">
        <v>1620000</v>
      </c>
      <c r="S42" s="18">
        <v>0</v>
      </c>
      <c r="T42" s="18">
        <v>0</v>
      </c>
      <c r="U42" s="18">
        <v>0</v>
      </c>
      <c r="V42" s="18">
        <v>1620000</v>
      </c>
      <c r="W42" s="18">
        <v>0</v>
      </c>
      <c r="X42" s="5"/>
      <c r="Y42" s="18">
        <v>0</v>
      </c>
      <c r="Z42" s="5"/>
      <c r="AA42" s="18">
        <v>0</v>
      </c>
      <c r="AB42" s="18"/>
      <c r="AC42" s="18">
        <v>0</v>
      </c>
      <c r="AD42" s="5"/>
      <c r="AE42" s="5"/>
      <c r="AF42" s="18">
        <v>0</v>
      </c>
      <c r="AG42" s="17">
        <v>44753</v>
      </c>
      <c r="AH42" s="5"/>
      <c r="AI42" s="5">
        <v>2</v>
      </c>
      <c r="AJ42" s="5"/>
      <c r="AK42" s="5"/>
      <c r="AL42" s="5">
        <v>1</v>
      </c>
      <c r="AM42" s="5">
        <v>20220730</v>
      </c>
      <c r="AN42" s="5">
        <v>20220722</v>
      </c>
      <c r="AO42" s="18">
        <v>1620000</v>
      </c>
      <c r="AP42" s="18">
        <v>0</v>
      </c>
      <c r="AQ42" s="5"/>
    </row>
    <row r="43" spans="1:43" x14ac:dyDescent="0.25">
      <c r="A43" s="5">
        <v>900535544</v>
      </c>
      <c r="B43" s="5" t="s">
        <v>130</v>
      </c>
      <c r="C43" s="5" t="s">
        <v>131</v>
      </c>
      <c r="D43" s="5">
        <v>322</v>
      </c>
      <c r="E43" s="5" t="s">
        <v>218</v>
      </c>
      <c r="F43" s="5" t="s">
        <v>219</v>
      </c>
      <c r="G43" s="5" t="s">
        <v>131</v>
      </c>
      <c r="H43" s="5">
        <v>322</v>
      </c>
      <c r="I43" s="17">
        <v>44756</v>
      </c>
      <c r="J43" s="18">
        <v>720000</v>
      </c>
      <c r="K43" s="18">
        <v>720000</v>
      </c>
      <c r="L43" s="5" t="s">
        <v>135</v>
      </c>
      <c r="M43" s="5" t="s">
        <v>278</v>
      </c>
      <c r="N43" s="5"/>
      <c r="O43" s="18">
        <v>0</v>
      </c>
      <c r="P43" s="5"/>
      <c r="Q43" s="5" t="s">
        <v>155</v>
      </c>
      <c r="R43" s="18">
        <v>720000</v>
      </c>
      <c r="S43" s="18">
        <v>0</v>
      </c>
      <c r="T43" s="18">
        <v>0</v>
      </c>
      <c r="U43" s="18">
        <v>0</v>
      </c>
      <c r="V43" s="18">
        <v>720000</v>
      </c>
      <c r="W43" s="18">
        <v>0</v>
      </c>
      <c r="X43" s="5"/>
      <c r="Y43" s="18">
        <v>0</v>
      </c>
      <c r="Z43" s="5"/>
      <c r="AA43" s="18">
        <v>0</v>
      </c>
      <c r="AB43" s="18"/>
      <c r="AC43" s="18">
        <v>0</v>
      </c>
      <c r="AD43" s="5"/>
      <c r="AE43" s="5"/>
      <c r="AF43" s="18">
        <v>0</v>
      </c>
      <c r="AG43" s="17">
        <v>44756</v>
      </c>
      <c r="AH43" s="5"/>
      <c r="AI43" s="5">
        <v>2</v>
      </c>
      <c r="AJ43" s="5"/>
      <c r="AK43" s="5"/>
      <c r="AL43" s="5">
        <v>1</v>
      </c>
      <c r="AM43" s="5">
        <v>20220730</v>
      </c>
      <c r="AN43" s="5">
        <v>20220718</v>
      </c>
      <c r="AO43" s="18">
        <v>720000</v>
      </c>
      <c r="AP43" s="18">
        <v>0</v>
      </c>
      <c r="AQ43" s="5"/>
    </row>
    <row r="44" spans="1:43" x14ac:dyDescent="0.25">
      <c r="A44" s="5">
        <v>900535544</v>
      </c>
      <c r="B44" s="5" t="s">
        <v>130</v>
      </c>
      <c r="C44" s="5" t="s">
        <v>131</v>
      </c>
      <c r="D44" s="5">
        <v>323</v>
      </c>
      <c r="E44" s="5" t="s">
        <v>220</v>
      </c>
      <c r="F44" s="5" t="s">
        <v>221</v>
      </c>
      <c r="G44" s="5" t="s">
        <v>131</v>
      </c>
      <c r="H44" s="5">
        <v>323</v>
      </c>
      <c r="I44" s="17">
        <v>44756</v>
      </c>
      <c r="J44" s="18">
        <v>720000</v>
      </c>
      <c r="K44" s="18">
        <v>720000</v>
      </c>
      <c r="L44" s="5" t="s">
        <v>135</v>
      </c>
      <c r="M44" s="5" t="s">
        <v>278</v>
      </c>
      <c r="N44" s="5"/>
      <c r="O44" s="18">
        <v>0</v>
      </c>
      <c r="P44" s="5"/>
      <c r="Q44" s="5" t="s">
        <v>155</v>
      </c>
      <c r="R44" s="18">
        <v>720000</v>
      </c>
      <c r="S44" s="18">
        <v>0</v>
      </c>
      <c r="T44" s="18">
        <v>0</v>
      </c>
      <c r="U44" s="18">
        <v>0</v>
      </c>
      <c r="V44" s="18">
        <v>720000</v>
      </c>
      <c r="W44" s="18">
        <v>0</v>
      </c>
      <c r="X44" s="5"/>
      <c r="Y44" s="18">
        <v>0</v>
      </c>
      <c r="Z44" s="5"/>
      <c r="AA44" s="18">
        <v>0</v>
      </c>
      <c r="AB44" s="18"/>
      <c r="AC44" s="18">
        <v>0</v>
      </c>
      <c r="AD44" s="5"/>
      <c r="AE44" s="5"/>
      <c r="AF44" s="18">
        <v>0</v>
      </c>
      <c r="AG44" s="17">
        <v>44756</v>
      </c>
      <c r="AH44" s="5"/>
      <c r="AI44" s="5">
        <v>2</v>
      </c>
      <c r="AJ44" s="5"/>
      <c r="AK44" s="5"/>
      <c r="AL44" s="5">
        <v>1</v>
      </c>
      <c r="AM44" s="5">
        <v>20220730</v>
      </c>
      <c r="AN44" s="5">
        <v>20220718</v>
      </c>
      <c r="AO44" s="18">
        <v>720000</v>
      </c>
      <c r="AP44" s="18">
        <v>0</v>
      </c>
      <c r="AQ44" s="5"/>
    </row>
    <row r="45" spans="1:43" x14ac:dyDescent="0.25">
      <c r="A45" s="5">
        <v>900535544</v>
      </c>
      <c r="B45" s="5" t="s">
        <v>130</v>
      </c>
      <c r="C45" s="5" t="s">
        <v>131</v>
      </c>
      <c r="D45" s="5">
        <v>324</v>
      </c>
      <c r="E45" s="5" t="s">
        <v>222</v>
      </c>
      <c r="F45" s="5" t="s">
        <v>223</v>
      </c>
      <c r="G45" s="5" t="s">
        <v>131</v>
      </c>
      <c r="H45" s="5">
        <v>324</v>
      </c>
      <c r="I45" s="17">
        <v>44756</v>
      </c>
      <c r="J45" s="18">
        <v>1800000</v>
      </c>
      <c r="K45" s="18">
        <v>1800000</v>
      </c>
      <c r="L45" s="5" t="s">
        <v>135</v>
      </c>
      <c r="M45" s="5" t="s">
        <v>278</v>
      </c>
      <c r="N45" s="5"/>
      <c r="O45" s="18">
        <v>0</v>
      </c>
      <c r="P45" s="5"/>
      <c r="Q45" s="5" t="s">
        <v>155</v>
      </c>
      <c r="R45" s="18">
        <v>1800000</v>
      </c>
      <c r="S45" s="18">
        <v>0</v>
      </c>
      <c r="T45" s="18">
        <v>0</v>
      </c>
      <c r="U45" s="18">
        <v>0</v>
      </c>
      <c r="V45" s="18">
        <v>1800000</v>
      </c>
      <c r="W45" s="18">
        <v>0</v>
      </c>
      <c r="X45" s="5"/>
      <c r="Y45" s="18">
        <v>0</v>
      </c>
      <c r="Z45" s="5"/>
      <c r="AA45" s="18">
        <v>0</v>
      </c>
      <c r="AB45" s="18"/>
      <c r="AC45" s="18">
        <v>0</v>
      </c>
      <c r="AD45" s="5"/>
      <c r="AE45" s="5"/>
      <c r="AF45" s="18">
        <v>0</v>
      </c>
      <c r="AG45" s="17">
        <v>44756</v>
      </c>
      <c r="AH45" s="5"/>
      <c r="AI45" s="5">
        <v>2</v>
      </c>
      <c r="AJ45" s="5"/>
      <c r="AK45" s="5"/>
      <c r="AL45" s="5">
        <v>1</v>
      </c>
      <c r="AM45" s="5">
        <v>20220730</v>
      </c>
      <c r="AN45" s="5">
        <v>20220718</v>
      </c>
      <c r="AO45" s="18">
        <v>1800000</v>
      </c>
      <c r="AP45" s="18">
        <v>0</v>
      </c>
      <c r="AQ45" s="5"/>
    </row>
    <row r="46" spans="1:43" x14ac:dyDescent="0.25">
      <c r="A46" s="5">
        <v>900535544</v>
      </c>
      <c r="B46" s="5" t="s">
        <v>130</v>
      </c>
      <c r="C46" s="5" t="s">
        <v>131</v>
      </c>
      <c r="D46" s="5">
        <v>325</v>
      </c>
      <c r="E46" s="5" t="s">
        <v>224</v>
      </c>
      <c r="F46" s="5" t="s">
        <v>225</v>
      </c>
      <c r="G46" s="5" t="s">
        <v>131</v>
      </c>
      <c r="H46" s="5">
        <v>325</v>
      </c>
      <c r="I46" s="17">
        <v>44756</v>
      </c>
      <c r="J46" s="18">
        <v>720000</v>
      </c>
      <c r="K46" s="18">
        <v>720000</v>
      </c>
      <c r="L46" s="5" t="s">
        <v>135</v>
      </c>
      <c r="M46" s="5" t="s">
        <v>278</v>
      </c>
      <c r="N46" s="5"/>
      <c r="O46" s="18">
        <v>0</v>
      </c>
      <c r="P46" s="5"/>
      <c r="Q46" s="5" t="s">
        <v>155</v>
      </c>
      <c r="R46" s="18">
        <v>720000</v>
      </c>
      <c r="S46" s="18">
        <v>0</v>
      </c>
      <c r="T46" s="18">
        <v>0</v>
      </c>
      <c r="U46" s="18">
        <v>0</v>
      </c>
      <c r="V46" s="18">
        <v>720000</v>
      </c>
      <c r="W46" s="18">
        <v>0</v>
      </c>
      <c r="X46" s="5"/>
      <c r="Y46" s="18">
        <v>0</v>
      </c>
      <c r="Z46" s="5"/>
      <c r="AA46" s="18">
        <v>0</v>
      </c>
      <c r="AB46" s="18"/>
      <c r="AC46" s="18">
        <v>0</v>
      </c>
      <c r="AD46" s="5"/>
      <c r="AE46" s="5"/>
      <c r="AF46" s="18">
        <v>0</v>
      </c>
      <c r="AG46" s="17">
        <v>44756</v>
      </c>
      <c r="AH46" s="5"/>
      <c r="AI46" s="5">
        <v>2</v>
      </c>
      <c r="AJ46" s="5"/>
      <c r="AK46" s="5"/>
      <c r="AL46" s="5">
        <v>1</v>
      </c>
      <c r="AM46" s="5">
        <v>20220730</v>
      </c>
      <c r="AN46" s="5">
        <v>20220718</v>
      </c>
      <c r="AO46" s="18">
        <v>720000</v>
      </c>
      <c r="AP46" s="18">
        <v>0</v>
      </c>
      <c r="AQ46" s="5"/>
    </row>
    <row r="47" spans="1:43" x14ac:dyDescent="0.25">
      <c r="A47" s="5">
        <v>900535544</v>
      </c>
      <c r="B47" s="5" t="s">
        <v>130</v>
      </c>
      <c r="C47" s="5" t="s">
        <v>131</v>
      </c>
      <c r="D47" s="5">
        <v>326</v>
      </c>
      <c r="E47" s="5" t="s">
        <v>226</v>
      </c>
      <c r="F47" s="5" t="s">
        <v>227</v>
      </c>
      <c r="G47" s="5" t="s">
        <v>131</v>
      </c>
      <c r="H47" s="5">
        <v>326</v>
      </c>
      <c r="I47" s="17">
        <v>44756</v>
      </c>
      <c r="J47" s="18">
        <v>1680000</v>
      </c>
      <c r="K47" s="18">
        <v>1680000</v>
      </c>
      <c r="L47" s="5" t="s">
        <v>135</v>
      </c>
      <c r="M47" s="5" t="s">
        <v>278</v>
      </c>
      <c r="N47" s="5"/>
      <c r="O47" s="18">
        <v>0</v>
      </c>
      <c r="P47" s="5"/>
      <c r="Q47" s="5" t="s">
        <v>155</v>
      </c>
      <c r="R47" s="18">
        <v>1680000</v>
      </c>
      <c r="S47" s="18">
        <v>0</v>
      </c>
      <c r="T47" s="18">
        <v>0</v>
      </c>
      <c r="U47" s="18">
        <v>0</v>
      </c>
      <c r="V47" s="18">
        <v>1680000</v>
      </c>
      <c r="W47" s="18">
        <v>0</v>
      </c>
      <c r="X47" s="5"/>
      <c r="Y47" s="18">
        <v>0</v>
      </c>
      <c r="Z47" s="5"/>
      <c r="AA47" s="18">
        <v>0</v>
      </c>
      <c r="AB47" s="18"/>
      <c r="AC47" s="18">
        <v>0</v>
      </c>
      <c r="AD47" s="5"/>
      <c r="AE47" s="5"/>
      <c r="AF47" s="18">
        <v>0</v>
      </c>
      <c r="AG47" s="17">
        <v>44756</v>
      </c>
      <c r="AH47" s="5"/>
      <c r="AI47" s="5">
        <v>2</v>
      </c>
      <c r="AJ47" s="5"/>
      <c r="AK47" s="5"/>
      <c r="AL47" s="5">
        <v>1</v>
      </c>
      <c r="AM47" s="5">
        <v>20220730</v>
      </c>
      <c r="AN47" s="5">
        <v>20220718</v>
      </c>
      <c r="AO47" s="18">
        <v>1680000</v>
      </c>
      <c r="AP47" s="18">
        <v>0</v>
      </c>
      <c r="AQ47" s="5"/>
    </row>
    <row r="48" spans="1:43" x14ac:dyDescent="0.25">
      <c r="A48" s="5">
        <v>900535544</v>
      </c>
      <c r="B48" s="5" t="s">
        <v>130</v>
      </c>
      <c r="C48" s="5" t="s">
        <v>131</v>
      </c>
      <c r="D48" s="5">
        <v>342</v>
      </c>
      <c r="E48" s="5" t="s">
        <v>228</v>
      </c>
      <c r="F48" s="5" t="s">
        <v>229</v>
      </c>
      <c r="G48" s="5" t="s">
        <v>131</v>
      </c>
      <c r="H48" s="5">
        <v>342</v>
      </c>
      <c r="I48" s="17">
        <v>44786</v>
      </c>
      <c r="J48" s="18">
        <v>1890000</v>
      </c>
      <c r="K48" s="18">
        <v>1890000</v>
      </c>
      <c r="L48" s="5" t="s">
        <v>135</v>
      </c>
      <c r="M48" s="5" t="s">
        <v>278</v>
      </c>
      <c r="N48" s="5"/>
      <c r="O48" s="18">
        <v>0</v>
      </c>
      <c r="P48" s="5"/>
      <c r="Q48" s="5" t="s">
        <v>155</v>
      </c>
      <c r="R48" s="18">
        <v>1890000</v>
      </c>
      <c r="S48" s="18">
        <v>0</v>
      </c>
      <c r="T48" s="18">
        <v>0</v>
      </c>
      <c r="U48" s="18">
        <v>0</v>
      </c>
      <c r="V48" s="18">
        <v>1890000</v>
      </c>
      <c r="W48" s="18">
        <v>0</v>
      </c>
      <c r="X48" s="5"/>
      <c r="Y48" s="18">
        <v>0</v>
      </c>
      <c r="Z48" s="5"/>
      <c r="AA48" s="18">
        <v>0</v>
      </c>
      <c r="AB48" s="18"/>
      <c r="AC48" s="18">
        <v>0</v>
      </c>
      <c r="AD48" s="5"/>
      <c r="AE48" s="5"/>
      <c r="AF48" s="18">
        <v>0</v>
      </c>
      <c r="AG48" s="17">
        <v>44786</v>
      </c>
      <c r="AH48" s="5"/>
      <c r="AI48" s="5">
        <v>2</v>
      </c>
      <c r="AJ48" s="5"/>
      <c r="AK48" s="5"/>
      <c r="AL48" s="5">
        <v>1</v>
      </c>
      <c r="AM48" s="5">
        <v>20220930</v>
      </c>
      <c r="AN48" s="5">
        <v>20220907</v>
      </c>
      <c r="AO48" s="18">
        <v>1890000</v>
      </c>
      <c r="AP48" s="18">
        <v>0</v>
      </c>
      <c r="AQ48" s="5"/>
    </row>
    <row r="49" spans="1:43" x14ac:dyDescent="0.25">
      <c r="A49" s="5">
        <v>900535544</v>
      </c>
      <c r="B49" s="5" t="s">
        <v>130</v>
      </c>
      <c r="C49" s="5" t="s">
        <v>131</v>
      </c>
      <c r="D49" s="5">
        <v>343</v>
      </c>
      <c r="E49" s="5" t="s">
        <v>230</v>
      </c>
      <c r="F49" s="5" t="s">
        <v>231</v>
      </c>
      <c r="G49" s="5" t="s">
        <v>131</v>
      </c>
      <c r="H49" s="5">
        <v>343</v>
      </c>
      <c r="I49" s="17">
        <v>44786</v>
      </c>
      <c r="J49" s="18">
        <v>1620000</v>
      </c>
      <c r="K49" s="18">
        <v>1620000</v>
      </c>
      <c r="L49" s="5" t="s">
        <v>135</v>
      </c>
      <c r="M49" s="5" t="s">
        <v>278</v>
      </c>
      <c r="N49" s="5"/>
      <c r="O49" s="18">
        <v>0</v>
      </c>
      <c r="P49" s="5"/>
      <c r="Q49" s="5" t="s">
        <v>155</v>
      </c>
      <c r="R49" s="18">
        <v>1620000</v>
      </c>
      <c r="S49" s="18">
        <v>0</v>
      </c>
      <c r="T49" s="18">
        <v>0</v>
      </c>
      <c r="U49" s="18">
        <v>0</v>
      </c>
      <c r="V49" s="18">
        <v>1620000</v>
      </c>
      <c r="W49" s="18">
        <v>0</v>
      </c>
      <c r="X49" s="5"/>
      <c r="Y49" s="18">
        <v>0</v>
      </c>
      <c r="Z49" s="5"/>
      <c r="AA49" s="18">
        <v>0</v>
      </c>
      <c r="AB49" s="18"/>
      <c r="AC49" s="18">
        <v>0</v>
      </c>
      <c r="AD49" s="5"/>
      <c r="AE49" s="5"/>
      <c r="AF49" s="18">
        <v>0</v>
      </c>
      <c r="AG49" s="17">
        <v>44786</v>
      </c>
      <c r="AH49" s="5"/>
      <c r="AI49" s="5">
        <v>2</v>
      </c>
      <c r="AJ49" s="5"/>
      <c r="AK49" s="5"/>
      <c r="AL49" s="5">
        <v>1</v>
      </c>
      <c r="AM49" s="5">
        <v>20220930</v>
      </c>
      <c r="AN49" s="5">
        <v>20220907</v>
      </c>
      <c r="AO49" s="18">
        <v>1620000</v>
      </c>
      <c r="AP49" s="18">
        <v>0</v>
      </c>
      <c r="AQ49" s="5"/>
    </row>
    <row r="50" spans="1:43" x14ac:dyDescent="0.25">
      <c r="A50" s="5">
        <v>900535544</v>
      </c>
      <c r="B50" s="5" t="s">
        <v>130</v>
      </c>
      <c r="C50" s="5" t="s">
        <v>131</v>
      </c>
      <c r="D50" s="5">
        <v>344</v>
      </c>
      <c r="E50" s="5" t="s">
        <v>232</v>
      </c>
      <c r="F50" s="5" t="s">
        <v>233</v>
      </c>
      <c r="G50" s="5" t="s">
        <v>131</v>
      </c>
      <c r="H50" s="5">
        <v>344</v>
      </c>
      <c r="I50" s="17">
        <v>44789</v>
      </c>
      <c r="J50" s="18">
        <v>2160000</v>
      </c>
      <c r="K50" s="18">
        <v>2160000</v>
      </c>
      <c r="L50" s="5" t="s">
        <v>135</v>
      </c>
      <c r="M50" s="5" t="s">
        <v>278</v>
      </c>
      <c r="N50" s="5"/>
      <c r="O50" s="18">
        <v>0</v>
      </c>
      <c r="P50" s="5"/>
      <c r="Q50" s="5" t="s">
        <v>155</v>
      </c>
      <c r="R50" s="18">
        <v>2160000</v>
      </c>
      <c r="S50" s="18">
        <v>0</v>
      </c>
      <c r="T50" s="18">
        <v>0</v>
      </c>
      <c r="U50" s="18">
        <v>0</v>
      </c>
      <c r="V50" s="18">
        <v>2160000</v>
      </c>
      <c r="W50" s="18">
        <v>0</v>
      </c>
      <c r="X50" s="5"/>
      <c r="Y50" s="18">
        <v>0</v>
      </c>
      <c r="Z50" s="5"/>
      <c r="AA50" s="18">
        <v>0</v>
      </c>
      <c r="AB50" s="18"/>
      <c r="AC50" s="18">
        <v>0</v>
      </c>
      <c r="AD50" s="5"/>
      <c r="AE50" s="5"/>
      <c r="AF50" s="18">
        <v>0</v>
      </c>
      <c r="AG50" s="17">
        <v>44789</v>
      </c>
      <c r="AH50" s="5"/>
      <c r="AI50" s="5">
        <v>2</v>
      </c>
      <c r="AJ50" s="5"/>
      <c r="AK50" s="5"/>
      <c r="AL50" s="5">
        <v>1</v>
      </c>
      <c r="AM50" s="5">
        <v>20220930</v>
      </c>
      <c r="AN50" s="5">
        <v>20220907</v>
      </c>
      <c r="AO50" s="18">
        <v>2160000</v>
      </c>
      <c r="AP50" s="18">
        <v>0</v>
      </c>
      <c r="AQ50" s="5"/>
    </row>
    <row r="51" spans="1:43" x14ac:dyDescent="0.25">
      <c r="A51" s="5">
        <v>900535544</v>
      </c>
      <c r="B51" s="5" t="s">
        <v>130</v>
      </c>
      <c r="C51" s="5" t="s">
        <v>131</v>
      </c>
      <c r="D51" s="5">
        <v>345</v>
      </c>
      <c r="E51" s="5" t="s">
        <v>234</v>
      </c>
      <c r="F51" s="5" t="s">
        <v>235</v>
      </c>
      <c r="G51" s="5" t="s">
        <v>131</v>
      </c>
      <c r="H51" s="5">
        <v>345</v>
      </c>
      <c r="I51" s="17">
        <v>44789</v>
      </c>
      <c r="J51" s="18">
        <v>1440000</v>
      </c>
      <c r="K51" s="18">
        <v>1440000</v>
      </c>
      <c r="L51" s="5" t="s">
        <v>135</v>
      </c>
      <c r="M51" s="5" t="s">
        <v>278</v>
      </c>
      <c r="N51" s="5"/>
      <c r="O51" s="18">
        <v>0</v>
      </c>
      <c r="P51" s="5"/>
      <c r="Q51" s="5" t="s">
        <v>155</v>
      </c>
      <c r="R51" s="18">
        <v>1440000</v>
      </c>
      <c r="S51" s="18">
        <v>0</v>
      </c>
      <c r="T51" s="18">
        <v>0</v>
      </c>
      <c r="U51" s="18">
        <v>0</v>
      </c>
      <c r="V51" s="18">
        <v>1440000</v>
      </c>
      <c r="W51" s="18">
        <v>0</v>
      </c>
      <c r="X51" s="5"/>
      <c r="Y51" s="18">
        <v>0</v>
      </c>
      <c r="Z51" s="5"/>
      <c r="AA51" s="18">
        <v>0</v>
      </c>
      <c r="AB51" s="18"/>
      <c r="AC51" s="18">
        <v>0</v>
      </c>
      <c r="AD51" s="5"/>
      <c r="AE51" s="5"/>
      <c r="AF51" s="18">
        <v>0</v>
      </c>
      <c r="AG51" s="17">
        <v>44789</v>
      </c>
      <c r="AH51" s="5"/>
      <c r="AI51" s="5">
        <v>2</v>
      </c>
      <c r="AJ51" s="5"/>
      <c r="AK51" s="5"/>
      <c r="AL51" s="5">
        <v>1</v>
      </c>
      <c r="AM51" s="5">
        <v>20220930</v>
      </c>
      <c r="AN51" s="5">
        <v>20220907</v>
      </c>
      <c r="AO51" s="18">
        <v>1440000</v>
      </c>
      <c r="AP51" s="18">
        <v>0</v>
      </c>
      <c r="AQ51" s="5"/>
    </row>
    <row r="52" spans="1:43" x14ac:dyDescent="0.25">
      <c r="A52" s="5">
        <v>900535544</v>
      </c>
      <c r="B52" s="5" t="s">
        <v>130</v>
      </c>
      <c r="C52" s="5" t="s">
        <v>131</v>
      </c>
      <c r="D52" s="5">
        <v>348</v>
      </c>
      <c r="E52" s="5" t="s">
        <v>236</v>
      </c>
      <c r="F52" s="5" t="s">
        <v>237</v>
      </c>
      <c r="G52" s="5" t="s">
        <v>131</v>
      </c>
      <c r="H52" s="5">
        <v>348</v>
      </c>
      <c r="I52" s="17">
        <v>44789</v>
      </c>
      <c r="J52" s="18">
        <v>1680000</v>
      </c>
      <c r="K52" s="18">
        <v>1680000</v>
      </c>
      <c r="L52" s="5" t="s">
        <v>135</v>
      </c>
      <c r="M52" s="5" t="s">
        <v>278</v>
      </c>
      <c r="N52" s="5"/>
      <c r="O52" s="18">
        <v>0</v>
      </c>
      <c r="P52" s="5"/>
      <c r="Q52" s="5" t="s">
        <v>155</v>
      </c>
      <c r="R52" s="18">
        <v>1680000</v>
      </c>
      <c r="S52" s="18">
        <v>0</v>
      </c>
      <c r="T52" s="18">
        <v>0</v>
      </c>
      <c r="U52" s="18">
        <v>0</v>
      </c>
      <c r="V52" s="18">
        <v>1680000</v>
      </c>
      <c r="W52" s="18">
        <v>0</v>
      </c>
      <c r="X52" s="5"/>
      <c r="Y52" s="18">
        <v>0</v>
      </c>
      <c r="Z52" s="5"/>
      <c r="AA52" s="18">
        <v>0</v>
      </c>
      <c r="AB52" s="18"/>
      <c r="AC52" s="18">
        <v>0</v>
      </c>
      <c r="AD52" s="5"/>
      <c r="AE52" s="5"/>
      <c r="AF52" s="18">
        <v>0</v>
      </c>
      <c r="AG52" s="17">
        <v>44789</v>
      </c>
      <c r="AH52" s="5"/>
      <c r="AI52" s="5">
        <v>2</v>
      </c>
      <c r="AJ52" s="5"/>
      <c r="AK52" s="5"/>
      <c r="AL52" s="5">
        <v>1</v>
      </c>
      <c r="AM52" s="5">
        <v>20220930</v>
      </c>
      <c r="AN52" s="5">
        <v>20220914</v>
      </c>
      <c r="AO52" s="18">
        <v>1680000</v>
      </c>
      <c r="AP52" s="18">
        <v>0</v>
      </c>
      <c r="AQ52" s="5"/>
    </row>
    <row r="53" spans="1:43" x14ac:dyDescent="0.25">
      <c r="A53" s="5">
        <v>900535544</v>
      </c>
      <c r="B53" s="5" t="s">
        <v>130</v>
      </c>
      <c r="C53" s="5" t="s">
        <v>131</v>
      </c>
      <c r="D53" s="5">
        <v>349</v>
      </c>
      <c r="E53" s="5" t="s">
        <v>238</v>
      </c>
      <c r="F53" s="5" t="s">
        <v>239</v>
      </c>
      <c r="G53" s="5" t="s">
        <v>131</v>
      </c>
      <c r="H53" s="5">
        <v>349</v>
      </c>
      <c r="I53" s="17">
        <v>44789</v>
      </c>
      <c r="J53" s="18">
        <v>720000</v>
      </c>
      <c r="K53" s="18">
        <v>720000</v>
      </c>
      <c r="L53" s="5" t="s">
        <v>135</v>
      </c>
      <c r="M53" s="5" t="s">
        <v>278</v>
      </c>
      <c r="N53" s="5"/>
      <c r="O53" s="18">
        <v>0</v>
      </c>
      <c r="P53" s="5"/>
      <c r="Q53" s="5" t="s">
        <v>155</v>
      </c>
      <c r="R53" s="18">
        <v>720000</v>
      </c>
      <c r="S53" s="18">
        <v>0</v>
      </c>
      <c r="T53" s="18">
        <v>0</v>
      </c>
      <c r="U53" s="18">
        <v>0</v>
      </c>
      <c r="V53" s="18">
        <v>720000</v>
      </c>
      <c r="W53" s="18">
        <v>0</v>
      </c>
      <c r="X53" s="5"/>
      <c r="Y53" s="18">
        <v>0</v>
      </c>
      <c r="Z53" s="5"/>
      <c r="AA53" s="18">
        <v>0</v>
      </c>
      <c r="AB53" s="18"/>
      <c r="AC53" s="18">
        <v>0</v>
      </c>
      <c r="AD53" s="5"/>
      <c r="AE53" s="5"/>
      <c r="AF53" s="18">
        <v>0</v>
      </c>
      <c r="AG53" s="17">
        <v>44789</v>
      </c>
      <c r="AH53" s="5"/>
      <c r="AI53" s="5">
        <v>2</v>
      </c>
      <c r="AJ53" s="5"/>
      <c r="AK53" s="5"/>
      <c r="AL53" s="5">
        <v>1</v>
      </c>
      <c r="AM53" s="5">
        <v>20220930</v>
      </c>
      <c r="AN53" s="5">
        <v>20220914</v>
      </c>
      <c r="AO53" s="18">
        <v>720000</v>
      </c>
      <c r="AP53" s="18">
        <v>0</v>
      </c>
      <c r="AQ53" s="5"/>
    </row>
    <row r="54" spans="1:43" x14ac:dyDescent="0.25">
      <c r="A54" s="5">
        <v>900535544</v>
      </c>
      <c r="B54" s="5" t="s">
        <v>130</v>
      </c>
      <c r="C54" s="5" t="s">
        <v>131</v>
      </c>
      <c r="D54" s="5">
        <v>350</v>
      </c>
      <c r="E54" s="5" t="s">
        <v>240</v>
      </c>
      <c r="F54" s="5" t="s">
        <v>241</v>
      </c>
      <c r="G54" s="5" t="s">
        <v>131</v>
      </c>
      <c r="H54" s="5">
        <v>350</v>
      </c>
      <c r="I54" s="17">
        <v>44789</v>
      </c>
      <c r="J54" s="18">
        <v>720000</v>
      </c>
      <c r="K54" s="18">
        <v>720000</v>
      </c>
      <c r="L54" s="5" t="s">
        <v>135</v>
      </c>
      <c r="M54" s="5" t="s">
        <v>278</v>
      </c>
      <c r="N54" s="5"/>
      <c r="O54" s="18">
        <v>0</v>
      </c>
      <c r="P54" s="5"/>
      <c r="Q54" s="5" t="s">
        <v>155</v>
      </c>
      <c r="R54" s="18">
        <v>720000</v>
      </c>
      <c r="S54" s="18">
        <v>0</v>
      </c>
      <c r="T54" s="18">
        <v>0</v>
      </c>
      <c r="U54" s="18">
        <v>0</v>
      </c>
      <c r="V54" s="18">
        <v>720000</v>
      </c>
      <c r="W54" s="18">
        <v>0</v>
      </c>
      <c r="X54" s="5"/>
      <c r="Y54" s="18">
        <v>0</v>
      </c>
      <c r="Z54" s="5"/>
      <c r="AA54" s="18">
        <v>0</v>
      </c>
      <c r="AB54" s="18"/>
      <c r="AC54" s="18">
        <v>0</v>
      </c>
      <c r="AD54" s="5"/>
      <c r="AE54" s="5"/>
      <c r="AF54" s="18">
        <v>0</v>
      </c>
      <c r="AG54" s="17">
        <v>44789</v>
      </c>
      <c r="AH54" s="5"/>
      <c r="AI54" s="5">
        <v>2</v>
      </c>
      <c r="AJ54" s="5"/>
      <c r="AK54" s="5"/>
      <c r="AL54" s="5">
        <v>1</v>
      </c>
      <c r="AM54" s="5">
        <v>20220930</v>
      </c>
      <c r="AN54" s="5">
        <v>20220914</v>
      </c>
      <c r="AO54" s="18">
        <v>720000</v>
      </c>
      <c r="AP54" s="18">
        <v>0</v>
      </c>
      <c r="AQ54" s="5"/>
    </row>
    <row r="55" spans="1:43" x14ac:dyDescent="0.25">
      <c r="A55" s="5">
        <v>900535544</v>
      </c>
      <c r="B55" s="5" t="s">
        <v>130</v>
      </c>
      <c r="C55" s="5" t="s">
        <v>131</v>
      </c>
      <c r="D55" s="5">
        <v>351</v>
      </c>
      <c r="E55" s="5" t="s">
        <v>242</v>
      </c>
      <c r="F55" s="5" t="s">
        <v>243</v>
      </c>
      <c r="G55" s="5" t="s">
        <v>131</v>
      </c>
      <c r="H55" s="5">
        <v>351</v>
      </c>
      <c r="I55" s="17">
        <v>44789</v>
      </c>
      <c r="J55" s="18">
        <v>720000</v>
      </c>
      <c r="K55" s="18">
        <v>720000</v>
      </c>
      <c r="L55" s="5" t="s">
        <v>135</v>
      </c>
      <c r="M55" s="5" t="s">
        <v>278</v>
      </c>
      <c r="N55" s="5"/>
      <c r="O55" s="18">
        <v>0</v>
      </c>
      <c r="P55" s="5"/>
      <c r="Q55" s="5" t="s">
        <v>155</v>
      </c>
      <c r="R55" s="18">
        <v>720000</v>
      </c>
      <c r="S55" s="18">
        <v>0</v>
      </c>
      <c r="T55" s="18">
        <v>0</v>
      </c>
      <c r="U55" s="18">
        <v>0</v>
      </c>
      <c r="V55" s="18">
        <v>720000</v>
      </c>
      <c r="W55" s="18">
        <v>0</v>
      </c>
      <c r="X55" s="5"/>
      <c r="Y55" s="18">
        <v>0</v>
      </c>
      <c r="Z55" s="5"/>
      <c r="AA55" s="18">
        <v>0</v>
      </c>
      <c r="AB55" s="18"/>
      <c r="AC55" s="18">
        <v>0</v>
      </c>
      <c r="AD55" s="5"/>
      <c r="AE55" s="5"/>
      <c r="AF55" s="18">
        <v>0</v>
      </c>
      <c r="AG55" s="17">
        <v>44789</v>
      </c>
      <c r="AH55" s="5"/>
      <c r="AI55" s="5">
        <v>2</v>
      </c>
      <c r="AJ55" s="5"/>
      <c r="AK55" s="5"/>
      <c r="AL55" s="5">
        <v>1</v>
      </c>
      <c r="AM55" s="5">
        <v>20220930</v>
      </c>
      <c r="AN55" s="5">
        <v>20220914</v>
      </c>
      <c r="AO55" s="18">
        <v>720000</v>
      </c>
      <c r="AP55" s="18">
        <v>0</v>
      </c>
      <c r="AQ55" s="5"/>
    </row>
    <row r="56" spans="1:43" x14ac:dyDescent="0.25">
      <c r="A56" s="5">
        <v>900535544</v>
      </c>
      <c r="B56" s="5" t="s">
        <v>130</v>
      </c>
      <c r="C56" s="5" t="s">
        <v>131</v>
      </c>
      <c r="D56" s="5">
        <v>352</v>
      </c>
      <c r="E56" s="5" t="s">
        <v>244</v>
      </c>
      <c r="F56" s="5" t="s">
        <v>245</v>
      </c>
      <c r="G56" s="5" t="s">
        <v>131</v>
      </c>
      <c r="H56" s="5">
        <v>352</v>
      </c>
      <c r="I56" s="17">
        <v>44789</v>
      </c>
      <c r="J56" s="18">
        <v>1890000</v>
      </c>
      <c r="K56" s="18">
        <v>1890000</v>
      </c>
      <c r="L56" s="5" t="s">
        <v>135</v>
      </c>
      <c r="M56" s="5" t="s">
        <v>278</v>
      </c>
      <c r="N56" s="5"/>
      <c r="O56" s="18">
        <v>0</v>
      </c>
      <c r="P56" s="5"/>
      <c r="Q56" s="5" t="s">
        <v>155</v>
      </c>
      <c r="R56" s="18">
        <v>1890000</v>
      </c>
      <c r="S56" s="18">
        <v>0</v>
      </c>
      <c r="T56" s="18">
        <v>0</v>
      </c>
      <c r="U56" s="18">
        <v>0</v>
      </c>
      <c r="V56" s="18">
        <v>1890000</v>
      </c>
      <c r="W56" s="18">
        <v>0</v>
      </c>
      <c r="X56" s="5"/>
      <c r="Y56" s="18">
        <v>0</v>
      </c>
      <c r="Z56" s="5"/>
      <c r="AA56" s="18">
        <v>0</v>
      </c>
      <c r="AB56" s="18"/>
      <c r="AC56" s="18">
        <v>0</v>
      </c>
      <c r="AD56" s="5"/>
      <c r="AE56" s="5"/>
      <c r="AF56" s="18">
        <v>0</v>
      </c>
      <c r="AG56" s="17">
        <v>44789</v>
      </c>
      <c r="AH56" s="5"/>
      <c r="AI56" s="5">
        <v>2</v>
      </c>
      <c r="AJ56" s="5"/>
      <c r="AK56" s="5"/>
      <c r="AL56" s="5">
        <v>1</v>
      </c>
      <c r="AM56" s="5">
        <v>20220930</v>
      </c>
      <c r="AN56" s="5">
        <v>20220914</v>
      </c>
      <c r="AO56" s="18">
        <v>1890000</v>
      </c>
      <c r="AP56" s="18">
        <v>0</v>
      </c>
      <c r="AQ56" s="5"/>
    </row>
    <row r="57" spans="1:43" x14ac:dyDescent="0.25">
      <c r="A57" s="5">
        <v>900535544</v>
      </c>
      <c r="B57" s="5" t="s">
        <v>130</v>
      </c>
      <c r="C57" s="5" t="s">
        <v>131</v>
      </c>
      <c r="D57" s="5">
        <v>346</v>
      </c>
      <c r="E57" s="5" t="s">
        <v>246</v>
      </c>
      <c r="F57" s="5" t="s">
        <v>247</v>
      </c>
      <c r="G57" s="5" t="s">
        <v>131</v>
      </c>
      <c r="H57" s="5">
        <v>346</v>
      </c>
      <c r="I57" s="17">
        <v>44789</v>
      </c>
      <c r="J57" s="18">
        <v>1170000</v>
      </c>
      <c r="K57" s="18">
        <v>1170000</v>
      </c>
      <c r="L57" s="5" t="s">
        <v>248</v>
      </c>
      <c r="M57" s="5" t="s">
        <v>249</v>
      </c>
      <c r="N57" s="5" t="s">
        <v>250</v>
      </c>
      <c r="O57" s="18">
        <v>1170000</v>
      </c>
      <c r="P57" s="5" t="s">
        <v>251</v>
      </c>
      <c r="Q57" s="5" t="s">
        <v>155</v>
      </c>
      <c r="R57" s="18">
        <v>1170000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5"/>
      <c r="Y57" s="18">
        <v>1170000</v>
      </c>
      <c r="Z57" s="5" t="s">
        <v>252</v>
      </c>
      <c r="AA57" s="18">
        <v>1170000</v>
      </c>
      <c r="AB57" s="18"/>
      <c r="AC57" s="18">
        <v>0</v>
      </c>
      <c r="AD57" s="5"/>
      <c r="AE57" s="5"/>
      <c r="AF57" s="18">
        <v>0</v>
      </c>
      <c r="AG57" s="17">
        <v>44789</v>
      </c>
      <c r="AH57" s="5"/>
      <c r="AI57" s="5">
        <v>9</v>
      </c>
      <c r="AJ57" s="5"/>
      <c r="AK57" s="5" t="s">
        <v>253</v>
      </c>
      <c r="AL57" s="5">
        <v>1</v>
      </c>
      <c r="AM57" s="5">
        <v>21001231</v>
      </c>
      <c r="AN57" s="5">
        <v>20220914</v>
      </c>
      <c r="AO57" s="18">
        <v>1170000</v>
      </c>
      <c r="AP57" s="18">
        <v>0</v>
      </c>
      <c r="AQ57" s="5"/>
    </row>
    <row r="58" spans="1:43" x14ac:dyDescent="0.25">
      <c r="A58" s="5">
        <v>900535544</v>
      </c>
      <c r="B58" s="5" t="s">
        <v>130</v>
      </c>
      <c r="C58" s="5" t="s">
        <v>131</v>
      </c>
      <c r="D58" s="5">
        <v>347</v>
      </c>
      <c r="E58" s="5" t="s">
        <v>254</v>
      </c>
      <c r="F58" s="5" t="s">
        <v>255</v>
      </c>
      <c r="G58" s="5" t="s">
        <v>131</v>
      </c>
      <c r="H58" s="5">
        <v>347</v>
      </c>
      <c r="I58" s="17">
        <v>44789</v>
      </c>
      <c r="J58" s="18">
        <v>1620000</v>
      </c>
      <c r="K58" s="18">
        <v>1620000</v>
      </c>
      <c r="L58" s="5" t="s">
        <v>248</v>
      </c>
      <c r="M58" s="5" t="s">
        <v>249</v>
      </c>
      <c r="N58" s="5" t="s">
        <v>250</v>
      </c>
      <c r="O58" s="18">
        <v>1620000</v>
      </c>
      <c r="P58" s="5" t="s">
        <v>256</v>
      </c>
      <c r="Q58" s="5" t="s">
        <v>155</v>
      </c>
      <c r="R58" s="18">
        <v>1620000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5"/>
      <c r="Y58" s="18">
        <v>1620000</v>
      </c>
      <c r="Z58" s="5" t="s">
        <v>257</v>
      </c>
      <c r="AA58" s="18">
        <v>1620000</v>
      </c>
      <c r="AB58" s="18"/>
      <c r="AC58" s="18">
        <v>0</v>
      </c>
      <c r="AD58" s="5"/>
      <c r="AE58" s="5"/>
      <c r="AF58" s="18">
        <v>0</v>
      </c>
      <c r="AG58" s="17">
        <v>44789</v>
      </c>
      <c r="AH58" s="5"/>
      <c r="AI58" s="5">
        <v>9</v>
      </c>
      <c r="AJ58" s="5"/>
      <c r="AK58" s="5" t="s">
        <v>253</v>
      </c>
      <c r="AL58" s="5">
        <v>1</v>
      </c>
      <c r="AM58" s="5">
        <v>21001231</v>
      </c>
      <c r="AN58" s="5">
        <v>20220914</v>
      </c>
      <c r="AO58" s="18">
        <v>1620000</v>
      </c>
      <c r="AP58" s="18">
        <v>0</v>
      </c>
      <c r="AQ58" s="5"/>
    </row>
    <row r="59" spans="1:43" x14ac:dyDescent="0.25">
      <c r="A59" s="5">
        <v>900535544</v>
      </c>
      <c r="B59" s="5" t="s">
        <v>130</v>
      </c>
      <c r="C59" s="5" t="s">
        <v>131</v>
      </c>
      <c r="D59" s="5">
        <v>320</v>
      </c>
      <c r="E59" s="5" t="s">
        <v>258</v>
      </c>
      <c r="F59" s="5" t="s">
        <v>259</v>
      </c>
      <c r="G59" s="5" t="s">
        <v>131</v>
      </c>
      <c r="H59" s="5">
        <v>320</v>
      </c>
      <c r="I59" s="17">
        <v>44756</v>
      </c>
      <c r="J59" s="18">
        <v>1620000</v>
      </c>
      <c r="K59" s="18">
        <v>1620000</v>
      </c>
      <c r="L59" s="5" t="s">
        <v>248</v>
      </c>
      <c r="M59" s="5" t="s">
        <v>249</v>
      </c>
      <c r="N59" s="5" t="s">
        <v>250</v>
      </c>
      <c r="O59" s="18">
        <v>1620000</v>
      </c>
      <c r="P59" s="5" t="s">
        <v>260</v>
      </c>
      <c r="Q59" s="5" t="s">
        <v>155</v>
      </c>
      <c r="R59" s="18">
        <v>1620000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5"/>
      <c r="Y59" s="18">
        <v>1620000</v>
      </c>
      <c r="Z59" s="5" t="s">
        <v>261</v>
      </c>
      <c r="AA59" s="18">
        <v>1620000</v>
      </c>
      <c r="AB59" s="18"/>
      <c r="AC59" s="18">
        <v>0</v>
      </c>
      <c r="AD59" s="5"/>
      <c r="AE59" s="5"/>
      <c r="AF59" s="18">
        <v>0</v>
      </c>
      <c r="AG59" s="17">
        <v>44756</v>
      </c>
      <c r="AH59" s="5"/>
      <c r="AI59" s="5">
        <v>9</v>
      </c>
      <c r="AJ59" s="5"/>
      <c r="AK59" s="5" t="s">
        <v>253</v>
      </c>
      <c r="AL59" s="5">
        <v>1</v>
      </c>
      <c r="AM59" s="5">
        <v>21001231</v>
      </c>
      <c r="AN59" s="5">
        <v>20220718</v>
      </c>
      <c r="AO59" s="18">
        <v>1620000</v>
      </c>
      <c r="AP59" s="18">
        <v>0</v>
      </c>
      <c r="AQ59" s="5"/>
    </row>
    <row r="60" spans="1:43" x14ac:dyDescent="0.25">
      <c r="A60" s="5">
        <v>900535544</v>
      </c>
      <c r="B60" s="5" t="s">
        <v>130</v>
      </c>
      <c r="C60" s="5" t="s">
        <v>131</v>
      </c>
      <c r="D60" s="5">
        <v>321</v>
      </c>
      <c r="E60" s="5" t="s">
        <v>262</v>
      </c>
      <c r="F60" s="5" t="s">
        <v>263</v>
      </c>
      <c r="G60" s="5" t="s">
        <v>131</v>
      </c>
      <c r="H60" s="5">
        <v>321</v>
      </c>
      <c r="I60" s="17">
        <v>44756</v>
      </c>
      <c r="J60" s="18">
        <v>1080000</v>
      </c>
      <c r="K60" s="18">
        <v>1080000</v>
      </c>
      <c r="L60" s="5" t="s">
        <v>248</v>
      </c>
      <c r="M60" s="5" t="s">
        <v>249</v>
      </c>
      <c r="N60" s="5" t="s">
        <v>250</v>
      </c>
      <c r="O60" s="18">
        <v>1080000</v>
      </c>
      <c r="P60" s="5" t="s">
        <v>264</v>
      </c>
      <c r="Q60" s="5" t="s">
        <v>155</v>
      </c>
      <c r="R60" s="18">
        <v>1080000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5"/>
      <c r="Y60" s="18">
        <v>1080000</v>
      </c>
      <c r="Z60" s="5" t="s">
        <v>265</v>
      </c>
      <c r="AA60" s="18">
        <v>1080000</v>
      </c>
      <c r="AB60" s="18"/>
      <c r="AC60" s="18">
        <v>0</v>
      </c>
      <c r="AD60" s="5"/>
      <c r="AE60" s="5"/>
      <c r="AF60" s="18">
        <v>0</v>
      </c>
      <c r="AG60" s="17">
        <v>44756</v>
      </c>
      <c r="AH60" s="5"/>
      <c r="AI60" s="5">
        <v>9</v>
      </c>
      <c r="AJ60" s="5"/>
      <c r="AK60" s="5" t="s">
        <v>253</v>
      </c>
      <c r="AL60" s="5">
        <v>1</v>
      </c>
      <c r="AM60" s="5">
        <v>21001231</v>
      </c>
      <c r="AN60" s="5">
        <v>20220718</v>
      </c>
      <c r="AO60" s="18">
        <v>1080000</v>
      </c>
      <c r="AP60" s="18">
        <v>0</v>
      </c>
      <c r="AQ60" s="5"/>
    </row>
    <row r="61" spans="1:43" x14ac:dyDescent="0.25">
      <c r="A61" s="5">
        <v>900535544</v>
      </c>
      <c r="B61" s="5" t="s">
        <v>130</v>
      </c>
      <c r="C61" s="5" t="s">
        <v>131</v>
      </c>
      <c r="D61" s="5">
        <v>308</v>
      </c>
      <c r="E61" s="5" t="s">
        <v>266</v>
      </c>
      <c r="F61" s="5" t="s">
        <v>267</v>
      </c>
      <c r="G61" s="5" t="s">
        <v>131</v>
      </c>
      <c r="H61" s="5">
        <v>308</v>
      </c>
      <c r="I61" s="17">
        <v>44749</v>
      </c>
      <c r="J61" s="18">
        <v>1935000</v>
      </c>
      <c r="K61" s="18">
        <v>1935000</v>
      </c>
      <c r="L61" s="5" t="s">
        <v>248</v>
      </c>
      <c r="M61" s="5" t="s">
        <v>249</v>
      </c>
      <c r="N61" s="5" t="s">
        <v>250</v>
      </c>
      <c r="O61" s="18">
        <v>1935000</v>
      </c>
      <c r="P61" s="5" t="s">
        <v>268</v>
      </c>
      <c r="Q61" s="5" t="s">
        <v>155</v>
      </c>
      <c r="R61" s="18">
        <v>1935000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5"/>
      <c r="Y61" s="18">
        <v>1935000</v>
      </c>
      <c r="Z61" s="5" t="s">
        <v>269</v>
      </c>
      <c r="AA61" s="18">
        <v>1935000</v>
      </c>
      <c r="AB61" s="18"/>
      <c r="AC61" s="18">
        <v>0</v>
      </c>
      <c r="AD61" s="5"/>
      <c r="AE61" s="5"/>
      <c r="AF61" s="18">
        <v>0</v>
      </c>
      <c r="AG61" s="17">
        <v>44749</v>
      </c>
      <c r="AH61" s="5"/>
      <c r="AI61" s="5">
        <v>9</v>
      </c>
      <c r="AJ61" s="5"/>
      <c r="AK61" s="5" t="s">
        <v>253</v>
      </c>
      <c r="AL61" s="5">
        <v>1</v>
      </c>
      <c r="AM61" s="5">
        <v>21001231</v>
      </c>
      <c r="AN61" s="5">
        <v>20220722</v>
      </c>
      <c r="AO61" s="18">
        <v>1935000</v>
      </c>
      <c r="AP61" s="18">
        <v>0</v>
      </c>
      <c r="AQ61" s="5"/>
    </row>
    <row r="62" spans="1:43" x14ac:dyDescent="0.25">
      <c r="A62" s="5">
        <v>900535544</v>
      </c>
      <c r="B62" s="5" t="s">
        <v>130</v>
      </c>
      <c r="C62" s="5" t="s">
        <v>131</v>
      </c>
      <c r="D62" s="5">
        <v>71</v>
      </c>
      <c r="E62" s="5" t="s">
        <v>270</v>
      </c>
      <c r="F62" s="5" t="s">
        <v>271</v>
      </c>
      <c r="G62" s="5" t="s">
        <v>131</v>
      </c>
      <c r="H62" s="5">
        <v>71</v>
      </c>
      <c r="I62" s="17">
        <v>44319</v>
      </c>
      <c r="J62" s="18">
        <v>2160000</v>
      </c>
      <c r="K62" s="18">
        <v>2160000</v>
      </c>
      <c r="L62" s="5" t="s">
        <v>248</v>
      </c>
      <c r="M62" s="5" t="s">
        <v>249</v>
      </c>
      <c r="N62" s="5" t="s">
        <v>250</v>
      </c>
      <c r="O62" s="18">
        <v>2160000</v>
      </c>
      <c r="P62" s="5" t="s">
        <v>272</v>
      </c>
      <c r="Q62" s="5" t="s">
        <v>155</v>
      </c>
      <c r="R62" s="18">
        <v>2160000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5"/>
      <c r="Y62" s="18">
        <v>2160000</v>
      </c>
      <c r="Z62" s="5" t="s">
        <v>273</v>
      </c>
      <c r="AA62" s="18">
        <v>2160000</v>
      </c>
      <c r="AB62" s="18"/>
      <c r="AC62" s="18">
        <v>0</v>
      </c>
      <c r="AD62" s="5"/>
      <c r="AE62" s="5"/>
      <c r="AF62" s="18">
        <v>0</v>
      </c>
      <c r="AG62" s="17">
        <v>44319</v>
      </c>
      <c r="AH62" s="5"/>
      <c r="AI62" s="5">
        <v>9</v>
      </c>
      <c r="AJ62" s="5"/>
      <c r="AK62" s="5" t="s">
        <v>253</v>
      </c>
      <c r="AL62" s="5">
        <v>1</v>
      </c>
      <c r="AM62" s="5">
        <v>21001231</v>
      </c>
      <c r="AN62" s="5">
        <v>20210608</v>
      </c>
      <c r="AO62" s="18">
        <v>2160000</v>
      </c>
      <c r="AP62" s="18">
        <v>0</v>
      </c>
      <c r="AQ62" s="5"/>
    </row>
    <row r="63" spans="1:43" x14ac:dyDescent="0.25">
      <c r="A63" s="5">
        <v>900535544</v>
      </c>
      <c r="B63" s="5" t="s">
        <v>130</v>
      </c>
      <c r="C63" s="5" t="s">
        <v>131</v>
      </c>
      <c r="D63" s="5">
        <v>83</v>
      </c>
      <c r="E63" s="5" t="s">
        <v>274</v>
      </c>
      <c r="F63" s="5" t="s">
        <v>275</v>
      </c>
      <c r="G63" s="5" t="s">
        <v>131</v>
      </c>
      <c r="H63" s="5">
        <v>83</v>
      </c>
      <c r="I63" s="17">
        <v>44329</v>
      </c>
      <c r="J63" s="18">
        <v>2160000</v>
      </c>
      <c r="K63" s="18">
        <v>2160000</v>
      </c>
      <c r="L63" s="5" t="s">
        <v>248</v>
      </c>
      <c r="M63" s="5" t="s">
        <v>249</v>
      </c>
      <c r="N63" s="5" t="s">
        <v>250</v>
      </c>
      <c r="O63" s="18">
        <v>2160000</v>
      </c>
      <c r="P63" s="5" t="s">
        <v>276</v>
      </c>
      <c r="Q63" s="5" t="s">
        <v>155</v>
      </c>
      <c r="R63" s="18">
        <v>2160000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5"/>
      <c r="Y63" s="18">
        <v>2160000</v>
      </c>
      <c r="Z63" s="5" t="s">
        <v>277</v>
      </c>
      <c r="AA63" s="18">
        <v>2160000</v>
      </c>
      <c r="AB63" s="18"/>
      <c r="AC63" s="18">
        <v>0</v>
      </c>
      <c r="AD63" s="5"/>
      <c r="AE63" s="5"/>
      <c r="AF63" s="18">
        <v>0</v>
      </c>
      <c r="AG63" s="17">
        <v>44329</v>
      </c>
      <c r="AH63" s="5"/>
      <c r="AI63" s="5">
        <v>9</v>
      </c>
      <c r="AJ63" s="5"/>
      <c r="AK63" s="5" t="s">
        <v>253</v>
      </c>
      <c r="AL63" s="5">
        <v>1</v>
      </c>
      <c r="AM63" s="5">
        <v>21001231</v>
      </c>
      <c r="AN63" s="5">
        <v>20210608</v>
      </c>
      <c r="AO63" s="18">
        <v>2160000</v>
      </c>
      <c r="AP63" s="18">
        <v>0</v>
      </c>
      <c r="AQ63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22" sqref="C22"/>
    </sheetView>
  </sheetViews>
  <sheetFormatPr baseColWidth="10" defaultRowHeight="15" x14ac:dyDescent="0.25"/>
  <cols>
    <col min="1" max="1" width="47" bestFit="1" customWidth="1"/>
    <col min="2" max="2" width="12.7109375" style="23" bestFit="1" customWidth="1"/>
    <col min="3" max="3" width="15" style="19" bestFit="1" customWidth="1"/>
  </cols>
  <sheetData>
    <row r="3" spans="1:3" x14ac:dyDescent="0.25">
      <c r="A3" s="22" t="s">
        <v>283</v>
      </c>
      <c r="B3" s="23" t="s">
        <v>284</v>
      </c>
      <c r="C3" s="26" t="s">
        <v>285</v>
      </c>
    </row>
    <row r="4" spans="1:3" x14ac:dyDescent="0.25">
      <c r="A4" s="21" t="s">
        <v>280</v>
      </c>
      <c r="B4" s="24">
        <v>5</v>
      </c>
      <c r="C4" s="25">
        <v>9720000</v>
      </c>
    </row>
    <row r="5" spans="1:3" x14ac:dyDescent="0.25">
      <c r="A5" s="21" t="s">
        <v>249</v>
      </c>
      <c r="B5" s="24">
        <v>7</v>
      </c>
      <c r="C5" s="25">
        <v>11745000</v>
      </c>
    </row>
    <row r="6" spans="1:3" x14ac:dyDescent="0.25">
      <c r="A6" s="21" t="s">
        <v>279</v>
      </c>
      <c r="B6" s="24">
        <v>7</v>
      </c>
      <c r="C6" s="25">
        <v>13320000</v>
      </c>
    </row>
    <row r="7" spans="1:3" x14ac:dyDescent="0.25">
      <c r="A7" s="21" t="s">
        <v>278</v>
      </c>
      <c r="B7" s="24">
        <v>42</v>
      </c>
      <c r="C7" s="25">
        <v>56630400</v>
      </c>
    </row>
    <row r="8" spans="1:3" x14ac:dyDescent="0.25">
      <c r="A8" s="23" t="s">
        <v>282</v>
      </c>
      <c r="B8" s="24">
        <v>61</v>
      </c>
      <c r="C8" s="26">
        <v>91415400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33" sqref="N33"/>
    </sheetView>
  </sheetViews>
  <sheetFormatPr baseColWidth="10" defaultRowHeight="12.75" x14ac:dyDescent="0.2"/>
  <cols>
    <col min="1" max="1" width="1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221" width="11.42578125" style="27"/>
    <col min="222" max="222" width="4.42578125" style="27" customWidth="1"/>
    <col min="223" max="223" width="11.42578125" style="27"/>
    <col min="224" max="224" width="17.5703125" style="27" customWidth="1"/>
    <col min="225" max="225" width="11.5703125" style="27" customWidth="1"/>
    <col min="226" max="229" width="11.42578125" style="27"/>
    <col min="230" max="230" width="22.5703125" style="27" customWidth="1"/>
    <col min="231" max="231" width="14" style="27" customWidth="1"/>
    <col min="232" max="232" width="1.7109375" style="27" customWidth="1"/>
    <col min="233" max="477" width="11.42578125" style="27"/>
    <col min="478" max="478" width="4.42578125" style="27" customWidth="1"/>
    <col min="479" max="479" width="11.42578125" style="27"/>
    <col min="480" max="480" width="17.5703125" style="27" customWidth="1"/>
    <col min="481" max="481" width="11.5703125" style="27" customWidth="1"/>
    <col min="482" max="485" width="11.42578125" style="27"/>
    <col min="486" max="486" width="22.5703125" style="27" customWidth="1"/>
    <col min="487" max="487" width="14" style="27" customWidth="1"/>
    <col min="488" max="488" width="1.7109375" style="27" customWidth="1"/>
    <col min="489" max="733" width="11.42578125" style="27"/>
    <col min="734" max="734" width="4.42578125" style="27" customWidth="1"/>
    <col min="735" max="735" width="11.42578125" style="27"/>
    <col min="736" max="736" width="17.5703125" style="27" customWidth="1"/>
    <col min="737" max="737" width="11.5703125" style="27" customWidth="1"/>
    <col min="738" max="741" width="11.42578125" style="27"/>
    <col min="742" max="742" width="22.5703125" style="27" customWidth="1"/>
    <col min="743" max="743" width="14" style="27" customWidth="1"/>
    <col min="744" max="744" width="1.7109375" style="27" customWidth="1"/>
    <col min="745" max="989" width="11.42578125" style="27"/>
    <col min="990" max="990" width="4.42578125" style="27" customWidth="1"/>
    <col min="991" max="991" width="11.42578125" style="27"/>
    <col min="992" max="992" width="17.5703125" style="27" customWidth="1"/>
    <col min="993" max="993" width="11.5703125" style="27" customWidth="1"/>
    <col min="994" max="997" width="11.42578125" style="27"/>
    <col min="998" max="998" width="22.5703125" style="27" customWidth="1"/>
    <col min="999" max="999" width="14" style="27" customWidth="1"/>
    <col min="1000" max="1000" width="1.7109375" style="27" customWidth="1"/>
    <col min="1001" max="1245" width="11.42578125" style="27"/>
    <col min="1246" max="1246" width="4.42578125" style="27" customWidth="1"/>
    <col min="1247" max="1247" width="11.42578125" style="27"/>
    <col min="1248" max="1248" width="17.5703125" style="27" customWidth="1"/>
    <col min="1249" max="1249" width="11.5703125" style="27" customWidth="1"/>
    <col min="1250" max="1253" width="11.42578125" style="27"/>
    <col min="1254" max="1254" width="22.5703125" style="27" customWidth="1"/>
    <col min="1255" max="1255" width="14" style="27" customWidth="1"/>
    <col min="1256" max="1256" width="1.7109375" style="27" customWidth="1"/>
    <col min="1257" max="1501" width="11.42578125" style="27"/>
    <col min="1502" max="1502" width="4.42578125" style="27" customWidth="1"/>
    <col min="1503" max="1503" width="11.42578125" style="27"/>
    <col min="1504" max="1504" width="17.5703125" style="27" customWidth="1"/>
    <col min="1505" max="1505" width="11.5703125" style="27" customWidth="1"/>
    <col min="1506" max="1509" width="11.42578125" style="27"/>
    <col min="1510" max="1510" width="22.5703125" style="27" customWidth="1"/>
    <col min="1511" max="1511" width="14" style="27" customWidth="1"/>
    <col min="1512" max="1512" width="1.7109375" style="27" customWidth="1"/>
    <col min="1513" max="1757" width="11.42578125" style="27"/>
    <col min="1758" max="1758" width="4.42578125" style="27" customWidth="1"/>
    <col min="1759" max="1759" width="11.42578125" style="27"/>
    <col min="1760" max="1760" width="17.5703125" style="27" customWidth="1"/>
    <col min="1761" max="1761" width="11.5703125" style="27" customWidth="1"/>
    <col min="1762" max="1765" width="11.42578125" style="27"/>
    <col min="1766" max="1766" width="22.5703125" style="27" customWidth="1"/>
    <col min="1767" max="1767" width="14" style="27" customWidth="1"/>
    <col min="1768" max="1768" width="1.7109375" style="27" customWidth="1"/>
    <col min="1769" max="2013" width="11.42578125" style="27"/>
    <col min="2014" max="2014" width="4.42578125" style="27" customWidth="1"/>
    <col min="2015" max="2015" width="11.42578125" style="27"/>
    <col min="2016" max="2016" width="17.5703125" style="27" customWidth="1"/>
    <col min="2017" max="2017" width="11.5703125" style="27" customWidth="1"/>
    <col min="2018" max="2021" width="11.42578125" style="27"/>
    <col min="2022" max="2022" width="22.5703125" style="27" customWidth="1"/>
    <col min="2023" max="2023" width="14" style="27" customWidth="1"/>
    <col min="2024" max="2024" width="1.7109375" style="27" customWidth="1"/>
    <col min="2025" max="2269" width="11.42578125" style="27"/>
    <col min="2270" max="2270" width="4.42578125" style="27" customWidth="1"/>
    <col min="2271" max="2271" width="11.42578125" style="27"/>
    <col min="2272" max="2272" width="17.5703125" style="27" customWidth="1"/>
    <col min="2273" max="2273" width="11.5703125" style="27" customWidth="1"/>
    <col min="2274" max="2277" width="11.42578125" style="27"/>
    <col min="2278" max="2278" width="22.5703125" style="27" customWidth="1"/>
    <col min="2279" max="2279" width="14" style="27" customWidth="1"/>
    <col min="2280" max="2280" width="1.7109375" style="27" customWidth="1"/>
    <col min="2281" max="2525" width="11.42578125" style="27"/>
    <col min="2526" max="2526" width="4.42578125" style="27" customWidth="1"/>
    <col min="2527" max="2527" width="11.42578125" style="27"/>
    <col min="2528" max="2528" width="17.5703125" style="27" customWidth="1"/>
    <col min="2529" max="2529" width="11.5703125" style="27" customWidth="1"/>
    <col min="2530" max="2533" width="11.42578125" style="27"/>
    <col min="2534" max="2534" width="22.5703125" style="27" customWidth="1"/>
    <col min="2535" max="2535" width="14" style="27" customWidth="1"/>
    <col min="2536" max="2536" width="1.7109375" style="27" customWidth="1"/>
    <col min="2537" max="2781" width="11.42578125" style="27"/>
    <col min="2782" max="2782" width="4.42578125" style="27" customWidth="1"/>
    <col min="2783" max="2783" width="11.42578125" style="27"/>
    <col min="2784" max="2784" width="17.5703125" style="27" customWidth="1"/>
    <col min="2785" max="2785" width="11.5703125" style="27" customWidth="1"/>
    <col min="2786" max="2789" width="11.42578125" style="27"/>
    <col min="2790" max="2790" width="22.5703125" style="27" customWidth="1"/>
    <col min="2791" max="2791" width="14" style="27" customWidth="1"/>
    <col min="2792" max="2792" width="1.7109375" style="27" customWidth="1"/>
    <col min="2793" max="3037" width="11.42578125" style="27"/>
    <col min="3038" max="3038" width="4.42578125" style="27" customWidth="1"/>
    <col min="3039" max="3039" width="11.42578125" style="27"/>
    <col min="3040" max="3040" width="17.5703125" style="27" customWidth="1"/>
    <col min="3041" max="3041" width="11.5703125" style="27" customWidth="1"/>
    <col min="3042" max="3045" width="11.42578125" style="27"/>
    <col min="3046" max="3046" width="22.5703125" style="27" customWidth="1"/>
    <col min="3047" max="3047" width="14" style="27" customWidth="1"/>
    <col min="3048" max="3048" width="1.7109375" style="27" customWidth="1"/>
    <col min="3049" max="3293" width="11.42578125" style="27"/>
    <col min="3294" max="3294" width="4.42578125" style="27" customWidth="1"/>
    <col min="3295" max="3295" width="11.42578125" style="27"/>
    <col min="3296" max="3296" width="17.5703125" style="27" customWidth="1"/>
    <col min="3297" max="3297" width="11.5703125" style="27" customWidth="1"/>
    <col min="3298" max="3301" width="11.42578125" style="27"/>
    <col min="3302" max="3302" width="22.5703125" style="27" customWidth="1"/>
    <col min="3303" max="3303" width="14" style="27" customWidth="1"/>
    <col min="3304" max="3304" width="1.7109375" style="27" customWidth="1"/>
    <col min="3305" max="3549" width="11.42578125" style="27"/>
    <col min="3550" max="3550" width="4.42578125" style="27" customWidth="1"/>
    <col min="3551" max="3551" width="11.42578125" style="27"/>
    <col min="3552" max="3552" width="17.5703125" style="27" customWidth="1"/>
    <col min="3553" max="3553" width="11.5703125" style="27" customWidth="1"/>
    <col min="3554" max="3557" width="11.42578125" style="27"/>
    <col min="3558" max="3558" width="22.5703125" style="27" customWidth="1"/>
    <col min="3559" max="3559" width="14" style="27" customWidth="1"/>
    <col min="3560" max="3560" width="1.7109375" style="27" customWidth="1"/>
    <col min="3561" max="3805" width="11.42578125" style="27"/>
    <col min="3806" max="3806" width="4.42578125" style="27" customWidth="1"/>
    <col min="3807" max="3807" width="11.42578125" style="27"/>
    <col min="3808" max="3808" width="17.5703125" style="27" customWidth="1"/>
    <col min="3809" max="3809" width="11.5703125" style="27" customWidth="1"/>
    <col min="3810" max="3813" width="11.42578125" style="27"/>
    <col min="3814" max="3814" width="22.5703125" style="27" customWidth="1"/>
    <col min="3815" max="3815" width="14" style="27" customWidth="1"/>
    <col min="3816" max="3816" width="1.7109375" style="27" customWidth="1"/>
    <col min="3817" max="4061" width="11.42578125" style="27"/>
    <col min="4062" max="4062" width="4.42578125" style="27" customWidth="1"/>
    <col min="4063" max="4063" width="11.42578125" style="27"/>
    <col min="4064" max="4064" width="17.5703125" style="27" customWidth="1"/>
    <col min="4065" max="4065" width="11.5703125" style="27" customWidth="1"/>
    <col min="4066" max="4069" width="11.42578125" style="27"/>
    <col min="4070" max="4070" width="22.5703125" style="27" customWidth="1"/>
    <col min="4071" max="4071" width="14" style="27" customWidth="1"/>
    <col min="4072" max="4072" width="1.7109375" style="27" customWidth="1"/>
    <col min="4073" max="4317" width="11.42578125" style="27"/>
    <col min="4318" max="4318" width="4.42578125" style="27" customWidth="1"/>
    <col min="4319" max="4319" width="11.42578125" style="27"/>
    <col min="4320" max="4320" width="17.5703125" style="27" customWidth="1"/>
    <col min="4321" max="4321" width="11.5703125" style="27" customWidth="1"/>
    <col min="4322" max="4325" width="11.42578125" style="27"/>
    <col min="4326" max="4326" width="22.5703125" style="27" customWidth="1"/>
    <col min="4327" max="4327" width="14" style="27" customWidth="1"/>
    <col min="4328" max="4328" width="1.7109375" style="27" customWidth="1"/>
    <col min="4329" max="4573" width="11.42578125" style="27"/>
    <col min="4574" max="4574" width="4.42578125" style="27" customWidth="1"/>
    <col min="4575" max="4575" width="11.42578125" style="27"/>
    <col min="4576" max="4576" width="17.5703125" style="27" customWidth="1"/>
    <col min="4577" max="4577" width="11.5703125" style="27" customWidth="1"/>
    <col min="4578" max="4581" width="11.42578125" style="27"/>
    <col min="4582" max="4582" width="22.5703125" style="27" customWidth="1"/>
    <col min="4583" max="4583" width="14" style="27" customWidth="1"/>
    <col min="4584" max="4584" width="1.7109375" style="27" customWidth="1"/>
    <col min="4585" max="4829" width="11.42578125" style="27"/>
    <col min="4830" max="4830" width="4.42578125" style="27" customWidth="1"/>
    <col min="4831" max="4831" width="11.42578125" style="27"/>
    <col min="4832" max="4832" width="17.5703125" style="27" customWidth="1"/>
    <col min="4833" max="4833" width="11.5703125" style="27" customWidth="1"/>
    <col min="4834" max="4837" width="11.42578125" style="27"/>
    <col min="4838" max="4838" width="22.5703125" style="27" customWidth="1"/>
    <col min="4839" max="4839" width="14" style="27" customWidth="1"/>
    <col min="4840" max="4840" width="1.7109375" style="27" customWidth="1"/>
    <col min="4841" max="5085" width="11.42578125" style="27"/>
    <col min="5086" max="5086" width="4.42578125" style="27" customWidth="1"/>
    <col min="5087" max="5087" width="11.42578125" style="27"/>
    <col min="5088" max="5088" width="17.5703125" style="27" customWidth="1"/>
    <col min="5089" max="5089" width="11.5703125" style="27" customWidth="1"/>
    <col min="5090" max="5093" width="11.42578125" style="27"/>
    <col min="5094" max="5094" width="22.5703125" style="27" customWidth="1"/>
    <col min="5095" max="5095" width="14" style="27" customWidth="1"/>
    <col min="5096" max="5096" width="1.7109375" style="27" customWidth="1"/>
    <col min="5097" max="5341" width="11.42578125" style="27"/>
    <col min="5342" max="5342" width="4.42578125" style="27" customWidth="1"/>
    <col min="5343" max="5343" width="11.42578125" style="27"/>
    <col min="5344" max="5344" width="17.5703125" style="27" customWidth="1"/>
    <col min="5345" max="5345" width="11.5703125" style="27" customWidth="1"/>
    <col min="5346" max="5349" width="11.42578125" style="27"/>
    <col min="5350" max="5350" width="22.5703125" style="27" customWidth="1"/>
    <col min="5351" max="5351" width="14" style="27" customWidth="1"/>
    <col min="5352" max="5352" width="1.7109375" style="27" customWidth="1"/>
    <col min="5353" max="5597" width="11.42578125" style="27"/>
    <col min="5598" max="5598" width="4.42578125" style="27" customWidth="1"/>
    <col min="5599" max="5599" width="11.42578125" style="27"/>
    <col min="5600" max="5600" width="17.5703125" style="27" customWidth="1"/>
    <col min="5601" max="5601" width="11.5703125" style="27" customWidth="1"/>
    <col min="5602" max="5605" width="11.42578125" style="27"/>
    <col min="5606" max="5606" width="22.5703125" style="27" customWidth="1"/>
    <col min="5607" max="5607" width="14" style="27" customWidth="1"/>
    <col min="5608" max="5608" width="1.7109375" style="27" customWidth="1"/>
    <col min="5609" max="5853" width="11.42578125" style="27"/>
    <col min="5854" max="5854" width="4.42578125" style="27" customWidth="1"/>
    <col min="5855" max="5855" width="11.42578125" style="27"/>
    <col min="5856" max="5856" width="17.5703125" style="27" customWidth="1"/>
    <col min="5857" max="5857" width="11.5703125" style="27" customWidth="1"/>
    <col min="5858" max="5861" width="11.42578125" style="27"/>
    <col min="5862" max="5862" width="22.5703125" style="27" customWidth="1"/>
    <col min="5863" max="5863" width="14" style="27" customWidth="1"/>
    <col min="5864" max="5864" width="1.7109375" style="27" customWidth="1"/>
    <col min="5865" max="6109" width="11.42578125" style="27"/>
    <col min="6110" max="6110" width="4.42578125" style="27" customWidth="1"/>
    <col min="6111" max="6111" width="11.42578125" style="27"/>
    <col min="6112" max="6112" width="17.5703125" style="27" customWidth="1"/>
    <col min="6113" max="6113" width="11.5703125" style="27" customWidth="1"/>
    <col min="6114" max="6117" width="11.42578125" style="27"/>
    <col min="6118" max="6118" width="22.5703125" style="27" customWidth="1"/>
    <col min="6119" max="6119" width="14" style="27" customWidth="1"/>
    <col min="6120" max="6120" width="1.7109375" style="27" customWidth="1"/>
    <col min="6121" max="6365" width="11.42578125" style="27"/>
    <col min="6366" max="6366" width="4.42578125" style="27" customWidth="1"/>
    <col min="6367" max="6367" width="11.42578125" style="27"/>
    <col min="6368" max="6368" width="17.5703125" style="27" customWidth="1"/>
    <col min="6369" max="6369" width="11.5703125" style="27" customWidth="1"/>
    <col min="6370" max="6373" width="11.42578125" style="27"/>
    <col min="6374" max="6374" width="22.5703125" style="27" customWidth="1"/>
    <col min="6375" max="6375" width="14" style="27" customWidth="1"/>
    <col min="6376" max="6376" width="1.7109375" style="27" customWidth="1"/>
    <col min="6377" max="6621" width="11.42578125" style="27"/>
    <col min="6622" max="6622" width="4.42578125" style="27" customWidth="1"/>
    <col min="6623" max="6623" width="11.42578125" style="27"/>
    <col min="6624" max="6624" width="17.5703125" style="27" customWidth="1"/>
    <col min="6625" max="6625" width="11.5703125" style="27" customWidth="1"/>
    <col min="6626" max="6629" width="11.42578125" style="27"/>
    <col min="6630" max="6630" width="22.5703125" style="27" customWidth="1"/>
    <col min="6631" max="6631" width="14" style="27" customWidth="1"/>
    <col min="6632" max="6632" width="1.7109375" style="27" customWidth="1"/>
    <col min="6633" max="6877" width="11.42578125" style="27"/>
    <col min="6878" max="6878" width="4.42578125" style="27" customWidth="1"/>
    <col min="6879" max="6879" width="11.42578125" style="27"/>
    <col min="6880" max="6880" width="17.5703125" style="27" customWidth="1"/>
    <col min="6881" max="6881" width="11.5703125" style="27" customWidth="1"/>
    <col min="6882" max="6885" width="11.42578125" style="27"/>
    <col min="6886" max="6886" width="22.5703125" style="27" customWidth="1"/>
    <col min="6887" max="6887" width="14" style="27" customWidth="1"/>
    <col min="6888" max="6888" width="1.7109375" style="27" customWidth="1"/>
    <col min="6889" max="7133" width="11.42578125" style="27"/>
    <col min="7134" max="7134" width="4.42578125" style="27" customWidth="1"/>
    <col min="7135" max="7135" width="11.42578125" style="27"/>
    <col min="7136" max="7136" width="17.5703125" style="27" customWidth="1"/>
    <col min="7137" max="7137" width="11.5703125" style="27" customWidth="1"/>
    <col min="7138" max="7141" width="11.42578125" style="27"/>
    <col min="7142" max="7142" width="22.5703125" style="27" customWidth="1"/>
    <col min="7143" max="7143" width="14" style="27" customWidth="1"/>
    <col min="7144" max="7144" width="1.7109375" style="27" customWidth="1"/>
    <col min="7145" max="7389" width="11.42578125" style="27"/>
    <col min="7390" max="7390" width="4.42578125" style="27" customWidth="1"/>
    <col min="7391" max="7391" width="11.42578125" style="27"/>
    <col min="7392" max="7392" width="17.5703125" style="27" customWidth="1"/>
    <col min="7393" max="7393" width="11.5703125" style="27" customWidth="1"/>
    <col min="7394" max="7397" width="11.42578125" style="27"/>
    <col min="7398" max="7398" width="22.5703125" style="27" customWidth="1"/>
    <col min="7399" max="7399" width="14" style="27" customWidth="1"/>
    <col min="7400" max="7400" width="1.7109375" style="27" customWidth="1"/>
    <col min="7401" max="7645" width="11.42578125" style="27"/>
    <col min="7646" max="7646" width="4.42578125" style="27" customWidth="1"/>
    <col min="7647" max="7647" width="11.42578125" style="27"/>
    <col min="7648" max="7648" width="17.5703125" style="27" customWidth="1"/>
    <col min="7649" max="7649" width="11.5703125" style="27" customWidth="1"/>
    <col min="7650" max="7653" width="11.42578125" style="27"/>
    <col min="7654" max="7654" width="22.5703125" style="27" customWidth="1"/>
    <col min="7655" max="7655" width="14" style="27" customWidth="1"/>
    <col min="7656" max="7656" width="1.7109375" style="27" customWidth="1"/>
    <col min="7657" max="7901" width="11.42578125" style="27"/>
    <col min="7902" max="7902" width="4.42578125" style="27" customWidth="1"/>
    <col min="7903" max="7903" width="11.42578125" style="27"/>
    <col min="7904" max="7904" width="17.5703125" style="27" customWidth="1"/>
    <col min="7905" max="7905" width="11.5703125" style="27" customWidth="1"/>
    <col min="7906" max="7909" width="11.42578125" style="27"/>
    <col min="7910" max="7910" width="22.5703125" style="27" customWidth="1"/>
    <col min="7911" max="7911" width="14" style="27" customWidth="1"/>
    <col min="7912" max="7912" width="1.7109375" style="27" customWidth="1"/>
    <col min="7913" max="8157" width="11.42578125" style="27"/>
    <col min="8158" max="8158" width="4.42578125" style="27" customWidth="1"/>
    <col min="8159" max="8159" width="11.42578125" style="27"/>
    <col min="8160" max="8160" width="17.5703125" style="27" customWidth="1"/>
    <col min="8161" max="8161" width="11.5703125" style="27" customWidth="1"/>
    <col min="8162" max="8165" width="11.42578125" style="27"/>
    <col min="8166" max="8166" width="22.5703125" style="27" customWidth="1"/>
    <col min="8167" max="8167" width="14" style="27" customWidth="1"/>
    <col min="8168" max="8168" width="1.7109375" style="27" customWidth="1"/>
    <col min="8169" max="8413" width="11.42578125" style="27"/>
    <col min="8414" max="8414" width="4.42578125" style="27" customWidth="1"/>
    <col min="8415" max="8415" width="11.42578125" style="27"/>
    <col min="8416" max="8416" width="17.5703125" style="27" customWidth="1"/>
    <col min="8417" max="8417" width="11.5703125" style="27" customWidth="1"/>
    <col min="8418" max="8421" width="11.42578125" style="27"/>
    <col min="8422" max="8422" width="22.5703125" style="27" customWidth="1"/>
    <col min="8423" max="8423" width="14" style="27" customWidth="1"/>
    <col min="8424" max="8424" width="1.7109375" style="27" customWidth="1"/>
    <col min="8425" max="8669" width="11.42578125" style="27"/>
    <col min="8670" max="8670" width="4.42578125" style="27" customWidth="1"/>
    <col min="8671" max="8671" width="11.42578125" style="27"/>
    <col min="8672" max="8672" width="17.5703125" style="27" customWidth="1"/>
    <col min="8673" max="8673" width="11.5703125" style="27" customWidth="1"/>
    <col min="8674" max="8677" width="11.42578125" style="27"/>
    <col min="8678" max="8678" width="22.5703125" style="27" customWidth="1"/>
    <col min="8679" max="8679" width="14" style="27" customWidth="1"/>
    <col min="8680" max="8680" width="1.7109375" style="27" customWidth="1"/>
    <col min="8681" max="8925" width="11.42578125" style="27"/>
    <col min="8926" max="8926" width="4.42578125" style="27" customWidth="1"/>
    <col min="8927" max="8927" width="11.42578125" style="27"/>
    <col min="8928" max="8928" width="17.5703125" style="27" customWidth="1"/>
    <col min="8929" max="8929" width="11.5703125" style="27" customWidth="1"/>
    <col min="8930" max="8933" width="11.42578125" style="27"/>
    <col min="8934" max="8934" width="22.5703125" style="27" customWidth="1"/>
    <col min="8935" max="8935" width="14" style="27" customWidth="1"/>
    <col min="8936" max="8936" width="1.7109375" style="27" customWidth="1"/>
    <col min="8937" max="9181" width="11.42578125" style="27"/>
    <col min="9182" max="9182" width="4.42578125" style="27" customWidth="1"/>
    <col min="9183" max="9183" width="11.42578125" style="27"/>
    <col min="9184" max="9184" width="17.5703125" style="27" customWidth="1"/>
    <col min="9185" max="9185" width="11.5703125" style="27" customWidth="1"/>
    <col min="9186" max="9189" width="11.42578125" style="27"/>
    <col min="9190" max="9190" width="22.5703125" style="27" customWidth="1"/>
    <col min="9191" max="9191" width="14" style="27" customWidth="1"/>
    <col min="9192" max="9192" width="1.7109375" style="27" customWidth="1"/>
    <col min="9193" max="9437" width="11.42578125" style="27"/>
    <col min="9438" max="9438" width="4.42578125" style="27" customWidth="1"/>
    <col min="9439" max="9439" width="11.42578125" style="27"/>
    <col min="9440" max="9440" width="17.5703125" style="27" customWidth="1"/>
    <col min="9441" max="9441" width="11.5703125" style="27" customWidth="1"/>
    <col min="9442" max="9445" width="11.42578125" style="27"/>
    <col min="9446" max="9446" width="22.5703125" style="27" customWidth="1"/>
    <col min="9447" max="9447" width="14" style="27" customWidth="1"/>
    <col min="9448" max="9448" width="1.7109375" style="27" customWidth="1"/>
    <col min="9449" max="9693" width="11.42578125" style="27"/>
    <col min="9694" max="9694" width="4.42578125" style="27" customWidth="1"/>
    <col min="9695" max="9695" width="11.42578125" style="27"/>
    <col min="9696" max="9696" width="17.5703125" style="27" customWidth="1"/>
    <col min="9697" max="9697" width="11.5703125" style="27" customWidth="1"/>
    <col min="9698" max="9701" width="11.42578125" style="27"/>
    <col min="9702" max="9702" width="22.5703125" style="27" customWidth="1"/>
    <col min="9703" max="9703" width="14" style="27" customWidth="1"/>
    <col min="9704" max="9704" width="1.7109375" style="27" customWidth="1"/>
    <col min="9705" max="9949" width="11.42578125" style="27"/>
    <col min="9950" max="9950" width="4.42578125" style="27" customWidth="1"/>
    <col min="9951" max="9951" width="11.42578125" style="27"/>
    <col min="9952" max="9952" width="17.5703125" style="27" customWidth="1"/>
    <col min="9953" max="9953" width="11.5703125" style="27" customWidth="1"/>
    <col min="9954" max="9957" width="11.42578125" style="27"/>
    <col min="9958" max="9958" width="22.5703125" style="27" customWidth="1"/>
    <col min="9959" max="9959" width="14" style="27" customWidth="1"/>
    <col min="9960" max="9960" width="1.7109375" style="27" customWidth="1"/>
    <col min="9961" max="10205" width="11.42578125" style="27"/>
    <col min="10206" max="10206" width="4.42578125" style="27" customWidth="1"/>
    <col min="10207" max="10207" width="11.42578125" style="27"/>
    <col min="10208" max="10208" width="17.5703125" style="27" customWidth="1"/>
    <col min="10209" max="10209" width="11.5703125" style="27" customWidth="1"/>
    <col min="10210" max="10213" width="11.42578125" style="27"/>
    <col min="10214" max="10214" width="22.5703125" style="27" customWidth="1"/>
    <col min="10215" max="10215" width="14" style="27" customWidth="1"/>
    <col min="10216" max="10216" width="1.7109375" style="27" customWidth="1"/>
    <col min="10217" max="10461" width="11.42578125" style="27"/>
    <col min="10462" max="10462" width="4.42578125" style="27" customWidth="1"/>
    <col min="10463" max="10463" width="11.42578125" style="27"/>
    <col min="10464" max="10464" width="17.5703125" style="27" customWidth="1"/>
    <col min="10465" max="10465" width="11.5703125" style="27" customWidth="1"/>
    <col min="10466" max="10469" width="11.42578125" style="27"/>
    <col min="10470" max="10470" width="22.5703125" style="27" customWidth="1"/>
    <col min="10471" max="10471" width="14" style="27" customWidth="1"/>
    <col min="10472" max="10472" width="1.7109375" style="27" customWidth="1"/>
    <col min="10473" max="10717" width="11.42578125" style="27"/>
    <col min="10718" max="10718" width="4.42578125" style="27" customWidth="1"/>
    <col min="10719" max="10719" width="11.42578125" style="27"/>
    <col min="10720" max="10720" width="17.5703125" style="27" customWidth="1"/>
    <col min="10721" max="10721" width="11.5703125" style="27" customWidth="1"/>
    <col min="10722" max="10725" width="11.42578125" style="27"/>
    <col min="10726" max="10726" width="22.5703125" style="27" customWidth="1"/>
    <col min="10727" max="10727" width="14" style="27" customWidth="1"/>
    <col min="10728" max="10728" width="1.7109375" style="27" customWidth="1"/>
    <col min="10729" max="10973" width="11.42578125" style="27"/>
    <col min="10974" max="10974" width="4.42578125" style="27" customWidth="1"/>
    <col min="10975" max="10975" width="11.42578125" style="27"/>
    <col min="10976" max="10976" width="17.5703125" style="27" customWidth="1"/>
    <col min="10977" max="10977" width="11.5703125" style="27" customWidth="1"/>
    <col min="10978" max="10981" width="11.42578125" style="27"/>
    <col min="10982" max="10982" width="22.5703125" style="27" customWidth="1"/>
    <col min="10983" max="10983" width="14" style="27" customWidth="1"/>
    <col min="10984" max="10984" width="1.7109375" style="27" customWidth="1"/>
    <col min="10985" max="11229" width="11.42578125" style="27"/>
    <col min="11230" max="11230" width="4.42578125" style="27" customWidth="1"/>
    <col min="11231" max="11231" width="11.42578125" style="27"/>
    <col min="11232" max="11232" width="17.5703125" style="27" customWidth="1"/>
    <col min="11233" max="11233" width="11.5703125" style="27" customWidth="1"/>
    <col min="11234" max="11237" width="11.42578125" style="27"/>
    <col min="11238" max="11238" width="22.5703125" style="27" customWidth="1"/>
    <col min="11239" max="11239" width="14" style="27" customWidth="1"/>
    <col min="11240" max="11240" width="1.7109375" style="27" customWidth="1"/>
    <col min="11241" max="11485" width="11.42578125" style="27"/>
    <col min="11486" max="11486" width="4.42578125" style="27" customWidth="1"/>
    <col min="11487" max="11487" width="11.42578125" style="27"/>
    <col min="11488" max="11488" width="17.5703125" style="27" customWidth="1"/>
    <col min="11489" max="11489" width="11.5703125" style="27" customWidth="1"/>
    <col min="11490" max="11493" width="11.42578125" style="27"/>
    <col min="11494" max="11494" width="22.5703125" style="27" customWidth="1"/>
    <col min="11495" max="11495" width="14" style="27" customWidth="1"/>
    <col min="11496" max="11496" width="1.7109375" style="27" customWidth="1"/>
    <col min="11497" max="11741" width="11.42578125" style="27"/>
    <col min="11742" max="11742" width="4.42578125" style="27" customWidth="1"/>
    <col min="11743" max="11743" width="11.42578125" style="27"/>
    <col min="11744" max="11744" width="17.5703125" style="27" customWidth="1"/>
    <col min="11745" max="11745" width="11.5703125" style="27" customWidth="1"/>
    <col min="11746" max="11749" width="11.42578125" style="27"/>
    <col min="11750" max="11750" width="22.5703125" style="27" customWidth="1"/>
    <col min="11751" max="11751" width="14" style="27" customWidth="1"/>
    <col min="11752" max="11752" width="1.7109375" style="27" customWidth="1"/>
    <col min="11753" max="11997" width="11.42578125" style="27"/>
    <col min="11998" max="11998" width="4.42578125" style="27" customWidth="1"/>
    <col min="11999" max="11999" width="11.42578125" style="27"/>
    <col min="12000" max="12000" width="17.5703125" style="27" customWidth="1"/>
    <col min="12001" max="12001" width="11.5703125" style="27" customWidth="1"/>
    <col min="12002" max="12005" width="11.42578125" style="27"/>
    <col min="12006" max="12006" width="22.5703125" style="27" customWidth="1"/>
    <col min="12007" max="12007" width="14" style="27" customWidth="1"/>
    <col min="12008" max="12008" width="1.7109375" style="27" customWidth="1"/>
    <col min="12009" max="12253" width="11.42578125" style="27"/>
    <col min="12254" max="12254" width="4.42578125" style="27" customWidth="1"/>
    <col min="12255" max="12255" width="11.42578125" style="27"/>
    <col min="12256" max="12256" width="17.5703125" style="27" customWidth="1"/>
    <col min="12257" max="12257" width="11.5703125" style="27" customWidth="1"/>
    <col min="12258" max="12261" width="11.42578125" style="27"/>
    <col min="12262" max="12262" width="22.5703125" style="27" customWidth="1"/>
    <col min="12263" max="12263" width="14" style="27" customWidth="1"/>
    <col min="12264" max="12264" width="1.7109375" style="27" customWidth="1"/>
    <col min="12265" max="12509" width="11.42578125" style="27"/>
    <col min="12510" max="12510" width="4.42578125" style="27" customWidth="1"/>
    <col min="12511" max="12511" width="11.42578125" style="27"/>
    <col min="12512" max="12512" width="17.5703125" style="27" customWidth="1"/>
    <col min="12513" max="12513" width="11.5703125" style="27" customWidth="1"/>
    <col min="12514" max="12517" width="11.42578125" style="27"/>
    <col min="12518" max="12518" width="22.5703125" style="27" customWidth="1"/>
    <col min="12519" max="12519" width="14" style="27" customWidth="1"/>
    <col min="12520" max="12520" width="1.7109375" style="27" customWidth="1"/>
    <col min="12521" max="12765" width="11.42578125" style="27"/>
    <col min="12766" max="12766" width="4.42578125" style="27" customWidth="1"/>
    <col min="12767" max="12767" width="11.42578125" style="27"/>
    <col min="12768" max="12768" width="17.5703125" style="27" customWidth="1"/>
    <col min="12769" max="12769" width="11.5703125" style="27" customWidth="1"/>
    <col min="12770" max="12773" width="11.42578125" style="27"/>
    <col min="12774" max="12774" width="22.5703125" style="27" customWidth="1"/>
    <col min="12775" max="12775" width="14" style="27" customWidth="1"/>
    <col min="12776" max="12776" width="1.7109375" style="27" customWidth="1"/>
    <col min="12777" max="13021" width="11.42578125" style="27"/>
    <col min="13022" max="13022" width="4.42578125" style="27" customWidth="1"/>
    <col min="13023" max="13023" width="11.42578125" style="27"/>
    <col min="13024" max="13024" width="17.5703125" style="27" customWidth="1"/>
    <col min="13025" max="13025" width="11.5703125" style="27" customWidth="1"/>
    <col min="13026" max="13029" width="11.42578125" style="27"/>
    <col min="13030" max="13030" width="22.5703125" style="27" customWidth="1"/>
    <col min="13031" max="13031" width="14" style="27" customWidth="1"/>
    <col min="13032" max="13032" width="1.7109375" style="27" customWidth="1"/>
    <col min="13033" max="13277" width="11.42578125" style="27"/>
    <col min="13278" max="13278" width="4.42578125" style="27" customWidth="1"/>
    <col min="13279" max="13279" width="11.42578125" style="27"/>
    <col min="13280" max="13280" width="17.5703125" style="27" customWidth="1"/>
    <col min="13281" max="13281" width="11.5703125" style="27" customWidth="1"/>
    <col min="13282" max="13285" width="11.42578125" style="27"/>
    <col min="13286" max="13286" width="22.5703125" style="27" customWidth="1"/>
    <col min="13287" max="13287" width="14" style="27" customWidth="1"/>
    <col min="13288" max="13288" width="1.7109375" style="27" customWidth="1"/>
    <col min="13289" max="13533" width="11.42578125" style="27"/>
    <col min="13534" max="13534" width="4.42578125" style="27" customWidth="1"/>
    <col min="13535" max="13535" width="11.42578125" style="27"/>
    <col min="13536" max="13536" width="17.5703125" style="27" customWidth="1"/>
    <col min="13537" max="13537" width="11.5703125" style="27" customWidth="1"/>
    <col min="13538" max="13541" width="11.42578125" style="27"/>
    <col min="13542" max="13542" width="22.5703125" style="27" customWidth="1"/>
    <col min="13543" max="13543" width="14" style="27" customWidth="1"/>
    <col min="13544" max="13544" width="1.7109375" style="27" customWidth="1"/>
    <col min="13545" max="13789" width="11.42578125" style="27"/>
    <col min="13790" max="13790" width="4.42578125" style="27" customWidth="1"/>
    <col min="13791" max="13791" width="11.42578125" style="27"/>
    <col min="13792" max="13792" width="17.5703125" style="27" customWidth="1"/>
    <col min="13793" max="13793" width="11.5703125" style="27" customWidth="1"/>
    <col min="13794" max="13797" width="11.42578125" style="27"/>
    <col min="13798" max="13798" width="22.5703125" style="27" customWidth="1"/>
    <col min="13799" max="13799" width="14" style="27" customWidth="1"/>
    <col min="13800" max="13800" width="1.7109375" style="27" customWidth="1"/>
    <col min="13801" max="14045" width="11.42578125" style="27"/>
    <col min="14046" max="14046" width="4.42578125" style="27" customWidth="1"/>
    <col min="14047" max="14047" width="11.42578125" style="27"/>
    <col min="14048" max="14048" width="17.5703125" style="27" customWidth="1"/>
    <col min="14049" max="14049" width="11.5703125" style="27" customWidth="1"/>
    <col min="14050" max="14053" width="11.42578125" style="27"/>
    <col min="14054" max="14054" width="22.5703125" style="27" customWidth="1"/>
    <col min="14055" max="14055" width="14" style="27" customWidth="1"/>
    <col min="14056" max="14056" width="1.7109375" style="27" customWidth="1"/>
    <col min="14057" max="14301" width="11.42578125" style="27"/>
    <col min="14302" max="14302" width="4.42578125" style="27" customWidth="1"/>
    <col min="14303" max="14303" width="11.42578125" style="27"/>
    <col min="14304" max="14304" width="17.5703125" style="27" customWidth="1"/>
    <col min="14305" max="14305" width="11.5703125" style="27" customWidth="1"/>
    <col min="14306" max="14309" width="11.42578125" style="27"/>
    <col min="14310" max="14310" width="22.5703125" style="27" customWidth="1"/>
    <col min="14311" max="14311" width="14" style="27" customWidth="1"/>
    <col min="14312" max="14312" width="1.7109375" style="27" customWidth="1"/>
    <col min="14313" max="14557" width="11.42578125" style="27"/>
    <col min="14558" max="14558" width="4.42578125" style="27" customWidth="1"/>
    <col min="14559" max="14559" width="11.42578125" style="27"/>
    <col min="14560" max="14560" width="17.5703125" style="27" customWidth="1"/>
    <col min="14561" max="14561" width="11.5703125" style="27" customWidth="1"/>
    <col min="14562" max="14565" width="11.42578125" style="27"/>
    <col min="14566" max="14566" width="22.5703125" style="27" customWidth="1"/>
    <col min="14567" max="14567" width="14" style="27" customWidth="1"/>
    <col min="14568" max="14568" width="1.7109375" style="27" customWidth="1"/>
    <col min="14569" max="14813" width="11.42578125" style="27"/>
    <col min="14814" max="14814" width="4.42578125" style="27" customWidth="1"/>
    <col min="14815" max="14815" width="11.42578125" style="27"/>
    <col min="14816" max="14816" width="17.5703125" style="27" customWidth="1"/>
    <col min="14817" max="14817" width="11.5703125" style="27" customWidth="1"/>
    <col min="14818" max="14821" width="11.42578125" style="27"/>
    <col min="14822" max="14822" width="22.5703125" style="27" customWidth="1"/>
    <col min="14823" max="14823" width="14" style="27" customWidth="1"/>
    <col min="14824" max="14824" width="1.7109375" style="27" customWidth="1"/>
    <col min="14825" max="15069" width="11.42578125" style="27"/>
    <col min="15070" max="15070" width="4.42578125" style="27" customWidth="1"/>
    <col min="15071" max="15071" width="11.42578125" style="27"/>
    <col min="15072" max="15072" width="17.5703125" style="27" customWidth="1"/>
    <col min="15073" max="15073" width="11.5703125" style="27" customWidth="1"/>
    <col min="15074" max="15077" width="11.42578125" style="27"/>
    <col min="15078" max="15078" width="22.5703125" style="27" customWidth="1"/>
    <col min="15079" max="15079" width="14" style="27" customWidth="1"/>
    <col min="15080" max="15080" width="1.7109375" style="27" customWidth="1"/>
    <col min="15081" max="15325" width="11.42578125" style="27"/>
    <col min="15326" max="15326" width="4.42578125" style="27" customWidth="1"/>
    <col min="15327" max="15327" width="11.42578125" style="27"/>
    <col min="15328" max="15328" width="17.5703125" style="27" customWidth="1"/>
    <col min="15329" max="15329" width="11.5703125" style="27" customWidth="1"/>
    <col min="15330" max="15333" width="11.42578125" style="27"/>
    <col min="15334" max="15334" width="22.5703125" style="27" customWidth="1"/>
    <col min="15335" max="15335" width="14" style="27" customWidth="1"/>
    <col min="15336" max="15336" width="1.7109375" style="27" customWidth="1"/>
    <col min="15337" max="15581" width="11.42578125" style="27"/>
    <col min="15582" max="15582" width="4.42578125" style="27" customWidth="1"/>
    <col min="15583" max="15583" width="11.42578125" style="27"/>
    <col min="15584" max="15584" width="17.5703125" style="27" customWidth="1"/>
    <col min="15585" max="15585" width="11.5703125" style="27" customWidth="1"/>
    <col min="15586" max="15589" width="11.42578125" style="27"/>
    <col min="15590" max="15590" width="22.5703125" style="27" customWidth="1"/>
    <col min="15591" max="15591" width="14" style="27" customWidth="1"/>
    <col min="15592" max="15592" width="1.7109375" style="27" customWidth="1"/>
    <col min="15593" max="15837" width="11.42578125" style="27"/>
    <col min="15838" max="15838" width="4.42578125" style="27" customWidth="1"/>
    <col min="15839" max="15839" width="11.42578125" style="27"/>
    <col min="15840" max="15840" width="17.5703125" style="27" customWidth="1"/>
    <col min="15841" max="15841" width="11.5703125" style="27" customWidth="1"/>
    <col min="15842" max="15845" width="11.42578125" style="27"/>
    <col min="15846" max="15846" width="22.5703125" style="27" customWidth="1"/>
    <col min="15847" max="15847" width="14" style="27" customWidth="1"/>
    <col min="15848" max="15848" width="1.7109375" style="27" customWidth="1"/>
    <col min="15849" max="16093" width="11.42578125" style="27"/>
    <col min="16094" max="16094" width="4.42578125" style="27" customWidth="1"/>
    <col min="16095" max="16095" width="11.42578125" style="27"/>
    <col min="16096" max="16096" width="17.5703125" style="27" customWidth="1"/>
    <col min="16097" max="16097" width="11.5703125" style="27" customWidth="1"/>
    <col min="16098" max="16101" width="11.42578125" style="27"/>
    <col min="16102" max="16102" width="22.5703125" style="27" customWidth="1"/>
    <col min="16103" max="16103" width="14" style="27" customWidth="1"/>
    <col min="16104" max="16104" width="1.7109375" style="27" customWidth="1"/>
    <col min="16105" max="16384" width="11.42578125" style="27"/>
  </cols>
  <sheetData>
    <row r="1" spans="2:10" ht="6" customHeight="1" thickBot="1" x14ac:dyDescent="0.25"/>
    <row r="2" spans="2:10" ht="19.5" customHeight="1" x14ac:dyDescent="0.2">
      <c r="B2" s="28"/>
      <c r="C2" s="29"/>
      <c r="D2" s="30" t="s">
        <v>286</v>
      </c>
      <c r="E2" s="31"/>
      <c r="F2" s="31"/>
      <c r="G2" s="31"/>
      <c r="H2" s="31"/>
      <c r="I2" s="32"/>
      <c r="J2" s="33" t="s">
        <v>287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288</v>
      </c>
      <c r="E4" s="31"/>
      <c r="F4" s="31"/>
      <c r="G4" s="31"/>
      <c r="H4" s="31"/>
      <c r="I4" s="32"/>
      <c r="J4" s="33" t="s">
        <v>289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48" t="s">
        <v>290</v>
      </c>
      <c r="E10" s="49"/>
      <c r="J10" s="47"/>
    </row>
    <row r="11" spans="2:10" x14ac:dyDescent="0.2">
      <c r="B11" s="46"/>
      <c r="J11" s="47"/>
    </row>
    <row r="12" spans="2:10" x14ac:dyDescent="0.2">
      <c r="B12" s="46"/>
      <c r="C12" s="48" t="s">
        <v>310</v>
      </c>
      <c r="J12" s="47"/>
    </row>
    <row r="13" spans="2:10" x14ac:dyDescent="0.2">
      <c r="B13" s="46"/>
      <c r="C13" s="48" t="s">
        <v>311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312</v>
      </c>
      <c r="J15" s="47"/>
    </row>
    <row r="16" spans="2:10" x14ac:dyDescent="0.2">
      <c r="B16" s="46"/>
      <c r="C16" s="50"/>
      <c r="J16" s="47"/>
    </row>
    <row r="17" spans="2:10" x14ac:dyDescent="0.2">
      <c r="B17" s="46"/>
      <c r="C17" s="27" t="s">
        <v>313</v>
      </c>
      <c r="D17" s="49"/>
      <c r="H17" s="51" t="s">
        <v>291</v>
      </c>
      <c r="I17" s="51" t="s">
        <v>292</v>
      </c>
      <c r="J17" s="47"/>
    </row>
    <row r="18" spans="2:10" x14ac:dyDescent="0.2">
      <c r="B18" s="46"/>
      <c r="C18" s="48" t="s">
        <v>293</v>
      </c>
      <c r="D18" s="48"/>
      <c r="E18" s="48"/>
      <c r="F18" s="48"/>
      <c r="H18" s="52">
        <v>61</v>
      </c>
      <c r="I18" s="69">
        <v>91415400</v>
      </c>
      <c r="J18" s="47"/>
    </row>
    <row r="19" spans="2:10" x14ac:dyDescent="0.2">
      <c r="B19" s="46"/>
      <c r="C19" s="27" t="s">
        <v>294</v>
      </c>
      <c r="H19" s="53">
        <v>5</v>
      </c>
      <c r="I19" s="54">
        <v>9720000</v>
      </c>
      <c r="J19" s="47"/>
    </row>
    <row r="20" spans="2:10" x14ac:dyDescent="0.2">
      <c r="B20" s="46"/>
      <c r="C20" s="27" t="s">
        <v>295</v>
      </c>
      <c r="H20" s="53">
        <v>7</v>
      </c>
      <c r="I20" s="54">
        <v>11745000</v>
      </c>
      <c r="J20" s="47"/>
    </row>
    <row r="21" spans="2:10" x14ac:dyDescent="0.2">
      <c r="B21" s="46"/>
      <c r="C21" s="27" t="s">
        <v>296</v>
      </c>
      <c r="H21" s="53">
        <v>7</v>
      </c>
      <c r="I21" s="55">
        <v>13320000</v>
      </c>
      <c r="J21" s="47"/>
    </row>
    <row r="22" spans="2:10" x14ac:dyDescent="0.2">
      <c r="B22" s="46"/>
      <c r="C22" s="27" t="s">
        <v>297</v>
      </c>
      <c r="H22" s="53">
        <v>0</v>
      </c>
      <c r="I22" s="54">
        <v>0</v>
      </c>
      <c r="J22" s="47"/>
    </row>
    <row r="23" spans="2:10" ht="13.5" thickBot="1" x14ac:dyDescent="0.25">
      <c r="B23" s="46"/>
      <c r="C23" s="27" t="s">
        <v>298</v>
      </c>
      <c r="H23" s="56">
        <v>0</v>
      </c>
      <c r="I23" s="57">
        <v>0</v>
      </c>
      <c r="J23" s="47"/>
    </row>
    <row r="24" spans="2:10" x14ac:dyDescent="0.2">
      <c r="B24" s="46"/>
      <c r="C24" s="48" t="s">
        <v>299</v>
      </c>
      <c r="D24" s="48"/>
      <c r="E24" s="48"/>
      <c r="F24" s="48"/>
      <c r="H24" s="52">
        <f>H19+H20+H21+H22+H23</f>
        <v>19</v>
      </c>
      <c r="I24" s="58">
        <f>I19+I20+I21+I22+I23</f>
        <v>34785000</v>
      </c>
      <c r="J24" s="47"/>
    </row>
    <row r="25" spans="2:10" x14ac:dyDescent="0.2">
      <c r="B25" s="46"/>
      <c r="C25" s="27" t="s">
        <v>300</v>
      </c>
      <c r="H25" s="53">
        <v>42</v>
      </c>
      <c r="I25" s="54">
        <v>56630400</v>
      </c>
      <c r="J25" s="47"/>
    </row>
    <row r="26" spans="2:10" x14ac:dyDescent="0.2">
      <c r="B26" s="46"/>
      <c r="C26" s="27" t="s">
        <v>301</v>
      </c>
      <c r="H26" s="53">
        <v>0</v>
      </c>
      <c r="I26" s="54">
        <v>0</v>
      </c>
      <c r="J26" s="47"/>
    </row>
    <row r="27" spans="2:10" ht="13.5" thickBot="1" x14ac:dyDescent="0.25">
      <c r="B27" s="46"/>
      <c r="C27" s="27" t="s">
        <v>302</v>
      </c>
      <c r="H27" s="56">
        <v>0</v>
      </c>
      <c r="I27" s="57">
        <v>0</v>
      </c>
      <c r="J27" s="47"/>
    </row>
    <row r="28" spans="2:10" x14ac:dyDescent="0.2">
      <c r="B28" s="46"/>
      <c r="C28" s="48" t="s">
        <v>303</v>
      </c>
      <c r="D28" s="48"/>
      <c r="E28" s="48"/>
      <c r="F28" s="48"/>
      <c r="H28" s="52">
        <f>H25+H26+H27</f>
        <v>42</v>
      </c>
      <c r="I28" s="58">
        <f>I25+I26+I27</f>
        <v>56630400</v>
      </c>
      <c r="J28" s="47"/>
    </row>
    <row r="29" spans="2:10" ht="13.5" thickBot="1" x14ac:dyDescent="0.25">
      <c r="B29" s="46"/>
      <c r="C29" s="27" t="s">
        <v>304</v>
      </c>
      <c r="D29" s="48"/>
      <c r="E29" s="48"/>
      <c r="F29" s="48"/>
      <c r="H29" s="56">
        <v>0</v>
      </c>
      <c r="I29" s="57">
        <v>0</v>
      </c>
      <c r="J29" s="47"/>
    </row>
    <row r="30" spans="2:10" x14ac:dyDescent="0.2">
      <c r="B30" s="46"/>
      <c r="C30" s="48" t="s">
        <v>305</v>
      </c>
      <c r="D30" s="48"/>
      <c r="E30" s="48"/>
      <c r="F30" s="48"/>
      <c r="H30" s="53">
        <f>H29</f>
        <v>0</v>
      </c>
      <c r="I30" s="54">
        <f>I29</f>
        <v>0</v>
      </c>
      <c r="J30" s="47"/>
    </row>
    <row r="31" spans="2:10" x14ac:dyDescent="0.2">
      <c r="B31" s="46"/>
      <c r="C31" s="48"/>
      <c r="D31" s="48"/>
      <c r="E31" s="48"/>
      <c r="F31" s="48"/>
      <c r="H31" s="59"/>
      <c r="I31" s="58"/>
      <c r="J31" s="47"/>
    </row>
    <row r="32" spans="2:10" ht="13.5" thickBot="1" x14ac:dyDescent="0.25">
      <c r="B32" s="46"/>
      <c r="C32" s="48" t="s">
        <v>306</v>
      </c>
      <c r="D32" s="48"/>
      <c r="H32" s="60">
        <f>H24+H28+H30</f>
        <v>61</v>
      </c>
      <c r="I32" s="61">
        <f>I24+I28+I30</f>
        <v>91415400</v>
      </c>
      <c r="J32" s="47"/>
    </row>
    <row r="33" spans="2:10" ht="13.5" thickTop="1" x14ac:dyDescent="0.2">
      <c r="B33" s="46"/>
      <c r="C33" s="48"/>
      <c r="D33" s="48"/>
      <c r="H33" s="62"/>
      <c r="I33" s="54"/>
      <c r="J33" s="47"/>
    </row>
    <row r="34" spans="2:10" x14ac:dyDescent="0.2">
      <c r="B34" s="46"/>
      <c r="G34" s="62"/>
      <c r="H34" s="62"/>
      <c r="I34" s="62"/>
      <c r="J34" s="47"/>
    </row>
    <row r="35" spans="2:10" x14ac:dyDescent="0.2">
      <c r="B35" s="46"/>
      <c r="G35" s="62"/>
      <c r="H35" s="62"/>
      <c r="I35" s="62"/>
      <c r="J35" s="47"/>
    </row>
    <row r="36" spans="2:10" x14ac:dyDescent="0.2">
      <c r="B36" s="46"/>
      <c r="G36" s="62"/>
      <c r="H36" s="62"/>
      <c r="I36" s="62"/>
      <c r="J36" s="47"/>
    </row>
    <row r="37" spans="2:10" ht="13.5" thickBot="1" x14ac:dyDescent="0.25">
      <c r="B37" s="46"/>
      <c r="C37" s="63"/>
      <c r="D37" s="63"/>
      <c r="G37" s="64" t="s">
        <v>307</v>
      </c>
      <c r="H37" s="63"/>
      <c r="I37" s="62"/>
      <c r="J37" s="47"/>
    </row>
    <row r="38" spans="2:10" ht="4.5" customHeight="1" x14ac:dyDescent="0.2">
      <c r="B38" s="46"/>
      <c r="C38" s="62"/>
      <c r="D38" s="62"/>
      <c r="G38" s="62"/>
      <c r="H38" s="62"/>
      <c r="I38" s="62"/>
      <c r="J38" s="47"/>
    </row>
    <row r="39" spans="2:10" x14ac:dyDescent="0.2">
      <c r="B39" s="46"/>
      <c r="C39" s="48" t="s">
        <v>308</v>
      </c>
      <c r="G39" s="65" t="s">
        <v>309</v>
      </c>
      <c r="H39" s="62"/>
      <c r="I39" s="62"/>
      <c r="J39" s="47"/>
    </row>
    <row r="40" spans="2:10" x14ac:dyDescent="0.2">
      <c r="B40" s="46"/>
      <c r="G40" s="62"/>
      <c r="H40" s="62"/>
      <c r="I40" s="62"/>
      <c r="J40" s="47"/>
    </row>
    <row r="41" spans="2:10" ht="18.75" customHeight="1" thickBot="1" x14ac:dyDescent="0.25">
      <c r="B41" s="66"/>
      <c r="C41" s="67"/>
      <c r="D41" s="67"/>
      <c r="E41" s="67"/>
      <c r="F41" s="67"/>
      <c r="G41" s="63"/>
      <c r="H41" s="63"/>
      <c r="I41" s="63"/>
      <c r="J41" s="6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Geraldine Valencia Zambrano</cp:lastModifiedBy>
  <dcterms:created xsi:type="dcterms:W3CDTF">2015-06-05T18:19:34Z</dcterms:created>
  <dcterms:modified xsi:type="dcterms:W3CDTF">2022-10-06T20:54:56Z</dcterms:modified>
</cp:coreProperties>
</file>