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cpaezr\Desktop\PENDIENTES\"/>
    </mc:Choice>
  </mc:AlternateContent>
  <bookViews>
    <workbookView xWindow="0" yWindow="0" windowWidth="20490" windowHeight="7755" activeTab="1"/>
  </bookViews>
  <sheets>
    <sheet name="TD" sheetId="2" r:id="rId1"/>
    <sheet name="ESTADO DE CADA FACTURA" sheetId="1" r:id="rId2"/>
  </sheets>
  <calcPr calcId="152511"/>
  <pivotCaches>
    <pivotCache cacheId="1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D8" i="1" l="1"/>
  <c r="D7" i="1"/>
  <c r="D6" i="1"/>
  <c r="D5" i="1"/>
</calcChain>
</file>

<file path=xl/sharedStrings.xml><?xml version="1.0" encoding="utf-8"?>
<sst xmlns="http://schemas.openxmlformats.org/spreadsheetml/2006/main" count="45" uniqueCount="36">
  <si>
    <t xml:space="preserve"> </t>
  </si>
  <si>
    <t>NIT</t>
  </si>
  <si>
    <t>FACTURA</t>
  </si>
  <si>
    <t>FECHA DE FACTURA</t>
  </si>
  <si>
    <t>FECHA DE RADICADO</t>
  </si>
  <si>
    <t>VALOR</t>
  </si>
  <si>
    <t>PAGOS</t>
  </si>
  <si>
    <t>SALDO</t>
  </si>
  <si>
    <t>24/01/2022</t>
  </si>
  <si>
    <t>14/02/2022</t>
  </si>
  <si>
    <t>24/02/2022</t>
  </si>
  <si>
    <t>09/03/2022</t>
  </si>
  <si>
    <t>31/05/2022</t>
  </si>
  <si>
    <t>08/06/2022</t>
  </si>
  <si>
    <t>26/07/2022</t>
  </si>
  <si>
    <t>18/08/2022</t>
  </si>
  <si>
    <t>EMPRESA SOCIAL DEL ESTADO IMSALUD</t>
  </si>
  <si>
    <t>ENTIDAD</t>
  </si>
  <si>
    <t>FE_101076</t>
  </si>
  <si>
    <t>FE_111303</t>
  </si>
  <si>
    <t>FE_139072</t>
  </si>
  <si>
    <t>FE_151630</t>
  </si>
  <si>
    <t>VALOR VAGLO</t>
  </si>
  <si>
    <t>ESTADO VAGLO</t>
  </si>
  <si>
    <t>DEVOLUCION</t>
  </si>
  <si>
    <t xml:space="preserve">COVID-19: SE OBJETA FACTURA EL SISMUESTRA LO SUBIERON A LA ASEGURADORA COMFENALCO ANTIOQUIA, SE RESALTA QUE DICHA       ENTIDAD NO PERTENECE A LA MISMA ENTIDAD COMFENALCO VALLE, SON ENTIDADES COMPLETAMENTE APARTE.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</si>
  <si>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MOTIVO</t>
  </si>
  <si>
    <t>AUT: SE DEVUELVE FACTURA SEGÚN RESOLUCION 3047, dice que para solicitar autorización debe ser durante las primeras 4 horas al ingreso del usuario y la solicitaron al día siguiente del ingreso del paciente, favor solicitar de nuevo LA AUTORIZACION para dar trámite de pago.</t>
  </si>
  <si>
    <t>ESTADO</t>
  </si>
  <si>
    <t>FACTURA DEVUELTA</t>
  </si>
  <si>
    <t>FACTURA EN PROGRAMACION DE PAGO</t>
  </si>
  <si>
    <t>LLAVE</t>
  </si>
  <si>
    <t>Cuenta de LLAVE</t>
  </si>
  <si>
    <t>Etiquetas de fila</t>
  </si>
  <si>
    <t>Total general</t>
  </si>
  <si>
    <t>Suma de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</si>
</sst>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\ * #,##0.00_-;\-&quot;$&quot;\ * #,##0.00_-;_-&quot;$&quot;\ * &quot;-&quot;??_-;_-@_-"/>
    <numFmt numFmtId="170" formatCode="_-&quot;$&quot;\ * #,##0_-;\-&quot;$&quot;\ * #,##0_-;_-&quot;$&quot;\ * &quot;-&quot;??_-;_-@_-"/>
    <numFmt numFmtId="172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1" applyFont="1"/>
    <xf numFmtId="164" fontId="2" fillId="0" borderId="1" xfId="1" applyFont="1" applyBorder="1"/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4" fontId="0" fillId="0" borderId="1" xfId="1" applyFont="1" applyFill="1" applyBorder="1"/>
    <xf numFmtId="14" fontId="0" fillId="0" borderId="1" xfId="0" applyNumberForma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0" fillId="0" borderId="1" xfId="0" applyBorder="1"/>
    <xf numFmtId="164" fontId="2" fillId="0" borderId="0" xfId="1" applyFont="1" applyBorder="1"/>
    <xf numFmtId="164" fontId="2" fillId="3" borderId="1" xfId="1" applyFont="1" applyFill="1" applyBorder="1" applyAlignment="1">
      <alignment horizontal="center" vertical="center" wrapText="1"/>
    </xf>
    <xf numFmtId="170" fontId="0" fillId="0" borderId="1" xfId="0" applyNumberFormat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2" fontId="0" fillId="0" borderId="0" xfId="0" applyNumberFormat="1"/>
  </cellXfs>
  <cellStyles count="2">
    <cellStyle name="Moneda" xfId="1" builtinId="4"/>
    <cellStyle name="Normal" xfId="0" builtinId="0"/>
  </cellStyles>
  <dxfs count="5">
    <dxf>
      <numFmt numFmtId="171" formatCode="_-* #,##0.0\ _€_-;\-* #,##0.0\ _€_-;_-* &quot;-&quot;??\ _€_-;_-@_-"/>
    </dxf>
    <dxf>
      <numFmt numFmtId="172" formatCode="_-* #,##0\ _€_-;\-* #,##0\ _€_-;_-* &quot;-&quot;??\ _€_-;_-@_-"/>
    </dxf>
    <dxf>
      <numFmt numFmtId="171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832.333773726852" createdVersion="5" refreshedVersion="5" minRefreshableVersion="3" recordCount="4">
  <cacheSource type="worksheet">
    <worksheetSource ref="A4:M8" sheet="ESTADO DE CADA FACTURA"/>
  </cacheSource>
  <cacheFields count="13">
    <cacheField name="NIT" numFmtId="0">
      <sharedItems containsSemiMixedTypes="0" containsString="0" containsNumber="1" containsInteger="1" minValue="807004352" maxValue="807004352"/>
    </cacheField>
    <cacheField name="ENTIDAD" numFmtId="0">
      <sharedItems/>
    </cacheField>
    <cacheField name="FACTURA" numFmtId="0">
      <sharedItems/>
    </cacheField>
    <cacheField name="LLAVE" numFmtId="0">
      <sharedItems/>
    </cacheField>
    <cacheField name="FECHA DE FACTURA" numFmtId="0">
      <sharedItems/>
    </cacheField>
    <cacheField name="FECHA DE RADICADO" numFmtId="0">
      <sharedItems/>
    </cacheField>
    <cacheField name="VALOR" numFmtId="164">
      <sharedItems containsSemiMixedTypes="0" containsString="0" containsNumber="1" containsInteger="1" minValue="80800" maxValue="264000"/>
    </cacheField>
    <cacheField name="PAGOS" numFmtId="164">
      <sharedItems containsSemiMixedTypes="0" containsString="0" containsNumber="1" containsInteger="1" minValue="0" maxValue="0"/>
    </cacheField>
    <cacheField name="SALDO" numFmtId="164">
      <sharedItems containsSemiMixedTypes="0" containsString="0" containsNumber="1" containsInteger="1" minValue="80800" maxValue="264000"/>
    </cacheField>
    <cacheField name="ESTADO" numFmtId="164">
      <sharedItems count="2">
        <s v="FACTURA DEVUELTA"/>
        <s v="FACTURA EN PROGRAMACION DE PAGO"/>
      </sharedItems>
    </cacheField>
    <cacheField name="VALOR VAGLO" numFmtId="170">
      <sharedItems containsSemiMixedTypes="0" containsString="0" containsNumber="1" containsInteger="1" minValue="0" maxValue="121000"/>
    </cacheField>
    <cacheField name="ESTADO VAGLO" numFmtId="0">
      <sharedItems containsBlank="1"/>
    </cacheField>
    <cacheField name="MOTIVO" numFmtId="0">
      <sharedItems containsBlank="1" longText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07004352"/>
    <s v="EMPRESA SOCIAL DEL ESTADO IMSALUD"/>
    <s v="FE_101076"/>
    <s v="807004352_FE_101076"/>
    <s v="24/01/2022"/>
    <s v="14/02/2022"/>
    <n v="80800"/>
    <n v="0"/>
    <n v="80800"/>
    <x v="0"/>
    <n v="80800"/>
    <s v="DEVOLUCION"/>
    <s v="COVID-19: SE OBJETA FACTURA EL SISMUESTRA LO SUBIERON A LA ASEGURADORA COMFENALCO ANTIOQUIA, SE RESALTA QUE DICHA       ENTIDAD NO PERTENECE A LA MISMA ENTIDAD COMFENALCO VALLE, SON ENTIDADES COMPLETAMENTE APARTE.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</r>
  <r>
    <n v="807004352"/>
    <s v="EMPRESA SOCIAL DEL ESTADO IMSALUD"/>
    <s v="FE_111303"/>
    <s v="807004352_FE_111303"/>
    <s v="24/02/2022"/>
    <s v="09/03/2022"/>
    <n v="121000"/>
    <n v="0"/>
    <n v="121000"/>
    <x v="0"/>
    <n v="121000"/>
    <s v="DEVOLUCION"/>
    <s v="AUT: SE DEVUELVE FACTURA SEGÚN RESOLUCION 3047, dice que para solicitar autorización debe ser durante las primeras 4 horas al ingreso del usuario y la solicitaron al día siguiente del ingreso del paciente, favor solicitar de nuevo LA AUTORIZACION para dar trámite de pago."/>
  </r>
  <r>
    <n v="807004352"/>
    <s v="EMPRESA SOCIAL DEL ESTADO IMSALUD"/>
    <s v="FE_139072"/>
    <s v="807004352_FE_139072"/>
    <s v="31/05/2022"/>
    <s v="08/06/2022"/>
    <n v="219000"/>
    <n v="0"/>
    <n v="219000"/>
    <x v="1"/>
    <n v="0"/>
    <m/>
    <m/>
  </r>
  <r>
    <n v="807004352"/>
    <s v="EMPRESA SOCIAL DEL ESTADO IMSALUD"/>
    <s v="FE_151630"/>
    <s v="807004352_FE_151630"/>
    <s v="26/07/2022"/>
    <s v="18/08/2022"/>
    <n v="264000"/>
    <n v="0"/>
    <n v="264000"/>
    <x v="1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13">
    <pivotField showAll="0"/>
    <pivotField showAll="0"/>
    <pivotField showAll="0"/>
    <pivotField dataField="1" showAll="0"/>
    <pivotField showAll="0"/>
    <pivotField showAll="0"/>
    <pivotField numFmtId="164" showAll="0"/>
    <pivotField numFmtId="164" showAll="0"/>
    <pivotField dataField="1" numFmtId="164" showAll="0"/>
    <pivotField axis="axisRow" showAll="0">
      <items count="3">
        <item x="0"/>
        <item x="1"/>
        <item t="default"/>
      </items>
    </pivotField>
    <pivotField numFmtId="170" showAll="0"/>
    <pivotField showAll="0"/>
    <pivotField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3" subtotal="count" baseField="0" baseItem="0"/>
    <dataField name="Suma de SALDO" fld="8" baseField="0" baseItem="0" numFmtId="172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36.28515625" bestFit="1" customWidth="1"/>
    <col min="2" max="2" width="15.7109375" bestFit="1" customWidth="1"/>
    <col min="3" max="3" width="14.85546875" bestFit="1" customWidth="1"/>
  </cols>
  <sheetData>
    <row r="3" spans="1:3" x14ac:dyDescent="0.25">
      <c r="A3" s="19" t="s">
        <v>33</v>
      </c>
      <c r="B3" t="s">
        <v>32</v>
      </c>
      <c r="C3" t="s">
        <v>35</v>
      </c>
    </row>
    <row r="4" spans="1:3" x14ac:dyDescent="0.25">
      <c r="A4" s="20" t="s">
        <v>29</v>
      </c>
      <c r="B4" s="18">
        <v>2</v>
      </c>
      <c r="C4" s="21">
        <v>201800</v>
      </c>
    </row>
    <row r="5" spans="1:3" x14ac:dyDescent="0.25">
      <c r="A5" s="20" t="s">
        <v>30</v>
      </c>
      <c r="B5" s="18">
        <v>2</v>
      </c>
      <c r="C5" s="21">
        <v>483000</v>
      </c>
    </row>
    <row r="6" spans="1:3" x14ac:dyDescent="0.25">
      <c r="A6" s="20" t="s">
        <v>34</v>
      </c>
      <c r="B6" s="18">
        <v>4</v>
      </c>
      <c r="C6" s="21">
        <v>684800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G11" sqref="G11"/>
    </sheetView>
  </sheetViews>
  <sheetFormatPr baseColWidth="10" defaultRowHeight="15" x14ac:dyDescent="0.25"/>
  <cols>
    <col min="4" max="4" width="20.140625" bestFit="1" customWidth="1"/>
    <col min="7" max="7" width="13" bestFit="1" customWidth="1"/>
    <col min="8" max="8" width="9.28515625" customWidth="1"/>
    <col min="9" max="9" width="13" bestFit="1" customWidth="1"/>
    <col min="10" max="10" width="37.85546875" bestFit="1" customWidth="1"/>
    <col min="11" max="11" width="13" bestFit="1" customWidth="1"/>
  </cols>
  <sheetData>
    <row r="1" spans="1:13" ht="21" x14ac:dyDescent="0.25">
      <c r="C1" s="12"/>
      <c r="D1" s="12"/>
      <c r="E1" s="12"/>
      <c r="F1" s="12"/>
      <c r="G1" s="13"/>
      <c r="H1" s="12"/>
      <c r="I1" s="12"/>
      <c r="J1" s="1"/>
    </row>
    <row r="2" spans="1:13" x14ac:dyDescent="0.25">
      <c r="C2" s="2"/>
      <c r="D2" s="2"/>
      <c r="E2" s="3" t="s">
        <v>0</v>
      </c>
      <c r="F2" s="2"/>
      <c r="G2" s="4"/>
      <c r="H2" s="4"/>
      <c r="I2" s="4"/>
      <c r="J2" s="4"/>
    </row>
    <row r="3" spans="1:13" x14ac:dyDescent="0.25">
      <c r="C3" s="2"/>
      <c r="D3" s="2"/>
      <c r="E3" s="3"/>
      <c r="F3" s="2" t="s">
        <v>0</v>
      </c>
      <c r="G3" s="5">
        <v>684800</v>
      </c>
      <c r="H3" s="5">
        <v>0</v>
      </c>
      <c r="I3" s="5">
        <v>684800</v>
      </c>
      <c r="J3" s="15"/>
    </row>
    <row r="4" spans="1:13" ht="30" x14ac:dyDescent="0.25">
      <c r="A4" s="6" t="s">
        <v>1</v>
      </c>
      <c r="B4" s="6" t="s">
        <v>17</v>
      </c>
      <c r="C4" s="6" t="s">
        <v>2</v>
      </c>
      <c r="D4" s="6" t="s">
        <v>31</v>
      </c>
      <c r="E4" s="7" t="s">
        <v>3</v>
      </c>
      <c r="F4" s="6" t="s">
        <v>4</v>
      </c>
      <c r="G4" s="8" t="s">
        <v>5</v>
      </c>
      <c r="H4" s="8" t="s">
        <v>6</v>
      </c>
      <c r="I4" s="8" t="s">
        <v>7</v>
      </c>
      <c r="J4" s="16" t="s">
        <v>28</v>
      </c>
      <c r="K4" s="16" t="s">
        <v>22</v>
      </c>
      <c r="L4" s="16" t="s">
        <v>23</v>
      </c>
      <c r="M4" s="16" t="s">
        <v>26</v>
      </c>
    </row>
    <row r="5" spans="1:13" x14ac:dyDescent="0.25">
      <c r="A5" s="14">
        <v>807004352</v>
      </c>
      <c r="B5" s="14" t="s">
        <v>16</v>
      </c>
      <c r="C5" s="9" t="s">
        <v>18</v>
      </c>
      <c r="D5" s="9" t="str">
        <f>+CONCATENATE(A5&amp;"_"&amp;C5)</f>
        <v>807004352_FE_101076</v>
      </c>
      <c r="E5" s="9" t="s">
        <v>8</v>
      </c>
      <c r="F5" s="9" t="s">
        <v>9</v>
      </c>
      <c r="G5" s="10">
        <v>80800</v>
      </c>
      <c r="H5" s="10">
        <v>0</v>
      </c>
      <c r="I5" s="10">
        <v>80800</v>
      </c>
      <c r="J5" s="10" t="s">
        <v>29</v>
      </c>
      <c r="K5" s="17">
        <v>80800</v>
      </c>
      <c r="L5" s="14" t="s">
        <v>24</v>
      </c>
      <c r="M5" s="14" t="s">
        <v>25</v>
      </c>
    </row>
    <row r="6" spans="1:13" x14ac:dyDescent="0.25">
      <c r="A6" s="14">
        <v>807004352</v>
      </c>
      <c r="B6" s="14" t="s">
        <v>16</v>
      </c>
      <c r="C6" s="9" t="s">
        <v>19</v>
      </c>
      <c r="D6" s="9" t="str">
        <f t="shared" ref="D6:D8" si="0">+CONCATENATE(A6&amp;"_"&amp;C6)</f>
        <v>807004352_FE_111303</v>
      </c>
      <c r="E6" s="9" t="s">
        <v>10</v>
      </c>
      <c r="F6" s="9" t="s">
        <v>11</v>
      </c>
      <c r="G6" s="10">
        <v>121000</v>
      </c>
      <c r="H6" s="10">
        <v>0</v>
      </c>
      <c r="I6" s="10">
        <v>121000</v>
      </c>
      <c r="J6" s="10" t="s">
        <v>29</v>
      </c>
      <c r="K6" s="17">
        <f>+I6</f>
        <v>121000</v>
      </c>
      <c r="L6" s="14" t="s">
        <v>24</v>
      </c>
      <c r="M6" s="14" t="s">
        <v>27</v>
      </c>
    </row>
    <row r="7" spans="1:13" x14ac:dyDescent="0.25">
      <c r="A7" s="14">
        <v>807004352</v>
      </c>
      <c r="B7" s="14" t="s">
        <v>16</v>
      </c>
      <c r="C7" s="11" t="s">
        <v>20</v>
      </c>
      <c r="D7" s="9" t="str">
        <f t="shared" si="0"/>
        <v>807004352_FE_139072</v>
      </c>
      <c r="E7" s="9" t="s">
        <v>12</v>
      </c>
      <c r="F7" s="9" t="s">
        <v>13</v>
      </c>
      <c r="G7" s="10">
        <v>219000</v>
      </c>
      <c r="H7" s="10">
        <v>0</v>
      </c>
      <c r="I7" s="10">
        <v>219000</v>
      </c>
      <c r="J7" s="10" t="s">
        <v>30</v>
      </c>
      <c r="K7" s="17">
        <v>0</v>
      </c>
      <c r="L7" s="14"/>
      <c r="M7" s="14"/>
    </row>
    <row r="8" spans="1:13" x14ac:dyDescent="0.25">
      <c r="A8" s="14">
        <v>807004352</v>
      </c>
      <c r="B8" s="14" t="s">
        <v>16</v>
      </c>
      <c r="C8" s="11" t="s">
        <v>21</v>
      </c>
      <c r="D8" s="9" t="str">
        <f t="shared" si="0"/>
        <v>807004352_FE_151630</v>
      </c>
      <c r="E8" s="9" t="s">
        <v>14</v>
      </c>
      <c r="F8" s="9" t="s">
        <v>15</v>
      </c>
      <c r="G8" s="10">
        <v>264000</v>
      </c>
      <c r="H8" s="10">
        <v>0</v>
      </c>
      <c r="I8" s="10">
        <v>264000</v>
      </c>
      <c r="J8" s="10" t="s">
        <v>30</v>
      </c>
      <c r="K8" s="17">
        <v>0</v>
      </c>
      <c r="L8" s="14"/>
      <c r="M8" s="14"/>
    </row>
  </sheetData>
  <mergeCells count="1">
    <mergeCell ref="C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TD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Camilo Paez Ramirez</cp:lastModifiedBy>
  <dcterms:created xsi:type="dcterms:W3CDTF">2022-09-28T12:17:10Z</dcterms:created>
  <dcterms:modified xsi:type="dcterms:W3CDTF">2022-09-28T13:04:45Z</dcterms:modified>
</cp:coreProperties>
</file>