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09. SEPTIEMBRE CARTERAS RECIBIDAS\ESE HOSPITAL ARSENIO REPIZO VANEGAS\"/>
    </mc:Choice>
  </mc:AlternateContent>
  <bookViews>
    <workbookView xWindow="0" yWindow="0" windowWidth="20490" windowHeight="7455" activeTab="3"/>
  </bookViews>
  <sheets>
    <sheet name="INFO IPS" sheetId="1" r:id="rId1"/>
    <sheet name="ESTADO DE CADA FACTURA" sheetId="3" r:id="rId2"/>
    <sheet name="TD" sheetId="4" r:id="rId3"/>
    <sheet name="FOR-CSA-018" sheetId="2" r:id="rId4"/>
  </sheets>
  <calcPr calcId="152511"/>
  <pivotCaches>
    <pivotCache cacheId="35"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 i="3" l="1"/>
  <c r="J1" i="3"/>
  <c r="I30" i="2" l="1"/>
  <c r="H30" i="2"/>
  <c r="I28" i="2"/>
  <c r="H28" i="2"/>
  <c r="I24" i="2"/>
  <c r="I32" i="2" s="1"/>
  <c r="H24" i="2"/>
  <c r="H32" i="2" s="1"/>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<sst xmlns="http://schemas.openxmlformats.org/spreadsheetml/2006/main" count="115" uniqueCount="105">
  <si>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</si>
  <si>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</si>
  <si>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</si>
  <si>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</si>
  <si>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</si>
  <si>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</si>
  <si>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</si>
  <si>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</si>
  <si>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</si>
  <si>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</si>
  <si>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</si>
  <si>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</si>
  <si>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EVENTO</t>
  </si>
  <si>
    <t>ESE HOSPITAL ARSENIO REPIZO VANEGAS</t>
  </si>
  <si>
    <t>HARV</t>
  </si>
  <si>
    <t>FOR-CSA-018</t>
  </si>
  <si>
    <t>HOJA 1 DE 1</t>
  </si>
  <si>
    <t>RESUMEN DE CARTERA REVISADA POR LA EPS</t>
  </si>
  <si>
    <t>VERSION 1</t>
  </si>
  <si>
    <t>SANTIAGO DE CALI , SEPTIEMBRE 29 DE 2022</t>
  </si>
  <si>
    <t>Con Corte al dia :31/08/2022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</si>
  <si>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</si>
  <si>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</si>
  <si>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</si>
  <si>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</si>
  <si>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</si>
  <si>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</si>
  <si>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</si>
  <si>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</si>
  <si>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</si>
  <si>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</si>
  <si>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</si>
  <si>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</si>
  <si>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</si>
  <si>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</si>
  <si>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</si>
  <si>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</si>
  <si>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</si>
  <si>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</si>
  <si>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</si>
  <si>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ESE HOSPITAL ARSENIO REPIZO VANEGAS</t>
  </si>
  <si>
    <t>NIT: 891180113</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</si>
  <si>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</si>
  <si>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</si>
  <si>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</si>
  <si>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</si>
  <si>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</si>
  <si>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</si>
  <si>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</si>
  <si>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</si>
  <si>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</si>
  <si>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</si>
  <si>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</si>
  <si>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</si>
  <si>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EPS SEPTIEMBRE 29</t>
  </si>
  <si>
    <t>FUERA DE CIERRE</t>
  </si>
  <si>
    <t>ESTADO VAGLO</t>
  </si>
  <si>
    <t>VALOR VAGLO</t>
  </si>
  <si>
    <t>DETALLE VAGLO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</si>
  <si>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</si>
  <si>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</si>
  <si>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</si>
  <si>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</si>
  <si>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</si>
  <si>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</si>
  <si>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</si>
  <si>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</si>
  <si>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</si>
  <si>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</si>
  <si>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</si>
  <si>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</si>
  <si>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</si>
  <si>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</si>
  <si>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</si>
  <si>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</si>
  <si>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</si>
  <si>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</si>
  <si>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</si>
  <si>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</si>
  <si>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</si>
  <si>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</si>
  <si>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</si>
  <si>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</si>
  <si>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</si>
  <si>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</si>
  <si>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</si>
  <si>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HARV_3231705</t>
  </si>
  <si>
    <t>891180113_HARV_3231705</t>
  </si>
  <si>
    <t>A)Factura no radicada en ERP</t>
  </si>
  <si>
    <t>no_cruza</t>
  </si>
  <si>
    <t>HARV_3088389</t>
  </si>
  <si>
    <t>891180113_HARV_3088389</t>
  </si>
  <si>
    <t>C)Glosas total pendiente por respuesta de IPS</t>
  </si>
  <si>
    <t>FACTURA DEVUELTA</t>
  </si>
  <si>
    <t>DEVOLUCION</t>
  </si>
  <si>
    <t xml:space="preserve">SE DEVUELVE FACTURA PORQUE NO SE EVIDENCIA EN SISMUESTRA EL PCR, VALOR PACTADO PARA PCR ES 216.994, SE ENVIÓ UN         CORREO SOLICITANDO SUBIR AL SISMUETRA LA PCR PERO SE OBTUVO RESPUESTA.                                  NC                                                                                                                                                                                                                                                                                                                                                                                                                                                                                                              </t>
  </si>
  <si>
    <t>OK</t>
  </si>
  <si>
    <t>SE DEVUELVE FACTURA PORQUE NO SE EVIDENCIA EN SISMUESTRAEL PCR, VALOR PACTADO PARA PCR ES 216.994, SE ENVIÓ UNCORREO SOLICITANDO SUBIR AL SISMUETRA LA PCR PERO SE OBTUVORESPUESTA.                                  NC</t>
  </si>
  <si>
    <t>SI</t>
  </si>
  <si>
    <t>FACTURA NO RADICADA</t>
  </si>
  <si>
    <t>Total general</t>
  </si>
  <si>
    <t>Tipificación</t>
  </si>
  <si>
    <t>Cant Facturas</t>
  </si>
  <si>
    <t>Saldo Facturas</t>
  </si>
  <si>
    <t>A continuacion me permito remitir nuestra respuesta al estado de cartera presentado en la fecha: 28/09/2022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</si>
</sst>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 _€_-;\-* #,##0\ _€_-;_-* &quot;-&quot;\ _€_-;_-@_-"/>
    <numFmt numFmtId="165" formatCode="yyyy\-mm\-dd;@"/>
    <numFmt numFmtId="166" formatCode="&quot;$&quot;\ #,##0.00"/>
    <numFmt numFmtId="167" formatCode="&quot;$&quot;\ #,##0;[Red]&quot;$&quot;\ #,##0"/>
    <numFmt numFmtId="168" formatCode="&quot;$&quot;\ #,##0"/>
    <numFmt numFmtId="169" formatCode="_-* #,##0_-;\-* #,##0_-;_-* &quot;-&quot;??_-;_-@_-"/>
  </numFmts>
  <fonts count="9" x14ac:knownFonts="1">
    <font>
      <sz val="11"/>
      <color theme="1"/>
      <name val="Calibri"/>
      <family val="2"/>
      <scheme val="minor"/>
    </font>
    <font>
      <sz val="11"/>
      <color theme="1"/>
      <name val="Calibri"/>
      <family val="2"/>
      <scheme val="minor"/>
    </font>
    <font>
      <b/>
      <sz val="8"/>
      <name val="Arial"/>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1" fillId="0" borderId="0" applyFont="0" applyFill="0" applyBorder="0" applyAlignment="0" applyProtection="0"/>
    <xf numFmtId="43" fontId="1" fillId="0" borderId="0" applyFont="0" applyFill="0" applyBorder="0" applyAlignment="0" applyProtection="0"/>
    <xf numFmtId="0" fontId="5" fillId="0" borderId="0"/>
  </cellStyleXfs>
  <cellXfs count="64">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xf numFmtId="15" fontId="0" fillId="0" borderId="1" xfId="0" applyNumberFormat="1" applyBorder="1"/>
    <xf numFmtId="43" fontId="0" fillId="0" borderId="1" xfId="2" applyFont="1" applyBorder="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14" fontId="6" fillId="0" borderId="0" xfId="3" applyNumberFormat="1" applyFont="1"/>
    <xf numFmtId="0" fontId="7" fillId="0" borderId="0" xfId="3"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66" fontId="7" fillId="0" borderId="0" xfId="3" applyNumberFormat="1" applyFont="1" applyAlignment="1">
      <alignment horizontal="right"/>
    </xf>
    <xf numFmtId="1" fontId="6" fillId="0" borderId="0" xfId="3" applyNumberFormat="1" applyFont="1" applyAlignment="1">
      <alignment horizontal="center"/>
    </xf>
    <xf numFmtId="167" fontId="6" fillId="0" borderId="0" xfId="3" applyNumberFormat="1" applyFont="1" applyAlignment="1">
      <alignment horizontal="right"/>
    </xf>
    <xf numFmtId="168" fontId="6" fillId="0" borderId="0" xfId="3" applyNumberFormat="1" applyFont="1" applyAlignment="1">
      <alignment horizontal="right"/>
    </xf>
    <xf numFmtId="1" fontId="6" fillId="0" borderId="9" xfId="3" applyNumberFormat="1" applyFont="1" applyBorder="1" applyAlignment="1">
      <alignment horizontal="center"/>
    </xf>
    <xf numFmtId="167" fontId="6" fillId="0" borderId="9" xfId="3" applyNumberFormat="1" applyFont="1" applyBorder="1" applyAlignment="1">
      <alignment horizontal="right"/>
    </xf>
    <xf numFmtId="167"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7" fontId="7" fillId="0" borderId="13" xfId="3" applyNumberFormat="1" applyFont="1" applyBorder="1" applyAlignment="1">
      <alignment horizontal="right"/>
    </xf>
    <xf numFmtId="167" fontId="6" fillId="0" borderId="0" xfId="3" applyNumberFormat="1" applyFont="1"/>
    <xf numFmtId="167" fontId="6" fillId="0" borderId="9" xfId="3" applyNumberFormat="1" applyFont="1" applyBorder="1"/>
    <xf numFmtId="0" fontId="6" fillId="0" borderId="8" xfId="3" applyFont="1" applyBorder="1"/>
    <xf numFmtId="0" fontId="6" fillId="0" borderId="9" xfId="3" applyFont="1" applyBorder="1"/>
    <xf numFmtId="0" fontId="6" fillId="0" borderId="10" xfId="3" applyFont="1" applyBorder="1"/>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9" fontId="8" fillId="0" borderId="1" xfId="2" applyNumberFormat="1" applyFont="1" applyBorder="1" applyAlignment="1">
      <alignment horizontal="center" vertical="center" wrapText="1"/>
    </xf>
    <xf numFmtId="0" fontId="8" fillId="3" borderId="1" xfId="0" applyFont="1" applyFill="1" applyBorder="1" applyAlignment="1">
      <alignment horizontal="center" vertical="center" wrapText="1"/>
    </xf>
    <xf numFmtId="169" fontId="8" fillId="3" borderId="1" xfId="2" applyNumberFormat="1" applyFont="1" applyFill="1" applyBorder="1" applyAlignment="1">
      <alignment horizontal="center" vertical="center" wrapText="1"/>
    </xf>
    <xf numFmtId="169" fontId="8" fillId="4" borderId="1" xfId="2" applyNumberFormat="1" applyFont="1" applyFill="1" applyBorder="1" applyAlignment="1">
      <alignment horizontal="center" vertical="center" wrapText="1"/>
    </xf>
    <xf numFmtId="14" fontId="0" fillId="0" borderId="1" xfId="0" applyNumberFormat="1" applyBorder="1"/>
    <xf numFmtId="169" fontId="0" fillId="0" borderId="1" xfId="2" applyNumberFormat="1" applyFont="1" applyBorder="1"/>
    <xf numFmtId="169" fontId="0" fillId="0" borderId="0" xfId="2" applyNumberFormat="1" applyFont="1"/>
    <xf numFmtId="169" fontId="8" fillId="0" borderId="0" xfId="2" applyNumberFormat="1" applyFont="1"/>
    <xf numFmtId="0" fontId="0" fillId="0" borderId="0" xfId="0" applyAlignment="1">
      <alignment horizontal="left"/>
    </xf>
    <xf numFmtId="0" fontId="0" fillId="0" borderId="0" xfId="0" applyAlignment="1">
      <alignment horizontal="center"/>
    </xf>
    <xf numFmtId="0" fontId="0" fillId="0" borderId="0" xfId="0" applyNumberFormat="1" applyAlignment="1">
      <alignment horizontal="center"/>
    </xf>
    <xf numFmtId="0" fontId="0" fillId="0" borderId="0" xfId="0" pivotButton="1" applyAlignment="1">
      <alignment horizontal="center"/>
    </xf>
    <xf numFmtId="169" fontId="0" fillId="0" borderId="0" xfId="2" applyNumberFormat="1" applyFont="1" applyAlignment="1">
      <alignment horizontal="center"/>
    </xf>
  </cellXfs>
  <cellStyles count="4">
    <cellStyle name="Millares" xfId="2" builtinId="3"/>
    <cellStyle name="Millares [0]" xfId="1" builtinId="6"/>
    <cellStyle name="Normal" xfId="0" builtinId="0"/>
    <cellStyle name="Normal 2 2" xfId="3"/>
  </cellStyles>
  <dxfs count="10">
    <dxf>
      <alignment horizontal="center" readingOrder="0"/>
    </dxf>
    <dxf>
      <alignment horizontal="center" readingOrder="0"/>
    </dxf>
    <dxf>
      <alignment horizontal="center" readingOrder="0"/>
    </dxf>
    <dxf>
      <alignment horizontal="center" readingOrder="0"/>
    </dxf>
    <dxf>
      <numFmt numFmtId="170" formatCode="_-* #,##0.0_-;\-* #,##0.0_-;_-* &quot;-&quot;??_-;_-@_-"/>
    </dxf>
    <dxf>
      <numFmt numFmtId="169" formatCode="_-* #,##0_-;\-* #,##0_-;_-* &quot;-&quot;??_-;_-@_-"/>
    </dxf>
    <dxf>
      <numFmt numFmtId="170" formatCode="_-* #,##0.0_-;\-* #,##0.0_-;_-* &quot;-&quot;??_-;_-@_-"/>
    </dxf>
    <dxf>
      <numFmt numFmtId="169" formatCode="_-* #,##0_-;\-* #,##0_-;_-* &quot;-&quot;??_-;_-@_-"/>
    </dxf>
    <dxf>
      <numFmt numFmtId="170" formatCode="_-* #,##0.0_-;\-* #,##0.0_-;_-* &quot;-&quot;??_-;_-@_-"/>
    </dxf>
    <dxf>
      <numFmt numFmtId="170"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33.45773425926" createdVersion="5" refreshedVersion="5" minRefreshableVersion="3" recordCount="2">
  <cacheSource type="worksheet">
    <worksheetSource ref="A2:AR4" sheet="ESTADO DE CADA FACTURA"/>
  </cacheSource>
  <cacheFields count="44">
    <cacheField name="NIT IPS" numFmtId="0">
      <sharedItems containsSemiMixedTypes="0" containsString="0" containsNumber="1" containsInteger="1" minValue="891180113" maxValue="891180113"/>
    </cacheField>
    <cacheField name=" ENTIDAD" numFmtId="0">
      <sharedItems/>
    </cacheField>
    <cacheField name="Prefijo Factura" numFmtId="0">
      <sharedItems/>
    </cacheField>
    <cacheField name="NUMERO FACTURA" numFmtId="0">
      <sharedItems containsSemiMixedTypes="0" containsString="0" containsNumber="1" containsInteger="1" minValue="3088389" maxValue="3231705"/>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3088389" maxValue="3088389"/>
    </cacheField>
    <cacheField name="FECHA FACT IPS" numFmtId="14">
      <sharedItems containsSemiMixedTypes="0" containsNonDate="0" containsDate="1" containsString="0" minDate="2021-06-26T00:00:00" maxDate="2022-06-01T00:00:00"/>
    </cacheField>
    <cacheField name="VALOR FACT IPS" numFmtId="169">
      <sharedItems containsSemiMixedTypes="0" containsString="0" containsNumber="1" containsInteger="1" minValue="198664" maxValue="266903"/>
    </cacheField>
    <cacheField name="SALDO FACT IPS" numFmtId="169">
      <sharedItems containsSemiMixedTypes="0" containsString="0" containsNumber="1" containsInteger="1" minValue="198664" maxValue="266903"/>
    </cacheField>
    <cacheField name="OBSERVACION SASS" numFmtId="0">
      <sharedItems/>
    </cacheField>
    <cacheField name="ESTADO EPS SEPTIEMBRE 29" numFmtId="0">
      <sharedItems count="2">
        <s v="FACTURA NO RADICADA"/>
        <s v="FACTURA DEVUELTA"/>
      </sharedItems>
    </cacheField>
    <cacheField name="FUERA DE CIERRE" numFmtId="0">
      <sharedItems containsNonDate="0" containsString="0" containsBlank="1"/>
    </cacheField>
    <cacheField name="ESTADO VAGLO" numFmtId="0">
      <sharedItems containsBlank="1"/>
    </cacheField>
    <cacheField name="VALOR VAGLO" numFmtId="169">
      <sharedItems containsSemiMixedTypes="0" containsString="0" containsNumber="1" containsInteger="1" minValue="0" maxValue="266903"/>
    </cacheField>
    <cacheField name="DETALLE VAGLO" numFmtId="0">
      <sharedItems containsBlank="1" longText="1"/>
    </cacheField>
    <cacheField name="VALIDACION ALFA FACT" numFmtId="0">
      <sharedItems/>
    </cacheField>
    <cacheField name="VALOR RADICADO FACT" numFmtId="169">
      <sharedItems containsSemiMixedTypes="0" containsString="0" containsNumber="1" containsInteger="1" minValue="0" maxValue="266903"/>
    </cacheField>
    <cacheField name="VALOR NOTA CREDITO" numFmtId="169">
      <sharedItems containsSemiMixedTypes="0" containsString="0" containsNumber="1" containsInteger="1" minValue="0" maxValue="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CRUZADO SASS" numFmtId="169">
      <sharedItems containsSemiMixedTypes="0" containsString="0" containsNumber="1" containsInteger="1" minValue="0" maxValue="0"/>
    </cacheField>
    <cacheField name="VALOR GLOSA ACEPTDA" numFmtId="169">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9">
      <sharedItems containsSemiMixedTypes="0" containsString="0" containsNumber="1" containsInteger="1" minValue="0" maxValue="266903"/>
    </cacheField>
    <cacheField name="OBSERVACION GLOSA DEVUELTA" numFmtId="0">
      <sharedItems containsBlank="1"/>
    </cacheField>
    <cacheField name="SALDO SASS" numFmtId="169">
      <sharedItems containsSemiMixedTypes="0" containsString="0" containsNumber="1" containsInteger="1" minValue="0" maxValue="266903"/>
    </cacheField>
    <cacheField name="VALOR CANCELADO SAP" numFmtId="169">
      <sharedItems containsSemiMixedTypes="0" containsString="0" containsNumber="1" containsInteger="1" minValue="0" maxValue="0"/>
    </cacheField>
    <cacheField name="RETENCION" numFmtId="169">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9">
      <sharedItems containsSemiMixedTypes="0" containsString="0" containsNumber="1" containsInteger="1" minValue="0" maxValue="0"/>
    </cacheField>
    <cacheField name="FECHA RAD IPS" numFmtId="14">
      <sharedItems containsSemiMixedTypes="0" containsNonDate="0" containsDate="1" containsString="0" minDate="2021-07-06T00:00:00" maxDate="2022-06-01T00:00:00"/>
    </cacheField>
    <cacheField name="FECHA RAD INICIAL SASS" numFmtId="0">
      <sharedItems containsNonDate="0" containsString="0" containsBlank="1"/>
    </cacheField>
    <cacheField name="ULTIMO ESTADO FACT" numFmtId="0">
      <sharedItems containsString="0" containsBlank="1" containsNumber="1" containsInteger="1" minValue="9"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1"/>
    </cacheField>
    <cacheField name="F PROBABLE PAGO SASS" numFmtId="0">
      <sharedItems containsString="0" containsBlank="1" containsNumber="1" containsInteger="1" minValue="21001231" maxValue="21001231"/>
    </cacheField>
    <cacheField name="F RAD SASS" numFmtId="0">
      <sharedItems containsString="0" containsBlank="1" containsNumber="1" containsInteger="1" minValue="20210804" maxValue="20210804"/>
    </cacheField>
    <cacheField name="VALOR REPORTADO CRICULAR 030" numFmtId="169">
      <sharedItems containsSemiMixedTypes="0" containsString="0" containsNumber="1" containsInteger="1" minValue="0" maxValue="266903"/>
    </cacheField>
    <cacheField name="VALOR GLOSA ACEPTADA REPORTADO CIRCULAR 030" numFmtId="169">
      <sharedItems containsSemiMixedTypes="0" containsString="0" containsNumber="1" containsInteger="1" minValue="0" maxValue="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
  <r>
    <n v="891180113"/>
    <s v="ESE HOSPITAL ARSENIO REPIZO VANEGAS"/>
    <s v="HARV"/>
    <n v="3231705"/>
    <s v="HARV_3231705"/>
    <s v="891180113_HARV_3231705"/>
    <m/>
    <m/>
    <d v="2022-05-31T00:00:00"/>
    <n v="198664"/>
    <n v="198664"/>
    <s v="A)Factura no radicada en ERP"/>
    <x v="0"/>
    <m/>
    <m/>
    <n v="0"/>
    <m/>
    <s v="no_cruza"/>
    <n v="0"/>
    <n v="0"/>
    <n v="0"/>
    <n v="0"/>
    <n v="0"/>
    <n v="0"/>
    <m/>
    <n v="0"/>
    <m/>
    <n v="0"/>
    <n v="0"/>
    <n v="0"/>
    <m/>
    <m/>
    <n v="0"/>
    <d v="2022-05-31T00:00:00"/>
    <m/>
    <m/>
    <m/>
    <m/>
    <m/>
    <m/>
    <m/>
    <n v="0"/>
    <n v="0"/>
    <m/>
  </r>
  <r>
    <n v="891180113"/>
    <s v="ESE HOSPITAL ARSENIO REPIZO VANEGAS"/>
    <s v="HARV"/>
    <n v="3088389"/>
    <s v="HARV_3088389"/>
    <s v="891180113_HARV_3088389"/>
    <s v="HARV"/>
    <n v="3088389"/>
    <d v="2021-06-26T00:00:00"/>
    <n v="266903"/>
    <n v="266903"/>
    <s v="C)Glosas total pendiente por respuesta de IPS"/>
    <x v="1"/>
    <m/>
    <s v="DEVOLUCION"/>
    <n v="266903"/>
    <s v="SE DEVUELVE FACTURA PORQUE NO SE EVIDENCIA EN SISMUESTRA EL PCR, VALOR PACTADO PARA PCR ES 216.994, SE ENVIÓ UN         CORREO SOLICITANDO SUBIR AL SISMUETRA LA PCR PERO SE OBTUVO RESPUESTA.                                  NC                                                                                                                                                                                                                                                                                                                                                                                                                                                                                                              "/>
    <s v="OK"/>
    <n v="266903"/>
    <n v="0"/>
    <n v="0"/>
    <n v="0"/>
    <n v="0"/>
    <n v="0"/>
    <m/>
    <n v="266903"/>
    <s v="SE DEVUELVE FACTURA PORQUE NO SE EVIDENCIA EN SISMUESTRAEL PCR, VALOR PACTADO PARA PCR ES 216.994, SE ENVIÓ UNCORREO SOLICITANDO SUBIR AL SISMUETRA LA PCR PERO SE OBTUVORESPUESTA.                                  NC"/>
    <n v="266903"/>
    <n v="0"/>
    <n v="0"/>
    <m/>
    <m/>
    <n v="0"/>
    <d v="2021-07-06T00:00:00"/>
    <m/>
    <n v="9"/>
    <m/>
    <s v="SI"/>
    <n v="1"/>
    <n v="21001231"/>
    <n v="20210804"/>
    <n v="266903"/>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3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6" firstHeaderRow="0" firstDataRow="1" firstDataCol="1"/>
  <pivotFields count="44">
    <pivotField showAll="0"/>
    <pivotField showAll="0"/>
    <pivotField showAll="0"/>
    <pivotField showAll="0"/>
    <pivotField showAll="0"/>
    <pivotField showAll="0"/>
    <pivotField showAll="0"/>
    <pivotField showAll="0"/>
    <pivotField numFmtId="14" showAll="0"/>
    <pivotField numFmtId="169" showAll="0"/>
    <pivotField dataField="1" numFmtId="169" showAll="0"/>
    <pivotField showAll="0"/>
    <pivotField axis="axisRow" showAll="0">
      <items count="3">
        <item x="1"/>
        <item x="0"/>
        <item t="default"/>
      </items>
    </pivotField>
    <pivotField showAll="0"/>
    <pivotField showAll="0"/>
    <pivotField numFmtId="169" showAll="0"/>
    <pivotField showAll="0"/>
    <pivotField showAll="0"/>
    <pivotField numFmtId="169" showAll="0"/>
    <pivotField numFmtId="169" showAll="0"/>
    <pivotField numFmtId="169" showAll="0"/>
    <pivotField numFmtId="169" showAll="0"/>
    <pivotField numFmtId="169" showAll="0"/>
    <pivotField numFmtId="169" showAll="0"/>
    <pivotField showAll="0"/>
    <pivotField numFmtId="169" showAll="0"/>
    <pivotField showAll="0"/>
    <pivotField numFmtId="169" showAll="0"/>
    <pivotField numFmtId="169" showAll="0"/>
    <pivotField numFmtId="169" showAll="0"/>
    <pivotField showAll="0"/>
    <pivotField showAll="0"/>
    <pivotField numFmtId="169" showAll="0"/>
    <pivotField numFmtId="14" showAll="0"/>
    <pivotField showAll="0"/>
    <pivotField showAll="0"/>
    <pivotField showAll="0"/>
    <pivotField showAll="0"/>
    <pivotField showAll="0"/>
    <pivotField showAll="0"/>
    <pivotField showAll="0"/>
    <pivotField numFmtId="169" showAll="0"/>
    <pivotField numFmtId="169" showAll="0"/>
    <pivotField showAll="0"/>
  </pivotFields>
  <rowFields count="1">
    <field x="12"/>
  </rowFields>
  <rowItems count="3">
    <i>
      <x/>
    </i>
    <i>
      <x v="1"/>
    </i>
    <i t="grand">
      <x/>
    </i>
  </rowItems>
  <colFields count="1">
    <field x="-2"/>
  </colFields>
  <colItems count="2">
    <i>
      <x/>
    </i>
    <i i="1">
      <x v="1"/>
    </i>
  </colItems>
  <dataFields count="2">
    <dataField name="Cant Facturas" fld="10" subtotal="count" baseField="12" baseItem="0"/>
    <dataField name="Saldo Facturas" fld="10" baseField="0" baseItem="0" numFmtId="169"/>
  </dataFields>
  <formats count="5">
    <format dxfId="7">
      <pivotArea outline="0" collapsedLevelsAreSubtotals="1" fieldPosition="0">
        <references count="1">
          <reference field="4294967294" count="1" selected="0">
            <x v="1"/>
          </reference>
        </references>
      </pivotArea>
    </format>
    <format dxfId="5">
      <pivotArea dataOnly="0" labelOnly="1" outline="0" fieldPosition="0">
        <references count="1">
          <reference field="4294967294" count="1">
            <x v="1"/>
          </reference>
        </references>
      </pivotArea>
    </format>
    <format dxfId="3">
      <pivotArea outline="0" collapsedLevelsAreSubtotals="1" fieldPosition="0">
        <references count="1">
          <reference field="4294967294" count="1" selected="0">
            <x v="0"/>
          </reference>
        </references>
      </pivotArea>
    </format>
    <format dxfId="2">
      <pivotArea field="12" type="button" dataOnly="0" labelOnly="1" outline="0" axis="axisRow" fieldPosition="0"/>
    </format>
    <format dxfId="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
  <sheetViews>
    <sheetView showGridLines="0" workbookViewId="0">
      <selection activeCell="B3" sqref="B3"/>
    </sheetView>
  </sheetViews>
  <sheetFormatPr baseColWidth="10" defaultRowHeight="15" x14ac:dyDescent="0.25"/>
  <cols>
    <col min="1" max="1" width="13.7109375" customWidth="1"/>
    <col min="4" max="4" width="17.85546875" customWidth="1"/>
    <col min="9" max="9" width="17.7109375" customWidth="1"/>
    <col min="11" max="11" width="14.42578125" customWidth="1"/>
  </cols>
  <sheetData>
    <row r="1" spans="1:12" ht="45" x14ac:dyDescent="0.25">
      <c r="A1" s="1" t="s">
        <v>0</v>
      </c>
      <c r="B1" s="1" t="s">
        <v>10</v>
      </c>
      <c r="C1" s="2" t="s">
        <v>1</v>
      </c>
      <c r="D1" s="1" t="s">
        <v>11</v>
      </c>
      <c r="E1" s="2" t="s">
        <v>2</v>
      </c>
      <c r="F1" s="3" t="s">
        <v>3</v>
      </c>
      <c r="G1" s="3" t="s">
        <v>4</v>
      </c>
      <c r="H1" s="4" t="s">
        <v>5</v>
      </c>
      <c r="I1" s="4" t="s">
        <v>6</v>
      </c>
      <c r="J1" s="4" t="s">
        <v>7</v>
      </c>
      <c r="K1" s="4" t="s">
        <v>8</v>
      </c>
      <c r="L1" s="4" t="s">
        <v>9</v>
      </c>
    </row>
    <row r="2" spans="1:12" x14ac:dyDescent="0.25">
      <c r="A2" s="5" t="s">
        <v>12</v>
      </c>
      <c r="B2" s="5">
        <v>891180113</v>
      </c>
      <c r="C2" s="5" t="s">
        <v>13</v>
      </c>
      <c r="D2" s="5" t="s">
        <v>14</v>
      </c>
      <c r="E2" s="5">
        <v>3088389</v>
      </c>
      <c r="F2" s="6">
        <v>44373</v>
      </c>
      <c r="G2" s="6">
        <v>44383</v>
      </c>
      <c r="H2" s="7">
        <v>266903</v>
      </c>
      <c r="I2" s="5">
        <v>0</v>
      </c>
      <c r="J2" s="5">
        <v>0</v>
      </c>
      <c r="K2" s="5">
        <v>0</v>
      </c>
      <c r="L2" s="7">
        <v>266903</v>
      </c>
    </row>
    <row r="3" spans="1:12" x14ac:dyDescent="0.25">
      <c r="A3" s="5" t="s">
        <v>12</v>
      </c>
      <c r="B3" s="5">
        <v>891180113</v>
      </c>
      <c r="C3" s="5" t="s">
        <v>13</v>
      </c>
      <c r="D3" s="5" t="s">
        <v>14</v>
      </c>
      <c r="E3" s="5">
        <v>3231705</v>
      </c>
      <c r="F3" s="6">
        <v>44712</v>
      </c>
      <c r="G3" s="5"/>
      <c r="H3" s="7">
        <v>198664</v>
      </c>
      <c r="I3" s="5">
        <v>0</v>
      </c>
      <c r="J3" s="5">
        <v>0</v>
      </c>
      <c r="K3" s="5">
        <v>0</v>
      </c>
      <c r="L3" s="7">
        <v>198664</v>
      </c>
    </row>
    <row r="4" spans="1:12" x14ac:dyDescent="0.25">
      <c r="A4" s="5"/>
      <c r="B4" s="5"/>
      <c r="C4" s="5"/>
      <c r="D4" s="5"/>
      <c r="E4" s="5"/>
      <c r="F4" s="5"/>
      <c r="G4" s="5"/>
      <c r="H4" s="5"/>
      <c r="I4" s="5"/>
      <c r="J4" s="5"/>
      <c r="K4" s="5"/>
      <c r="L4" s="5"/>
    </row>
    <row r="5" spans="1:12" x14ac:dyDescent="0.25">
      <c r="A5" s="5"/>
      <c r="B5" s="5"/>
      <c r="C5" s="5"/>
      <c r="D5" s="5"/>
      <c r="E5" s="5"/>
      <c r="F5" s="5"/>
      <c r="G5" s="5"/>
      <c r="H5" s="5"/>
      <c r="I5" s="5"/>
      <c r="J5" s="5"/>
      <c r="K5" s="5"/>
      <c r="L5" s="5"/>
    </row>
    <row r="6" spans="1:12" x14ac:dyDescent="0.25">
      <c r="A6" s="5"/>
      <c r="B6" s="5"/>
      <c r="C6" s="5"/>
      <c r="D6" s="5"/>
      <c r="E6" s="5"/>
      <c r="F6" s="5"/>
      <c r="G6" s="5"/>
      <c r="H6" s="5"/>
      <c r="I6" s="5"/>
      <c r="J6" s="5"/>
      <c r="K6" s="5"/>
      <c r="L6" s="5"/>
    </row>
    <row r="7" spans="1:12" x14ac:dyDescent="0.25">
      <c r="A7" s="5"/>
      <c r="B7" s="5"/>
      <c r="C7" s="5"/>
      <c r="D7" s="5"/>
      <c r="E7" s="5"/>
      <c r="F7" s="5"/>
      <c r="G7" s="5"/>
      <c r="H7" s="5"/>
      <c r="I7" s="5"/>
      <c r="J7" s="5"/>
      <c r="K7" s="5"/>
      <c r="L7" s="5"/>
    </row>
    <row r="8" spans="1:12" x14ac:dyDescent="0.25">
      <c r="A8" s="5"/>
      <c r="B8" s="5"/>
      <c r="C8" s="5"/>
      <c r="D8" s="5"/>
      <c r="E8" s="5"/>
      <c r="F8" s="5"/>
      <c r="G8" s="5"/>
      <c r="H8" s="5"/>
      <c r="I8" s="5"/>
      <c r="J8" s="5"/>
      <c r="K8" s="5"/>
      <c r="L8" s="5"/>
    </row>
    <row r="9" spans="1:12" x14ac:dyDescent="0.25">
      <c r="A9" s="5"/>
      <c r="B9" s="5"/>
      <c r="C9" s="5"/>
      <c r="D9" s="5"/>
      <c r="E9" s="5"/>
      <c r="F9" s="5"/>
      <c r="G9" s="5"/>
      <c r="H9" s="5"/>
      <c r="I9" s="5"/>
      <c r="J9" s="5"/>
      <c r="K9" s="5"/>
      <c r="L9" s="5"/>
    </row>
  </sheetData>
  <dataValidations count="3">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 type="date" allowBlank="1" showInputMessage="1" showErrorMessage="1" sqref="F1:G1048576">
      <formula1>36526</formula1>
      <formula2>44656</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
  <sheetViews>
    <sheetView workbookViewId="0">
      <selection activeCell="F13" sqref="F13"/>
    </sheetView>
  </sheetViews>
  <sheetFormatPr baseColWidth="10" defaultRowHeight="15" x14ac:dyDescent="0.25"/>
  <cols>
    <col min="2" max="2" width="37.7109375" bestFit="1" customWidth="1"/>
    <col min="3" max="3" width="7.42578125" bestFit="1" customWidth="1"/>
    <col min="4" max="4" width="9.28515625" bestFit="1" customWidth="1"/>
    <col min="6" max="6" width="24.28515625" bestFit="1" customWidth="1"/>
    <col min="13" max="13" width="22.7109375" customWidth="1"/>
  </cols>
  <sheetData>
    <row r="1" spans="1:44" x14ac:dyDescent="0.25">
      <c r="J1" s="58">
        <f>SUBTOTAL(9,J3:J4)</f>
        <v>465567</v>
      </c>
      <c r="K1" s="58">
        <f>SUBTOTAL(9,K3:K4)</f>
        <v>465567</v>
      </c>
    </row>
    <row r="2" spans="1:44" ht="105" x14ac:dyDescent="0.25">
      <c r="A2" s="49" t="s">
        <v>42</v>
      </c>
      <c r="B2" s="49" t="s">
        <v>43</v>
      </c>
      <c r="C2" s="49" t="s">
        <v>44</v>
      </c>
      <c r="D2" s="49" t="s">
        <v>45</v>
      </c>
      <c r="E2" s="49" t="s">
        <v>46</v>
      </c>
      <c r="F2" s="50" t="s">
        <v>47</v>
      </c>
      <c r="G2" s="49" t="s">
        <v>48</v>
      </c>
      <c r="H2" s="49" t="s">
        <v>49</v>
      </c>
      <c r="I2" s="49" t="s">
        <v>50</v>
      </c>
      <c r="J2" s="51" t="s">
        <v>51</v>
      </c>
      <c r="K2" s="51" t="s">
        <v>52</v>
      </c>
      <c r="L2" s="49" t="s">
        <v>53</v>
      </c>
      <c r="M2" s="52" t="s">
        <v>54</v>
      </c>
      <c r="N2" s="52" t="s">
        <v>55</v>
      </c>
      <c r="O2" s="52" t="s">
        <v>56</v>
      </c>
      <c r="P2" s="53" t="s">
        <v>57</v>
      </c>
      <c r="Q2" s="52" t="s">
        <v>58</v>
      </c>
      <c r="R2" s="49" t="s">
        <v>59</v>
      </c>
      <c r="S2" s="51" t="s">
        <v>60</v>
      </c>
      <c r="T2" s="51" t="s">
        <v>61</v>
      </c>
      <c r="U2" s="51" t="s">
        <v>62</v>
      </c>
      <c r="V2" s="51" t="s">
        <v>63</v>
      </c>
      <c r="W2" s="51" t="s">
        <v>64</v>
      </c>
      <c r="X2" s="54" t="s">
        <v>65</v>
      </c>
      <c r="Y2" s="54" t="s">
        <v>66</v>
      </c>
      <c r="Z2" s="54" t="s">
        <v>67</v>
      </c>
      <c r="AA2" s="54" t="s">
        <v>68</v>
      </c>
      <c r="AB2" s="51" t="s">
        <v>69</v>
      </c>
      <c r="AC2" s="53" t="s">
        <v>70</v>
      </c>
      <c r="AD2" s="53" t="s">
        <v>71</v>
      </c>
      <c r="AE2" s="52" t="s">
        <v>72</v>
      </c>
      <c r="AF2" s="52" t="s">
        <v>73</v>
      </c>
      <c r="AG2" s="53" t="s">
        <v>74</v>
      </c>
      <c r="AH2" s="49" t="s">
        <v>75</v>
      </c>
      <c r="AI2" s="49" t="s">
        <v>76</v>
      </c>
      <c r="AJ2" s="50" t="s">
        <v>77</v>
      </c>
      <c r="AK2" s="49" t="s">
        <v>78</v>
      </c>
      <c r="AL2" s="49" t="s">
        <v>79</v>
      </c>
      <c r="AM2" s="49" t="s">
        <v>80</v>
      </c>
      <c r="AN2" s="49" t="s">
        <v>81</v>
      </c>
      <c r="AO2" s="49" t="s">
        <v>82</v>
      </c>
      <c r="AP2" s="51" t="s">
        <v>83</v>
      </c>
      <c r="AQ2" s="51" t="s">
        <v>84</v>
      </c>
      <c r="AR2" s="49" t="s">
        <v>85</v>
      </c>
    </row>
    <row r="3" spans="1:44" x14ac:dyDescent="0.25">
      <c r="A3" s="5">
        <v>891180113</v>
      </c>
      <c r="B3" s="5" t="s">
        <v>13</v>
      </c>
      <c r="C3" s="5" t="s">
        <v>14</v>
      </c>
      <c r="D3" s="5">
        <v>3231705</v>
      </c>
      <c r="E3" s="5" t="s">
        <v>86</v>
      </c>
      <c r="F3" s="5" t="s">
        <v>87</v>
      </c>
      <c r="G3" s="5"/>
      <c r="H3" s="5"/>
      <c r="I3" s="55">
        <v>44712</v>
      </c>
      <c r="J3" s="56">
        <v>198664</v>
      </c>
      <c r="K3" s="56">
        <v>198664</v>
      </c>
      <c r="L3" s="5" t="s">
        <v>88</v>
      </c>
      <c r="M3" s="5" t="s">
        <v>99</v>
      </c>
      <c r="N3" s="5"/>
      <c r="O3" s="5"/>
      <c r="P3" s="56">
        <v>0</v>
      </c>
      <c r="Q3" s="5"/>
      <c r="R3" s="5" t="s">
        <v>89</v>
      </c>
      <c r="S3" s="56">
        <v>0</v>
      </c>
      <c r="T3" s="56">
        <v>0</v>
      </c>
      <c r="U3" s="56">
        <v>0</v>
      </c>
      <c r="V3" s="56">
        <v>0</v>
      </c>
      <c r="W3" s="56">
        <v>0</v>
      </c>
      <c r="X3" s="56">
        <v>0</v>
      </c>
      <c r="Y3" s="5"/>
      <c r="Z3" s="56">
        <v>0</v>
      </c>
      <c r="AA3" s="5"/>
      <c r="AB3" s="56">
        <v>0</v>
      </c>
      <c r="AC3" s="56">
        <v>0</v>
      </c>
      <c r="AD3" s="56">
        <v>0</v>
      </c>
      <c r="AE3" s="5"/>
      <c r="AF3" s="5"/>
      <c r="AG3" s="56">
        <v>0</v>
      </c>
      <c r="AH3" s="55">
        <v>44712</v>
      </c>
      <c r="AI3" s="5"/>
      <c r="AJ3" s="5"/>
      <c r="AK3" s="5"/>
      <c r="AL3" s="5"/>
      <c r="AM3" s="5"/>
      <c r="AN3" s="5"/>
      <c r="AO3" s="5"/>
      <c r="AP3" s="56">
        <v>0</v>
      </c>
      <c r="AQ3" s="56">
        <v>0</v>
      </c>
      <c r="AR3" s="5"/>
    </row>
    <row r="4" spans="1:44" x14ac:dyDescent="0.25">
      <c r="A4" s="5">
        <v>891180113</v>
      </c>
      <c r="B4" s="5" t="s">
        <v>13</v>
      </c>
      <c r="C4" s="5" t="s">
        <v>14</v>
      </c>
      <c r="D4" s="5">
        <v>3088389</v>
      </c>
      <c r="E4" s="5" t="s">
        <v>90</v>
      </c>
      <c r="F4" s="5" t="s">
        <v>91</v>
      </c>
      <c r="G4" s="5" t="s">
        <v>14</v>
      </c>
      <c r="H4" s="5">
        <v>3088389</v>
      </c>
      <c r="I4" s="55">
        <v>44373</v>
      </c>
      <c r="J4" s="56">
        <v>266903</v>
      </c>
      <c r="K4" s="56">
        <v>266903</v>
      </c>
      <c r="L4" s="5" t="s">
        <v>92</v>
      </c>
      <c r="M4" s="5" t="s">
        <v>93</v>
      </c>
      <c r="N4" s="5"/>
      <c r="O4" s="5" t="s">
        <v>94</v>
      </c>
      <c r="P4" s="56">
        <v>266903</v>
      </c>
      <c r="Q4" s="5" t="s">
        <v>95</v>
      </c>
      <c r="R4" s="5" t="s">
        <v>96</v>
      </c>
      <c r="S4" s="56">
        <v>266903</v>
      </c>
      <c r="T4" s="56">
        <v>0</v>
      </c>
      <c r="U4" s="56">
        <v>0</v>
      </c>
      <c r="V4" s="56">
        <v>0</v>
      </c>
      <c r="W4" s="56">
        <v>0</v>
      </c>
      <c r="X4" s="56">
        <v>0</v>
      </c>
      <c r="Y4" s="5"/>
      <c r="Z4" s="56">
        <v>266903</v>
      </c>
      <c r="AA4" s="5" t="s">
        <v>97</v>
      </c>
      <c r="AB4" s="56">
        <v>266903</v>
      </c>
      <c r="AC4" s="56">
        <v>0</v>
      </c>
      <c r="AD4" s="56">
        <v>0</v>
      </c>
      <c r="AE4" s="5"/>
      <c r="AF4" s="5"/>
      <c r="AG4" s="56">
        <v>0</v>
      </c>
      <c r="AH4" s="55">
        <v>44383</v>
      </c>
      <c r="AI4" s="5"/>
      <c r="AJ4" s="5">
        <v>9</v>
      </c>
      <c r="AK4" s="5"/>
      <c r="AL4" s="5" t="s">
        <v>98</v>
      </c>
      <c r="AM4" s="5">
        <v>1</v>
      </c>
      <c r="AN4" s="5">
        <v>21001231</v>
      </c>
      <c r="AO4" s="5">
        <v>20210804</v>
      </c>
      <c r="AP4" s="56">
        <v>266903</v>
      </c>
      <c r="AQ4" s="56">
        <v>0</v>
      </c>
      <c r="AR4" s="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6"/>
  <sheetViews>
    <sheetView workbookViewId="0">
      <selection activeCell="D19" sqref="D19"/>
    </sheetView>
  </sheetViews>
  <sheetFormatPr baseColWidth="10" defaultRowHeight="15" x14ac:dyDescent="0.25"/>
  <cols>
    <col min="1" max="1" width="22.42578125" bestFit="1" customWidth="1"/>
    <col min="2" max="2" width="12.7109375" style="60" bestFit="1" customWidth="1"/>
    <col min="3" max="3" width="15" style="57" bestFit="1" customWidth="1"/>
  </cols>
  <sheetData>
    <row r="3" spans="1:3" x14ac:dyDescent="0.25">
      <c r="A3" s="62" t="s">
        <v>101</v>
      </c>
      <c r="B3" s="60" t="s">
        <v>102</v>
      </c>
      <c r="C3" s="63" t="s">
        <v>103</v>
      </c>
    </row>
    <row r="4" spans="1:3" x14ac:dyDescent="0.25">
      <c r="A4" s="59" t="s">
        <v>93</v>
      </c>
      <c r="B4" s="61">
        <v>1</v>
      </c>
      <c r="C4" s="57">
        <v>266903</v>
      </c>
    </row>
    <row r="5" spans="1:3" x14ac:dyDescent="0.25">
      <c r="A5" s="59" t="s">
        <v>99</v>
      </c>
      <c r="B5" s="61">
        <v>1</v>
      </c>
      <c r="C5" s="57">
        <v>198664</v>
      </c>
    </row>
    <row r="6" spans="1:3" x14ac:dyDescent="0.25">
      <c r="A6" s="59" t="s">
        <v>100</v>
      </c>
      <c r="B6" s="61">
        <v>2</v>
      </c>
      <c r="C6" s="57">
        <v>465567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M30" sqref="M30"/>
    </sheetView>
  </sheetViews>
  <sheetFormatPr baseColWidth="10" defaultRowHeight="12.75" x14ac:dyDescent="0.2"/>
  <cols>
    <col min="1" max="1" width="4.42578125"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5" width="11.42578125" style="8"/>
    <col min="226" max="226" width="4.42578125" style="8" customWidth="1"/>
    <col min="227" max="227" width="11.42578125" style="8"/>
    <col min="228" max="228" width="17.5703125" style="8" customWidth="1"/>
    <col min="229" max="229" width="11.5703125" style="8" customWidth="1"/>
    <col min="230" max="233" width="11.42578125" style="8"/>
    <col min="234" max="234" width="22.5703125" style="8" customWidth="1"/>
    <col min="235" max="235" width="14" style="8" customWidth="1"/>
    <col min="236" max="236" width="1.7109375" style="8" customWidth="1"/>
    <col min="237" max="481" width="11.42578125" style="8"/>
    <col min="482" max="482" width="4.42578125" style="8" customWidth="1"/>
    <col min="483" max="483" width="11.42578125" style="8"/>
    <col min="484" max="484" width="17.5703125" style="8" customWidth="1"/>
    <col min="485" max="485" width="11.5703125" style="8" customWidth="1"/>
    <col min="486" max="489" width="11.42578125" style="8"/>
    <col min="490" max="490" width="22.5703125" style="8" customWidth="1"/>
    <col min="491" max="491" width="14" style="8" customWidth="1"/>
    <col min="492" max="492" width="1.7109375" style="8" customWidth="1"/>
    <col min="493" max="737" width="11.42578125" style="8"/>
    <col min="738" max="738" width="4.42578125" style="8" customWidth="1"/>
    <col min="739" max="739" width="11.42578125" style="8"/>
    <col min="740" max="740" width="17.5703125" style="8" customWidth="1"/>
    <col min="741" max="741" width="11.5703125" style="8" customWidth="1"/>
    <col min="742" max="745" width="11.42578125" style="8"/>
    <col min="746" max="746" width="22.5703125" style="8" customWidth="1"/>
    <col min="747" max="747" width="14" style="8" customWidth="1"/>
    <col min="748" max="748" width="1.7109375" style="8" customWidth="1"/>
    <col min="749" max="993" width="11.42578125" style="8"/>
    <col min="994" max="994" width="4.42578125" style="8" customWidth="1"/>
    <col min="995" max="995" width="11.42578125" style="8"/>
    <col min="996" max="996" width="17.5703125" style="8" customWidth="1"/>
    <col min="997" max="997" width="11.5703125" style="8" customWidth="1"/>
    <col min="998" max="1001" width="11.42578125" style="8"/>
    <col min="1002" max="1002" width="22.5703125" style="8" customWidth="1"/>
    <col min="1003" max="1003" width="14" style="8" customWidth="1"/>
    <col min="1004" max="1004" width="1.7109375" style="8" customWidth="1"/>
    <col min="1005" max="1249" width="11.42578125" style="8"/>
    <col min="1250" max="1250" width="4.42578125" style="8" customWidth="1"/>
    <col min="1251" max="1251" width="11.42578125" style="8"/>
    <col min="1252" max="1252" width="17.5703125" style="8" customWidth="1"/>
    <col min="1253" max="1253" width="11.5703125" style="8" customWidth="1"/>
    <col min="1254" max="1257" width="11.42578125" style="8"/>
    <col min="1258" max="1258" width="22.5703125" style="8" customWidth="1"/>
    <col min="1259" max="1259" width="14" style="8" customWidth="1"/>
    <col min="1260" max="1260" width="1.7109375" style="8" customWidth="1"/>
    <col min="1261" max="1505" width="11.42578125" style="8"/>
    <col min="1506" max="1506" width="4.42578125" style="8" customWidth="1"/>
    <col min="1507" max="1507" width="11.42578125" style="8"/>
    <col min="1508" max="1508" width="17.5703125" style="8" customWidth="1"/>
    <col min="1509" max="1509" width="11.5703125" style="8" customWidth="1"/>
    <col min="1510" max="1513" width="11.42578125" style="8"/>
    <col min="1514" max="1514" width="22.5703125" style="8" customWidth="1"/>
    <col min="1515" max="1515" width="14" style="8" customWidth="1"/>
    <col min="1516" max="1516" width="1.7109375" style="8" customWidth="1"/>
    <col min="1517" max="1761" width="11.42578125" style="8"/>
    <col min="1762" max="1762" width="4.42578125" style="8" customWidth="1"/>
    <col min="1763" max="1763" width="11.42578125" style="8"/>
    <col min="1764" max="1764" width="17.5703125" style="8" customWidth="1"/>
    <col min="1765" max="1765" width="11.5703125" style="8" customWidth="1"/>
    <col min="1766" max="1769" width="11.42578125" style="8"/>
    <col min="1770" max="1770" width="22.5703125" style="8" customWidth="1"/>
    <col min="1771" max="1771" width="14" style="8" customWidth="1"/>
    <col min="1772" max="1772" width="1.7109375" style="8" customWidth="1"/>
    <col min="1773" max="2017" width="11.42578125" style="8"/>
    <col min="2018" max="2018" width="4.42578125" style="8" customWidth="1"/>
    <col min="2019" max="2019" width="11.42578125" style="8"/>
    <col min="2020" max="2020" width="17.5703125" style="8" customWidth="1"/>
    <col min="2021" max="2021" width="11.5703125" style="8" customWidth="1"/>
    <col min="2022" max="2025" width="11.42578125" style="8"/>
    <col min="2026" max="2026" width="22.5703125" style="8" customWidth="1"/>
    <col min="2027" max="2027" width="14" style="8" customWidth="1"/>
    <col min="2028" max="2028" width="1.7109375" style="8" customWidth="1"/>
    <col min="2029" max="2273" width="11.42578125" style="8"/>
    <col min="2274" max="2274" width="4.42578125" style="8" customWidth="1"/>
    <col min="2275" max="2275" width="11.42578125" style="8"/>
    <col min="2276" max="2276" width="17.5703125" style="8" customWidth="1"/>
    <col min="2277" max="2277" width="11.5703125" style="8" customWidth="1"/>
    <col min="2278" max="2281" width="11.42578125" style="8"/>
    <col min="2282" max="2282" width="22.5703125" style="8" customWidth="1"/>
    <col min="2283" max="2283" width="14" style="8" customWidth="1"/>
    <col min="2284" max="2284" width="1.7109375" style="8" customWidth="1"/>
    <col min="2285" max="2529" width="11.42578125" style="8"/>
    <col min="2530" max="2530" width="4.42578125" style="8" customWidth="1"/>
    <col min="2531" max="2531" width="11.42578125" style="8"/>
    <col min="2532" max="2532" width="17.5703125" style="8" customWidth="1"/>
    <col min="2533" max="2533" width="11.5703125" style="8" customWidth="1"/>
    <col min="2534" max="2537" width="11.42578125" style="8"/>
    <col min="2538" max="2538" width="22.5703125" style="8" customWidth="1"/>
    <col min="2539" max="2539" width="14" style="8" customWidth="1"/>
    <col min="2540" max="2540" width="1.7109375" style="8" customWidth="1"/>
    <col min="2541" max="2785" width="11.42578125" style="8"/>
    <col min="2786" max="2786" width="4.42578125" style="8" customWidth="1"/>
    <col min="2787" max="2787" width="11.42578125" style="8"/>
    <col min="2788" max="2788" width="17.5703125" style="8" customWidth="1"/>
    <col min="2789" max="2789" width="11.5703125" style="8" customWidth="1"/>
    <col min="2790" max="2793" width="11.42578125" style="8"/>
    <col min="2794" max="2794" width="22.5703125" style="8" customWidth="1"/>
    <col min="2795" max="2795" width="14" style="8" customWidth="1"/>
    <col min="2796" max="2796" width="1.7109375" style="8" customWidth="1"/>
    <col min="2797" max="3041" width="11.42578125" style="8"/>
    <col min="3042" max="3042" width="4.42578125" style="8" customWidth="1"/>
    <col min="3043" max="3043" width="11.42578125" style="8"/>
    <col min="3044" max="3044" width="17.5703125" style="8" customWidth="1"/>
    <col min="3045" max="3045" width="11.5703125" style="8" customWidth="1"/>
    <col min="3046" max="3049" width="11.42578125" style="8"/>
    <col min="3050" max="3050" width="22.5703125" style="8" customWidth="1"/>
    <col min="3051" max="3051" width="14" style="8" customWidth="1"/>
    <col min="3052" max="3052" width="1.7109375" style="8" customWidth="1"/>
    <col min="3053" max="3297" width="11.42578125" style="8"/>
    <col min="3298" max="3298" width="4.42578125" style="8" customWidth="1"/>
    <col min="3299" max="3299" width="11.42578125" style="8"/>
    <col min="3300" max="3300" width="17.5703125" style="8" customWidth="1"/>
    <col min="3301" max="3301" width="11.5703125" style="8" customWidth="1"/>
    <col min="3302" max="3305" width="11.42578125" style="8"/>
    <col min="3306" max="3306" width="22.5703125" style="8" customWidth="1"/>
    <col min="3307" max="3307" width="14" style="8" customWidth="1"/>
    <col min="3308" max="3308" width="1.7109375" style="8" customWidth="1"/>
    <col min="3309" max="3553" width="11.42578125" style="8"/>
    <col min="3554" max="3554" width="4.42578125" style="8" customWidth="1"/>
    <col min="3555" max="3555" width="11.42578125" style="8"/>
    <col min="3556" max="3556" width="17.5703125" style="8" customWidth="1"/>
    <col min="3557" max="3557" width="11.5703125" style="8" customWidth="1"/>
    <col min="3558" max="3561" width="11.42578125" style="8"/>
    <col min="3562" max="3562" width="22.5703125" style="8" customWidth="1"/>
    <col min="3563" max="3563" width="14" style="8" customWidth="1"/>
    <col min="3564" max="3564" width="1.7109375" style="8" customWidth="1"/>
    <col min="3565" max="3809" width="11.42578125" style="8"/>
    <col min="3810" max="3810" width="4.42578125" style="8" customWidth="1"/>
    <col min="3811" max="3811" width="11.42578125" style="8"/>
    <col min="3812" max="3812" width="17.5703125" style="8" customWidth="1"/>
    <col min="3813" max="3813" width="11.5703125" style="8" customWidth="1"/>
    <col min="3814" max="3817" width="11.42578125" style="8"/>
    <col min="3818" max="3818" width="22.5703125" style="8" customWidth="1"/>
    <col min="3819" max="3819" width="14" style="8" customWidth="1"/>
    <col min="3820" max="3820" width="1.7109375" style="8" customWidth="1"/>
    <col min="3821" max="4065" width="11.42578125" style="8"/>
    <col min="4066" max="4066" width="4.42578125" style="8" customWidth="1"/>
    <col min="4067" max="4067" width="11.42578125" style="8"/>
    <col min="4068" max="4068" width="17.5703125" style="8" customWidth="1"/>
    <col min="4069" max="4069" width="11.5703125" style="8" customWidth="1"/>
    <col min="4070" max="4073" width="11.42578125" style="8"/>
    <col min="4074" max="4074" width="22.5703125" style="8" customWidth="1"/>
    <col min="4075" max="4075" width="14" style="8" customWidth="1"/>
    <col min="4076" max="4076" width="1.7109375" style="8" customWidth="1"/>
    <col min="4077" max="4321" width="11.42578125" style="8"/>
    <col min="4322" max="4322" width="4.42578125" style="8" customWidth="1"/>
    <col min="4323" max="4323" width="11.42578125" style="8"/>
    <col min="4324" max="4324" width="17.5703125" style="8" customWidth="1"/>
    <col min="4325" max="4325" width="11.5703125" style="8" customWidth="1"/>
    <col min="4326" max="4329" width="11.42578125" style="8"/>
    <col min="4330" max="4330" width="22.5703125" style="8" customWidth="1"/>
    <col min="4331" max="4331" width="14" style="8" customWidth="1"/>
    <col min="4332" max="4332" width="1.7109375" style="8" customWidth="1"/>
    <col min="4333" max="4577" width="11.42578125" style="8"/>
    <col min="4578" max="4578" width="4.42578125" style="8" customWidth="1"/>
    <col min="4579" max="4579" width="11.42578125" style="8"/>
    <col min="4580" max="4580" width="17.5703125" style="8" customWidth="1"/>
    <col min="4581" max="4581" width="11.5703125" style="8" customWidth="1"/>
    <col min="4582" max="4585" width="11.42578125" style="8"/>
    <col min="4586" max="4586" width="22.5703125" style="8" customWidth="1"/>
    <col min="4587" max="4587" width="14" style="8" customWidth="1"/>
    <col min="4588" max="4588" width="1.7109375" style="8" customWidth="1"/>
    <col min="4589" max="4833" width="11.42578125" style="8"/>
    <col min="4834" max="4834" width="4.42578125" style="8" customWidth="1"/>
    <col min="4835" max="4835" width="11.42578125" style="8"/>
    <col min="4836" max="4836" width="17.5703125" style="8" customWidth="1"/>
    <col min="4837" max="4837" width="11.5703125" style="8" customWidth="1"/>
    <col min="4838" max="4841" width="11.42578125" style="8"/>
    <col min="4842" max="4842" width="22.5703125" style="8" customWidth="1"/>
    <col min="4843" max="4843" width="14" style="8" customWidth="1"/>
    <col min="4844" max="4844" width="1.7109375" style="8" customWidth="1"/>
    <col min="4845" max="5089" width="11.42578125" style="8"/>
    <col min="5090" max="5090" width="4.42578125" style="8" customWidth="1"/>
    <col min="5091" max="5091" width="11.42578125" style="8"/>
    <col min="5092" max="5092" width="17.5703125" style="8" customWidth="1"/>
    <col min="5093" max="5093" width="11.5703125" style="8" customWidth="1"/>
    <col min="5094" max="5097" width="11.42578125" style="8"/>
    <col min="5098" max="5098" width="22.5703125" style="8" customWidth="1"/>
    <col min="5099" max="5099" width="14" style="8" customWidth="1"/>
    <col min="5100" max="5100" width="1.7109375" style="8" customWidth="1"/>
    <col min="5101" max="5345" width="11.42578125" style="8"/>
    <col min="5346" max="5346" width="4.42578125" style="8" customWidth="1"/>
    <col min="5347" max="5347" width="11.42578125" style="8"/>
    <col min="5348" max="5348" width="17.5703125" style="8" customWidth="1"/>
    <col min="5349" max="5349" width="11.5703125" style="8" customWidth="1"/>
    <col min="5350" max="5353" width="11.42578125" style="8"/>
    <col min="5354" max="5354" width="22.5703125" style="8" customWidth="1"/>
    <col min="5355" max="5355" width="14" style="8" customWidth="1"/>
    <col min="5356" max="5356" width="1.7109375" style="8" customWidth="1"/>
    <col min="5357" max="5601" width="11.42578125" style="8"/>
    <col min="5602" max="5602" width="4.42578125" style="8" customWidth="1"/>
    <col min="5603" max="5603" width="11.42578125" style="8"/>
    <col min="5604" max="5604" width="17.5703125" style="8" customWidth="1"/>
    <col min="5605" max="5605" width="11.5703125" style="8" customWidth="1"/>
    <col min="5606" max="5609" width="11.42578125" style="8"/>
    <col min="5610" max="5610" width="22.5703125" style="8" customWidth="1"/>
    <col min="5611" max="5611" width="14" style="8" customWidth="1"/>
    <col min="5612" max="5612" width="1.7109375" style="8" customWidth="1"/>
    <col min="5613" max="5857" width="11.42578125" style="8"/>
    <col min="5858" max="5858" width="4.42578125" style="8" customWidth="1"/>
    <col min="5859" max="5859" width="11.42578125" style="8"/>
    <col min="5860" max="5860" width="17.5703125" style="8" customWidth="1"/>
    <col min="5861" max="5861" width="11.5703125" style="8" customWidth="1"/>
    <col min="5862" max="5865" width="11.42578125" style="8"/>
    <col min="5866" max="5866" width="22.5703125" style="8" customWidth="1"/>
    <col min="5867" max="5867" width="14" style="8" customWidth="1"/>
    <col min="5868" max="5868" width="1.7109375" style="8" customWidth="1"/>
    <col min="5869" max="6113" width="11.42578125" style="8"/>
    <col min="6114" max="6114" width="4.42578125" style="8" customWidth="1"/>
    <col min="6115" max="6115" width="11.42578125" style="8"/>
    <col min="6116" max="6116" width="17.5703125" style="8" customWidth="1"/>
    <col min="6117" max="6117" width="11.5703125" style="8" customWidth="1"/>
    <col min="6118" max="6121" width="11.42578125" style="8"/>
    <col min="6122" max="6122" width="22.5703125" style="8" customWidth="1"/>
    <col min="6123" max="6123" width="14" style="8" customWidth="1"/>
    <col min="6124" max="6124" width="1.7109375" style="8" customWidth="1"/>
    <col min="6125" max="6369" width="11.42578125" style="8"/>
    <col min="6370" max="6370" width="4.42578125" style="8" customWidth="1"/>
    <col min="6371" max="6371" width="11.42578125" style="8"/>
    <col min="6372" max="6372" width="17.5703125" style="8" customWidth="1"/>
    <col min="6373" max="6373" width="11.5703125" style="8" customWidth="1"/>
    <col min="6374" max="6377" width="11.42578125" style="8"/>
    <col min="6378" max="6378" width="22.5703125" style="8" customWidth="1"/>
    <col min="6379" max="6379" width="14" style="8" customWidth="1"/>
    <col min="6380" max="6380" width="1.7109375" style="8" customWidth="1"/>
    <col min="6381" max="6625" width="11.42578125" style="8"/>
    <col min="6626" max="6626" width="4.42578125" style="8" customWidth="1"/>
    <col min="6627" max="6627" width="11.42578125" style="8"/>
    <col min="6628" max="6628" width="17.5703125" style="8" customWidth="1"/>
    <col min="6629" max="6629" width="11.5703125" style="8" customWidth="1"/>
    <col min="6630" max="6633" width="11.42578125" style="8"/>
    <col min="6634" max="6634" width="22.5703125" style="8" customWidth="1"/>
    <col min="6635" max="6635" width="14" style="8" customWidth="1"/>
    <col min="6636" max="6636" width="1.7109375" style="8" customWidth="1"/>
    <col min="6637" max="6881" width="11.42578125" style="8"/>
    <col min="6882" max="6882" width="4.42578125" style="8" customWidth="1"/>
    <col min="6883" max="6883" width="11.42578125" style="8"/>
    <col min="6884" max="6884" width="17.5703125" style="8" customWidth="1"/>
    <col min="6885" max="6885" width="11.5703125" style="8" customWidth="1"/>
    <col min="6886" max="6889" width="11.42578125" style="8"/>
    <col min="6890" max="6890" width="22.5703125" style="8" customWidth="1"/>
    <col min="6891" max="6891" width="14" style="8" customWidth="1"/>
    <col min="6892" max="6892" width="1.7109375" style="8" customWidth="1"/>
    <col min="6893" max="7137" width="11.42578125" style="8"/>
    <col min="7138" max="7138" width="4.42578125" style="8" customWidth="1"/>
    <col min="7139" max="7139" width="11.42578125" style="8"/>
    <col min="7140" max="7140" width="17.5703125" style="8" customWidth="1"/>
    <col min="7141" max="7141" width="11.5703125" style="8" customWidth="1"/>
    <col min="7142" max="7145" width="11.42578125" style="8"/>
    <col min="7146" max="7146" width="22.5703125" style="8" customWidth="1"/>
    <col min="7147" max="7147" width="14" style="8" customWidth="1"/>
    <col min="7148" max="7148" width="1.7109375" style="8" customWidth="1"/>
    <col min="7149" max="7393" width="11.42578125" style="8"/>
    <col min="7394" max="7394" width="4.42578125" style="8" customWidth="1"/>
    <col min="7395" max="7395" width="11.42578125" style="8"/>
    <col min="7396" max="7396" width="17.5703125" style="8" customWidth="1"/>
    <col min="7397" max="7397" width="11.5703125" style="8" customWidth="1"/>
    <col min="7398" max="7401" width="11.42578125" style="8"/>
    <col min="7402" max="7402" width="22.5703125" style="8" customWidth="1"/>
    <col min="7403" max="7403" width="14" style="8" customWidth="1"/>
    <col min="7404" max="7404" width="1.7109375" style="8" customWidth="1"/>
    <col min="7405" max="7649" width="11.42578125" style="8"/>
    <col min="7650" max="7650" width="4.42578125" style="8" customWidth="1"/>
    <col min="7651" max="7651" width="11.42578125" style="8"/>
    <col min="7652" max="7652" width="17.5703125" style="8" customWidth="1"/>
    <col min="7653" max="7653" width="11.5703125" style="8" customWidth="1"/>
    <col min="7654" max="7657" width="11.42578125" style="8"/>
    <col min="7658" max="7658" width="22.5703125" style="8" customWidth="1"/>
    <col min="7659" max="7659" width="14" style="8" customWidth="1"/>
    <col min="7660" max="7660" width="1.7109375" style="8" customWidth="1"/>
    <col min="7661" max="7905" width="11.42578125" style="8"/>
    <col min="7906" max="7906" width="4.42578125" style="8" customWidth="1"/>
    <col min="7907" max="7907" width="11.42578125" style="8"/>
    <col min="7908" max="7908" width="17.5703125" style="8" customWidth="1"/>
    <col min="7909" max="7909" width="11.5703125" style="8" customWidth="1"/>
    <col min="7910" max="7913" width="11.42578125" style="8"/>
    <col min="7914" max="7914" width="22.5703125" style="8" customWidth="1"/>
    <col min="7915" max="7915" width="14" style="8" customWidth="1"/>
    <col min="7916" max="7916" width="1.7109375" style="8" customWidth="1"/>
    <col min="7917" max="8161" width="11.42578125" style="8"/>
    <col min="8162" max="8162" width="4.42578125" style="8" customWidth="1"/>
    <col min="8163" max="8163" width="11.42578125" style="8"/>
    <col min="8164" max="8164" width="17.5703125" style="8" customWidth="1"/>
    <col min="8165" max="8165" width="11.5703125" style="8" customWidth="1"/>
    <col min="8166" max="8169" width="11.42578125" style="8"/>
    <col min="8170" max="8170" width="22.5703125" style="8" customWidth="1"/>
    <col min="8171" max="8171" width="14" style="8" customWidth="1"/>
    <col min="8172" max="8172" width="1.7109375" style="8" customWidth="1"/>
    <col min="8173" max="8417" width="11.42578125" style="8"/>
    <col min="8418" max="8418" width="4.42578125" style="8" customWidth="1"/>
    <col min="8419" max="8419" width="11.42578125" style="8"/>
    <col min="8420" max="8420" width="17.5703125" style="8" customWidth="1"/>
    <col min="8421" max="8421" width="11.5703125" style="8" customWidth="1"/>
    <col min="8422" max="8425" width="11.42578125" style="8"/>
    <col min="8426" max="8426" width="22.5703125" style="8" customWidth="1"/>
    <col min="8427" max="8427" width="14" style="8" customWidth="1"/>
    <col min="8428" max="8428" width="1.7109375" style="8" customWidth="1"/>
    <col min="8429" max="8673" width="11.42578125" style="8"/>
    <col min="8674" max="8674" width="4.42578125" style="8" customWidth="1"/>
    <col min="8675" max="8675" width="11.42578125" style="8"/>
    <col min="8676" max="8676" width="17.5703125" style="8" customWidth="1"/>
    <col min="8677" max="8677" width="11.5703125" style="8" customWidth="1"/>
    <col min="8678" max="8681" width="11.42578125" style="8"/>
    <col min="8682" max="8682" width="22.5703125" style="8" customWidth="1"/>
    <col min="8683" max="8683" width="14" style="8" customWidth="1"/>
    <col min="8684" max="8684" width="1.7109375" style="8" customWidth="1"/>
    <col min="8685" max="8929" width="11.42578125" style="8"/>
    <col min="8930" max="8930" width="4.42578125" style="8" customWidth="1"/>
    <col min="8931" max="8931" width="11.42578125" style="8"/>
    <col min="8932" max="8932" width="17.5703125" style="8" customWidth="1"/>
    <col min="8933" max="8933" width="11.5703125" style="8" customWidth="1"/>
    <col min="8934" max="8937" width="11.42578125" style="8"/>
    <col min="8938" max="8938" width="22.5703125" style="8" customWidth="1"/>
    <col min="8939" max="8939" width="14" style="8" customWidth="1"/>
    <col min="8940" max="8940" width="1.7109375" style="8" customWidth="1"/>
    <col min="8941" max="9185" width="11.42578125" style="8"/>
    <col min="9186" max="9186" width="4.42578125" style="8" customWidth="1"/>
    <col min="9187" max="9187" width="11.42578125" style="8"/>
    <col min="9188" max="9188" width="17.5703125" style="8" customWidth="1"/>
    <col min="9189" max="9189" width="11.5703125" style="8" customWidth="1"/>
    <col min="9190" max="9193" width="11.42578125" style="8"/>
    <col min="9194" max="9194" width="22.5703125" style="8" customWidth="1"/>
    <col min="9195" max="9195" width="14" style="8" customWidth="1"/>
    <col min="9196" max="9196" width="1.7109375" style="8" customWidth="1"/>
    <col min="9197" max="9441" width="11.42578125" style="8"/>
    <col min="9442" max="9442" width="4.42578125" style="8" customWidth="1"/>
    <col min="9443" max="9443" width="11.42578125" style="8"/>
    <col min="9444" max="9444" width="17.5703125" style="8" customWidth="1"/>
    <col min="9445" max="9445" width="11.5703125" style="8" customWidth="1"/>
    <col min="9446" max="9449" width="11.42578125" style="8"/>
    <col min="9450" max="9450" width="22.5703125" style="8" customWidth="1"/>
    <col min="9451" max="9451" width="14" style="8" customWidth="1"/>
    <col min="9452" max="9452" width="1.7109375" style="8" customWidth="1"/>
    <col min="9453" max="9697" width="11.42578125" style="8"/>
    <col min="9698" max="9698" width="4.42578125" style="8" customWidth="1"/>
    <col min="9699" max="9699" width="11.42578125" style="8"/>
    <col min="9700" max="9700" width="17.5703125" style="8" customWidth="1"/>
    <col min="9701" max="9701" width="11.5703125" style="8" customWidth="1"/>
    <col min="9702" max="9705" width="11.42578125" style="8"/>
    <col min="9706" max="9706" width="22.5703125" style="8" customWidth="1"/>
    <col min="9707" max="9707" width="14" style="8" customWidth="1"/>
    <col min="9708" max="9708" width="1.7109375" style="8" customWidth="1"/>
    <col min="9709" max="9953" width="11.42578125" style="8"/>
    <col min="9954" max="9954" width="4.42578125" style="8" customWidth="1"/>
    <col min="9955" max="9955" width="11.42578125" style="8"/>
    <col min="9956" max="9956" width="17.5703125" style="8" customWidth="1"/>
    <col min="9957" max="9957" width="11.5703125" style="8" customWidth="1"/>
    <col min="9958" max="9961" width="11.42578125" style="8"/>
    <col min="9962" max="9962" width="22.5703125" style="8" customWidth="1"/>
    <col min="9963" max="9963" width="14" style="8" customWidth="1"/>
    <col min="9964" max="9964" width="1.7109375" style="8" customWidth="1"/>
    <col min="9965" max="10209" width="11.42578125" style="8"/>
    <col min="10210" max="10210" width="4.42578125" style="8" customWidth="1"/>
    <col min="10211" max="10211" width="11.42578125" style="8"/>
    <col min="10212" max="10212" width="17.5703125" style="8" customWidth="1"/>
    <col min="10213" max="10213" width="11.5703125" style="8" customWidth="1"/>
    <col min="10214" max="10217" width="11.42578125" style="8"/>
    <col min="10218" max="10218" width="22.5703125" style="8" customWidth="1"/>
    <col min="10219" max="10219" width="14" style="8" customWidth="1"/>
    <col min="10220" max="10220" width="1.7109375" style="8" customWidth="1"/>
    <col min="10221" max="10465" width="11.42578125" style="8"/>
    <col min="10466" max="10466" width="4.42578125" style="8" customWidth="1"/>
    <col min="10467" max="10467" width="11.42578125" style="8"/>
    <col min="10468" max="10468" width="17.5703125" style="8" customWidth="1"/>
    <col min="10469" max="10469" width="11.5703125" style="8" customWidth="1"/>
    <col min="10470" max="10473" width="11.42578125" style="8"/>
    <col min="10474" max="10474" width="22.5703125" style="8" customWidth="1"/>
    <col min="10475" max="10475" width="14" style="8" customWidth="1"/>
    <col min="10476" max="10476" width="1.7109375" style="8" customWidth="1"/>
    <col min="10477" max="10721" width="11.42578125" style="8"/>
    <col min="10722" max="10722" width="4.42578125" style="8" customWidth="1"/>
    <col min="10723" max="10723" width="11.42578125" style="8"/>
    <col min="10724" max="10724" width="17.5703125" style="8" customWidth="1"/>
    <col min="10725" max="10725" width="11.5703125" style="8" customWidth="1"/>
    <col min="10726" max="10729" width="11.42578125" style="8"/>
    <col min="10730" max="10730" width="22.5703125" style="8" customWidth="1"/>
    <col min="10731" max="10731" width="14" style="8" customWidth="1"/>
    <col min="10732" max="10732" width="1.7109375" style="8" customWidth="1"/>
    <col min="10733" max="10977" width="11.42578125" style="8"/>
    <col min="10978" max="10978" width="4.42578125" style="8" customWidth="1"/>
    <col min="10979" max="10979" width="11.42578125" style="8"/>
    <col min="10980" max="10980" width="17.5703125" style="8" customWidth="1"/>
    <col min="10981" max="10981" width="11.5703125" style="8" customWidth="1"/>
    <col min="10982" max="10985" width="11.42578125" style="8"/>
    <col min="10986" max="10986" width="22.5703125" style="8" customWidth="1"/>
    <col min="10987" max="10987" width="14" style="8" customWidth="1"/>
    <col min="10988" max="10988" width="1.7109375" style="8" customWidth="1"/>
    <col min="10989" max="11233" width="11.42578125" style="8"/>
    <col min="11234" max="11234" width="4.42578125" style="8" customWidth="1"/>
    <col min="11235" max="11235" width="11.42578125" style="8"/>
    <col min="11236" max="11236" width="17.5703125" style="8" customWidth="1"/>
    <col min="11237" max="11237" width="11.5703125" style="8" customWidth="1"/>
    <col min="11238" max="11241" width="11.42578125" style="8"/>
    <col min="11242" max="11242" width="22.5703125" style="8" customWidth="1"/>
    <col min="11243" max="11243" width="14" style="8" customWidth="1"/>
    <col min="11244" max="11244" width="1.7109375" style="8" customWidth="1"/>
    <col min="11245" max="11489" width="11.42578125" style="8"/>
    <col min="11490" max="11490" width="4.42578125" style="8" customWidth="1"/>
    <col min="11491" max="11491" width="11.42578125" style="8"/>
    <col min="11492" max="11492" width="17.5703125" style="8" customWidth="1"/>
    <col min="11493" max="11493" width="11.5703125" style="8" customWidth="1"/>
    <col min="11494" max="11497" width="11.42578125" style="8"/>
    <col min="11498" max="11498" width="22.5703125" style="8" customWidth="1"/>
    <col min="11499" max="11499" width="14" style="8" customWidth="1"/>
    <col min="11500" max="11500" width="1.7109375" style="8" customWidth="1"/>
    <col min="11501" max="11745" width="11.42578125" style="8"/>
    <col min="11746" max="11746" width="4.42578125" style="8" customWidth="1"/>
    <col min="11747" max="11747" width="11.42578125" style="8"/>
    <col min="11748" max="11748" width="17.5703125" style="8" customWidth="1"/>
    <col min="11749" max="11749" width="11.5703125" style="8" customWidth="1"/>
    <col min="11750" max="11753" width="11.42578125" style="8"/>
    <col min="11754" max="11754" width="22.5703125" style="8" customWidth="1"/>
    <col min="11755" max="11755" width="14" style="8" customWidth="1"/>
    <col min="11756" max="11756" width="1.7109375" style="8" customWidth="1"/>
    <col min="11757" max="12001" width="11.42578125" style="8"/>
    <col min="12002" max="12002" width="4.42578125" style="8" customWidth="1"/>
    <col min="12003" max="12003" width="11.42578125" style="8"/>
    <col min="12004" max="12004" width="17.5703125" style="8" customWidth="1"/>
    <col min="12005" max="12005" width="11.5703125" style="8" customWidth="1"/>
    <col min="12006" max="12009" width="11.42578125" style="8"/>
    <col min="12010" max="12010" width="22.5703125" style="8" customWidth="1"/>
    <col min="12011" max="12011" width="14" style="8" customWidth="1"/>
    <col min="12012" max="12012" width="1.7109375" style="8" customWidth="1"/>
    <col min="12013" max="12257" width="11.42578125" style="8"/>
    <col min="12258" max="12258" width="4.42578125" style="8" customWidth="1"/>
    <col min="12259" max="12259" width="11.42578125" style="8"/>
    <col min="12260" max="12260" width="17.5703125" style="8" customWidth="1"/>
    <col min="12261" max="12261" width="11.5703125" style="8" customWidth="1"/>
    <col min="12262" max="12265" width="11.42578125" style="8"/>
    <col min="12266" max="12266" width="22.5703125" style="8" customWidth="1"/>
    <col min="12267" max="12267" width="14" style="8" customWidth="1"/>
    <col min="12268" max="12268" width="1.7109375" style="8" customWidth="1"/>
    <col min="12269" max="12513" width="11.42578125" style="8"/>
    <col min="12514" max="12514" width="4.42578125" style="8" customWidth="1"/>
    <col min="12515" max="12515" width="11.42578125" style="8"/>
    <col min="12516" max="12516" width="17.5703125" style="8" customWidth="1"/>
    <col min="12517" max="12517" width="11.5703125" style="8" customWidth="1"/>
    <col min="12518" max="12521" width="11.42578125" style="8"/>
    <col min="12522" max="12522" width="22.5703125" style="8" customWidth="1"/>
    <col min="12523" max="12523" width="14" style="8" customWidth="1"/>
    <col min="12524" max="12524" width="1.7109375" style="8" customWidth="1"/>
    <col min="12525" max="12769" width="11.42578125" style="8"/>
    <col min="12770" max="12770" width="4.42578125" style="8" customWidth="1"/>
    <col min="12771" max="12771" width="11.42578125" style="8"/>
    <col min="12772" max="12772" width="17.5703125" style="8" customWidth="1"/>
    <col min="12773" max="12773" width="11.5703125" style="8" customWidth="1"/>
    <col min="12774" max="12777" width="11.42578125" style="8"/>
    <col min="12778" max="12778" width="22.5703125" style="8" customWidth="1"/>
    <col min="12779" max="12779" width="14" style="8" customWidth="1"/>
    <col min="12780" max="12780" width="1.7109375" style="8" customWidth="1"/>
    <col min="12781" max="13025" width="11.42578125" style="8"/>
    <col min="13026" max="13026" width="4.42578125" style="8" customWidth="1"/>
    <col min="13027" max="13027" width="11.42578125" style="8"/>
    <col min="13028" max="13028" width="17.5703125" style="8" customWidth="1"/>
    <col min="13029" max="13029" width="11.5703125" style="8" customWidth="1"/>
    <col min="13030" max="13033" width="11.42578125" style="8"/>
    <col min="13034" max="13034" width="22.5703125" style="8" customWidth="1"/>
    <col min="13035" max="13035" width="14" style="8" customWidth="1"/>
    <col min="13036" max="13036" width="1.7109375" style="8" customWidth="1"/>
    <col min="13037" max="13281" width="11.42578125" style="8"/>
    <col min="13282" max="13282" width="4.42578125" style="8" customWidth="1"/>
    <col min="13283" max="13283" width="11.42578125" style="8"/>
    <col min="13284" max="13284" width="17.5703125" style="8" customWidth="1"/>
    <col min="13285" max="13285" width="11.5703125" style="8" customWidth="1"/>
    <col min="13286" max="13289" width="11.42578125" style="8"/>
    <col min="13290" max="13290" width="22.5703125" style="8" customWidth="1"/>
    <col min="13291" max="13291" width="14" style="8" customWidth="1"/>
    <col min="13292" max="13292" width="1.7109375" style="8" customWidth="1"/>
    <col min="13293" max="13537" width="11.42578125" style="8"/>
    <col min="13538" max="13538" width="4.42578125" style="8" customWidth="1"/>
    <col min="13539" max="13539" width="11.42578125" style="8"/>
    <col min="13540" max="13540" width="17.5703125" style="8" customWidth="1"/>
    <col min="13541" max="13541" width="11.5703125" style="8" customWidth="1"/>
    <col min="13542" max="13545" width="11.42578125" style="8"/>
    <col min="13546" max="13546" width="22.5703125" style="8" customWidth="1"/>
    <col min="13547" max="13547" width="14" style="8" customWidth="1"/>
    <col min="13548" max="13548" width="1.7109375" style="8" customWidth="1"/>
    <col min="13549" max="13793" width="11.42578125" style="8"/>
    <col min="13794" max="13794" width="4.42578125" style="8" customWidth="1"/>
    <col min="13795" max="13795" width="11.42578125" style="8"/>
    <col min="13796" max="13796" width="17.5703125" style="8" customWidth="1"/>
    <col min="13797" max="13797" width="11.5703125" style="8" customWidth="1"/>
    <col min="13798" max="13801" width="11.42578125" style="8"/>
    <col min="13802" max="13802" width="22.5703125" style="8" customWidth="1"/>
    <col min="13803" max="13803" width="14" style="8" customWidth="1"/>
    <col min="13804" max="13804" width="1.7109375" style="8" customWidth="1"/>
    <col min="13805" max="14049" width="11.42578125" style="8"/>
    <col min="14050" max="14050" width="4.42578125" style="8" customWidth="1"/>
    <col min="14051" max="14051" width="11.42578125" style="8"/>
    <col min="14052" max="14052" width="17.5703125" style="8" customWidth="1"/>
    <col min="14053" max="14053" width="11.5703125" style="8" customWidth="1"/>
    <col min="14054" max="14057" width="11.42578125" style="8"/>
    <col min="14058" max="14058" width="22.5703125" style="8" customWidth="1"/>
    <col min="14059" max="14059" width="14" style="8" customWidth="1"/>
    <col min="14060" max="14060" width="1.7109375" style="8" customWidth="1"/>
    <col min="14061" max="14305" width="11.42578125" style="8"/>
    <col min="14306" max="14306" width="4.42578125" style="8" customWidth="1"/>
    <col min="14307" max="14307" width="11.42578125" style="8"/>
    <col min="14308" max="14308" width="17.5703125" style="8" customWidth="1"/>
    <col min="14309" max="14309" width="11.5703125" style="8" customWidth="1"/>
    <col min="14310" max="14313" width="11.42578125" style="8"/>
    <col min="14314" max="14314" width="22.5703125" style="8" customWidth="1"/>
    <col min="14315" max="14315" width="14" style="8" customWidth="1"/>
    <col min="14316" max="14316" width="1.7109375" style="8" customWidth="1"/>
    <col min="14317" max="14561" width="11.42578125" style="8"/>
    <col min="14562" max="14562" width="4.42578125" style="8" customWidth="1"/>
    <col min="14563" max="14563" width="11.42578125" style="8"/>
    <col min="14564" max="14564" width="17.5703125" style="8" customWidth="1"/>
    <col min="14565" max="14565" width="11.5703125" style="8" customWidth="1"/>
    <col min="14566" max="14569" width="11.42578125" style="8"/>
    <col min="14570" max="14570" width="22.5703125" style="8" customWidth="1"/>
    <col min="14571" max="14571" width="14" style="8" customWidth="1"/>
    <col min="14572" max="14572" width="1.7109375" style="8" customWidth="1"/>
    <col min="14573" max="14817" width="11.42578125" style="8"/>
    <col min="14818" max="14818" width="4.42578125" style="8" customWidth="1"/>
    <col min="14819" max="14819" width="11.42578125" style="8"/>
    <col min="14820" max="14820" width="17.5703125" style="8" customWidth="1"/>
    <col min="14821" max="14821" width="11.5703125" style="8" customWidth="1"/>
    <col min="14822" max="14825" width="11.42578125" style="8"/>
    <col min="14826" max="14826" width="22.5703125" style="8" customWidth="1"/>
    <col min="14827" max="14827" width="14" style="8" customWidth="1"/>
    <col min="14828" max="14828" width="1.7109375" style="8" customWidth="1"/>
    <col min="14829" max="15073" width="11.42578125" style="8"/>
    <col min="15074" max="15074" width="4.42578125" style="8" customWidth="1"/>
    <col min="15075" max="15075" width="11.42578125" style="8"/>
    <col min="15076" max="15076" width="17.5703125" style="8" customWidth="1"/>
    <col min="15077" max="15077" width="11.5703125" style="8" customWidth="1"/>
    <col min="15078" max="15081" width="11.42578125" style="8"/>
    <col min="15082" max="15082" width="22.5703125" style="8" customWidth="1"/>
    <col min="15083" max="15083" width="14" style="8" customWidth="1"/>
    <col min="15084" max="15084" width="1.7109375" style="8" customWidth="1"/>
    <col min="15085" max="15329" width="11.42578125" style="8"/>
    <col min="15330" max="15330" width="4.42578125" style="8" customWidth="1"/>
    <col min="15331" max="15331" width="11.42578125" style="8"/>
    <col min="15332" max="15332" width="17.5703125" style="8" customWidth="1"/>
    <col min="15333" max="15333" width="11.5703125" style="8" customWidth="1"/>
    <col min="15334" max="15337" width="11.42578125" style="8"/>
    <col min="15338" max="15338" width="22.5703125" style="8" customWidth="1"/>
    <col min="15339" max="15339" width="14" style="8" customWidth="1"/>
    <col min="15340" max="15340" width="1.7109375" style="8" customWidth="1"/>
    <col min="15341" max="15585" width="11.42578125" style="8"/>
    <col min="15586" max="15586" width="4.42578125" style="8" customWidth="1"/>
    <col min="15587" max="15587" width="11.42578125" style="8"/>
    <col min="15588" max="15588" width="17.5703125" style="8" customWidth="1"/>
    <col min="15589" max="15589" width="11.5703125" style="8" customWidth="1"/>
    <col min="15590" max="15593" width="11.42578125" style="8"/>
    <col min="15594" max="15594" width="22.5703125" style="8" customWidth="1"/>
    <col min="15595" max="15595" width="14" style="8" customWidth="1"/>
    <col min="15596" max="15596" width="1.7109375" style="8" customWidth="1"/>
    <col min="15597" max="15841" width="11.42578125" style="8"/>
    <col min="15842" max="15842" width="4.42578125" style="8" customWidth="1"/>
    <col min="15843" max="15843" width="11.42578125" style="8"/>
    <col min="15844" max="15844" width="17.5703125" style="8" customWidth="1"/>
    <col min="15845" max="15845" width="11.5703125" style="8" customWidth="1"/>
    <col min="15846" max="15849" width="11.42578125" style="8"/>
    <col min="15850" max="15850" width="22.5703125" style="8" customWidth="1"/>
    <col min="15851" max="15851" width="14" style="8" customWidth="1"/>
    <col min="15852" max="15852" width="1.7109375" style="8" customWidth="1"/>
    <col min="15853" max="16097" width="11.42578125" style="8"/>
    <col min="16098" max="16098" width="4.42578125" style="8" customWidth="1"/>
    <col min="16099" max="16099" width="11.42578125" style="8"/>
    <col min="16100" max="16100" width="17.5703125" style="8" customWidth="1"/>
    <col min="16101" max="16101" width="11.5703125" style="8" customWidth="1"/>
    <col min="16102" max="16105" width="11.42578125" style="8"/>
    <col min="16106" max="16106" width="22.5703125" style="8" customWidth="1"/>
    <col min="16107" max="16107" width="14" style="8" customWidth="1"/>
    <col min="16108" max="16108" width="1.7109375" style="8" customWidth="1"/>
    <col min="16109" max="16384" width="11.42578125" style="8"/>
  </cols>
  <sheetData>
    <row r="1" spans="2:10" ht="18" customHeight="1" thickBot="1" x14ac:dyDescent="0.25"/>
    <row r="2" spans="2:10" ht="19.5" customHeight="1" x14ac:dyDescent="0.2">
      <c r="B2" s="9"/>
      <c r="C2" s="10"/>
      <c r="D2" s="11" t="s">
        <v>15</v>
      </c>
      <c r="E2" s="12"/>
      <c r="F2" s="12"/>
      <c r="G2" s="12"/>
      <c r="H2" s="12"/>
      <c r="I2" s="13"/>
      <c r="J2" s="14" t="s">
        <v>16</v>
      </c>
    </row>
    <row r="3" spans="2:10" ht="13.5" thickBot="1" x14ac:dyDescent="0.25">
      <c r="B3" s="15"/>
      <c r="C3" s="16"/>
      <c r="D3" s="17"/>
      <c r="E3" s="18"/>
      <c r="F3" s="18"/>
      <c r="G3" s="18"/>
      <c r="H3" s="18"/>
      <c r="I3" s="19"/>
      <c r="J3" s="20"/>
    </row>
    <row r="4" spans="2:10" x14ac:dyDescent="0.2">
      <c r="B4" s="15"/>
      <c r="C4" s="16"/>
      <c r="D4" s="11" t="s">
        <v>17</v>
      </c>
      <c r="E4" s="12"/>
      <c r="F4" s="12"/>
      <c r="G4" s="12"/>
      <c r="H4" s="12"/>
      <c r="I4" s="13"/>
      <c r="J4" s="14" t="s">
        <v>18</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8" t="s">
        <v>19</v>
      </c>
      <c r="E10" s="29"/>
      <c r="J10" s="28"/>
    </row>
    <row r="11" spans="2:10" x14ac:dyDescent="0.2">
      <c r="B11" s="27"/>
      <c r="J11" s="28"/>
    </row>
    <row r="12" spans="2:10" x14ac:dyDescent="0.2">
      <c r="B12" s="27"/>
      <c r="C12" s="30" t="s">
        <v>40</v>
      </c>
      <c r="J12" s="28"/>
    </row>
    <row r="13" spans="2:10" x14ac:dyDescent="0.2">
      <c r="B13" s="27"/>
      <c r="C13" s="30" t="s">
        <v>41</v>
      </c>
      <c r="J13" s="28"/>
    </row>
    <row r="14" spans="2:10" x14ac:dyDescent="0.2">
      <c r="B14" s="27"/>
      <c r="J14" s="28"/>
    </row>
    <row r="15" spans="2:10" x14ac:dyDescent="0.2">
      <c r="B15" s="27"/>
      <c r="C15" s="8" t="s">
        <v>104</v>
      </c>
      <c r="J15" s="28"/>
    </row>
    <row r="16" spans="2:10" x14ac:dyDescent="0.2">
      <c r="B16" s="27"/>
      <c r="C16" s="31"/>
      <c r="J16" s="28"/>
    </row>
    <row r="17" spans="2:10" x14ac:dyDescent="0.2">
      <c r="B17" s="27"/>
      <c r="C17" s="8" t="s">
        <v>20</v>
      </c>
      <c r="D17" s="29"/>
      <c r="H17" s="32" t="s">
        <v>21</v>
      </c>
      <c r="I17" s="32" t="s">
        <v>22</v>
      </c>
      <c r="J17" s="28"/>
    </row>
    <row r="18" spans="2:10" x14ac:dyDescent="0.2">
      <c r="B18" s="27"/>
      <c r="C18" s="30" t="s">
        <v>23</v>
      </c>
      <c r="D18" s="30"/>
      <c r="E18" s="30"/>
      <c r="F18" s="30"/>
      <c r="H18" s="33">
        <v>2</v>
      </c>
      <c r="I18" s="34">
        <v>465567</v>
      </c>
      <c r="J18" s="28"/>
    </row>
    <row r="19" spans="2:10" x14ac:dyDescent="0.2">
      <c r="B19" s="27"/>
      <c r="C19" s="8" t="s">
        <v>24</v>
      </c>
      <c r="H19" s="35">
        <v>0</v>
      </c>
      <c r="I19" s="36">
        <v>0</v>
      </c>
      <c r="J19" s="28"/>
    </row>
    <row r="20" spans="2:10" x14ac:dyDescent="0.2">
      <c r="B20" s="27"/>
      <c r="C20" s="8" t="s">
        <v>25</v>
      </c>
      <c r="H20" s="35">
        <v>1</v>
      </c>
      <c r="I20" s="36">
        <v>266903</v>
      </c>
      <c r="J20" s="28"/>
    </row>
    <row r="21" spans="2:10" x14ac:dyDescent="0.2">
      <c r="B21" s="27"/>
      <c r="C21" s="8" t="s">
        <v>26</v>
      </c>
      <c r="H21" s="35">
        <v>1</v>
      </c>
      <c r="I21" s="37">
        <v>198664</v>
      </c>
      <c r="J21" s="28"/>
    </row>
    <row r="22" spans="2:10" x14ac:dyDescent="0.2">
      <c r="B22" s="27"/>
      <c r="C22" s="8" t="s">
        <v>27</v>
      </c>
      <c r="H22" s="35">
        <v>0</v>
      </c>
      <c r="I22" s="36">
        <v>0</v>
      </c>
      <c r="J22" s="28"/>
    </row>
    <row r="23" spans="2:10" ht="13.5" thickBot="1" x14ac:dyDescent="0.25">
      <c r="B23" s="27"/>
      <c r="C23" s="8" t="s">
        <v>28</v>
      </c>
      <c r="H23" s="38">
        <v>0</v>
      </c>
      <c r="I23" s="39">
        <v>0</v>
      </c>
      <c r="J23" s="28"/>
    </row>
    <row r="24" spans="2:10" x14ac:dyDescent="0.2">
      <c r="B24" s="27"/>
      <c r="C24" s="30" t="s">
        <v>29</v>
      </c>
      <c r="D24" s="30"/>
      <c r="E24" s="30"/>
      <c r="F24" s="30"/>
      <c r="H24" s="33">
        <f>H19+H20+H21+H22+H23</f>
        <v>2</v>
      </c>
      <c r="I24" s="40">
        <f>I19+I20+I21+I22+I23</f>
        <v>465567</v>
      </c>
      <c r="J24" s="28"/>
    </row>
    <row r="25" spans="2:10" x14ac:dyDescent="0.2">
      <c r="B25" s="27"/>
      <c r="C25" s="8" t="s">
        <v>30</v>
      </c>
      <c r="H25" s="35">
        <v>0</v>
      </c>
      <c r="I25" s="36">
        <v>0</v>
      </c>
      <c r="J25" s="28"/>
    </row>
    <row r="26" spans="2:10" x14ac:dyDescent="0.2">
      <c r="B26" s="27"/>
      <c r="C26" s="8" t="s">
        <v>31</v>
      </c>
      <c r="H26" s="35">
        <v>0</v>
      </c>
      <c r="I26" s="36">
        <v>0</v>
      </c>
      <c r="J26" s="28"/>
    </row>
    <row r="27" spans="2:10" ht="13.5" thickBot="1" x14ac:dyDescent="0.25">
      <c r="B27" s="27"/>
      <c r="C27" s="8" t="s">
        <v>32</v>
      </c>
      <c r="H27" s="38">
        <v>0</v>
      </c>
      <c r="I27" s="39">
        <v>0</v>
      </c>
      <c r="J27" s="28"/>
    </row>
    <row r="28" spans="2:10" x14ac:dyDescent="0.2">
      <c r="B28" s="27"/>
      <c r="C28" s="30" t="s">
        <v>33</v>
      </c>
      <c r="D28" s="30"/>
      <c r="E28" s="30"/>
      <c r="F28" s="30"/>
      <c r="H28" s="33">
        <f>H25+H26+H27</f>
        <v>0</v>
      </c>
      <c r="I28" s="40">
        <f>I25+I26+I27</f>
        <v>0</v>
      </c>
      <c r="J28" s="28"/>
    </row>
    <row r="29" spans="2:10" ht="13.5" thickBot="1" x14ac:dyDescent="0.25">
      <c r="B29" s="27"/>
      <c r="C29" s="8" t="s">
        <v>34</v>
      </c>
      <c r="D29" s="30"/>
      <c r="E29" s="30"/>
      <c r="F29" s="30"/>
      <c r="H29" s="38">
        <v>0</v>
      </c>
      <c r="I29" s="39">
        <v>0</v>
      </c>
      <c r="J29" s="28"/>
    </row>
    <row r="30" spans="2:10" x14ac:dyDescent="0.2">
      <c r="B30" s="27"/>
      <c r="C30" s="30" t="s">
        <v>35</v>
      </c>
      <c r="D30" s="30"/>
      <c r="E30" s="30"/>
      <c r="F30" s="30"/>
      <c r="H30" s="35">
        <f>H29</f>
        <v>0</v>
      </c>
      <c r="I30" s="36">
        <f>I29</f>
        <v>0</v>
      </c>
      <c r="J30" s="28"/>
    </row>
    <row r="31" spans="2:10" x14ac:dyDescent="0.2">
      <c r="B31" s="27"/>
      <c r="C31" s="30"/>
      <c r="D31" s="30"/>
      <c r="E31" s="30"/>
      <c r="F31" s="30"/>
      <c r="H31" s="41"/>
      <c r="I31" s="40"/>
      <c r="J31" s="28"/>
    </row>
    <row r="32" spans="2:10" ht="13.5" thickBot="1" x14ac:dyDescent="0.25">
      <c r="B32" s="27"/>
      <c r="C32" s="30" t="s">
        <v>36</v>
      </c>
      <c r="D32" s="30"/>
      <c r="H32" s="42">
        <f>H24+H28+H30</f>
        <v>2</v>
      </c>
      <c r="I32" s="43">
        <f>I24+I28+I30</f>
        <v>465567</v>
      </c>
      <c r="J32" s="28"/>
    </row>
    <row r="33" spans="2:10" ht="13.5" thickTop="1" x14ac:dyDescent="0.2">
      <c r="B33" s="27"/>
      <c r="C33" s="30"/>
      <c r="D33" s="30"/>
      <c r="H33" s="44"/>
      <c r="I33" s="36"/>
      <c r="J33" s="28"/>
    </row>
    <row r="34" spans="2:10" x14ac:dyDescent="0.2">
      <c r="B34" s="27"/>
      <c r="G34" s="44"/>
      <c r="H34" s="44"/>
      <c r="I34" s="44"/>
      <c r="J34" s="28"/>
    </row>
    <row r="35" spans="2:10" x14ac:dyDescent="0.2">
      <c r="B35" s="27"/>
      <c r="G35" s="44"/>
      <c r="H35" s="44"/>
      <c r="I35" s="44"/>
      <c r="J35" s="28"/>
    </row>
    <row r="36" spans="2:10" x14ac:dyDescent="0.2">
      <c r="B36" s="27"/>
      <c r="G36" s="44"/>
      <c r="H36" s="44"/>
      <c r="I36" s="44"/>
      <c r="J36" s="28"/>
    </row>
    <row r="37" spans="2:10" ht="13.5" thickBot="1" x14ac:dyDescent="0.25">
      <c r="B37" s="27"/>
      <c r="C37" s="45"/>
      <c r="D37" s="45"/>
      <c r="G37" s="45" t="s">
        <v>37</v>
      </c>
      <c r="H37" s="45"/>
      <c r="I37" s="44"/>
      <c r="J37" s="28"/>
    </row>
    <row r="38" spans="2:10" x14ac:dyDescent="0.2">
      <c r="B38" s="27"/>
      <c r="C38" s="44" t="s">
        <v>38</v>
      </c>
      <c r="D38" s="44"/>
      <c r="G38" s="44" t="s">
        <v>39</v>
      </c>
      <c r="H38" s="44"/>
      <c r="I38" s="44"/>
      <c r="J38" s="28"/>
    </row>
    <row r="39" spans="2:10" x14ac:dyDescent="0.2">
      <c r="B39" s="27"/>
      <c r="G39" s="44"/>
      <c r="H39" s="44"/>
      <c r="I39" s="44"/>
      <c r="J39" s="28"/>
    </row>
    <row r="40" spans="2:10" x14ac:dyDescent="0.2">
      <c r="B40" s="27"/>
      <c r="G40" s="44"/>
      <c r="H40" s="44"/>
      <c r="I40" s="44"/>
      <c r="J40" s="28"/>
    </row>
    <row r="41" spans="2:10" ht="18.75" customHeight="1" thickBot="1" x14ac:dyDescent="0.25">
      <c r="B41" s="46"/>
      <c r="C41" s="47"/>
      <c r="D41" s="47"/>
      <c r="E41" s="47"/>
      <c r="F41" s="47"/>
      <c r="G41" s="45"/>
      <c r="H41" s="45"/>
      <c r="I41" s="45"/>
      <c r="J41" s="48"/>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2022-04-05T20:41:41Z</dcterms:created>
  <dcterms:modified xsi:type="dcterms:W3CDTF">2022-09-29T16:03:26Z</dcterms:modified>
</cp:coreProperties>
</file>