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nilo\Areas\CxPSalud\CARTERA\CIRCULAR 011\CIRCULAR 011 2022\10. ARCHIVO CIRCULAR 011 OCTUBRE 2022\CARTERAS CIRCULAR 011\HOSPITAL SAN RAFAEL FUSAGASUGA\"/>
    </mc:Choice>
  </mc:AlternateContent>
  <xr:revisionPtr revIDLastSave="0" documentId="13_ncr:1_{D909438D-46D3-4B3C-8DD4-2A7588BBF2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M7" i="1" l="1"/>
  <c r="E2" i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<sst xmlns="http://schemas.openxmlformats.org/spreadsheetml/2006/main" count="26" uniqueCount="18">
  <si>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</si>
  <si>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</si>
  <si>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</si>
  <si>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</si>
  <si>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</si>
  <si>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</si>
  <si>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</si>
  <si>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</si>
  <si>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</si>
  <si>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</si>
  <si>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</si>
  <si>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</si>
  <si>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E.S.E HOSPITAL SAN RAFAEL DE FUSAGASUGA</t>
  </si>
  <si>
    <t>HOSF</t>
  </si>
  <si>
    <t>TOTAL</t>
  </si>
  <si>
    <t>ESTADO EPS</t>
  </si>
  <si>
    <t>PAGADO</t>
  </si>
  <si>
    <t>NO ESTA RADICADA EN LA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</si>
</sst>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€_-;\-* #,##0\ _€_-;_-* &quot;-&quot;\ _€_-;_-@_-"/>
    <numFmt numFmtId="165" formatCode="_(&quot;$&quot;\ * #,##0.00_);_(&quot;$&quot;\ * \(#,##0.00\);_(&quot;$&quot;\ * &quot;-&quot;??_);_(@_)"/>
    <numFmt numFmtId="166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2" applyFont="1" applyBorder="1"/>
    <xf numFmtId="0" fontId="5" fillId="0" borderId="1" xfId="0" applyFont="1" applyBorder="1"/>
    <xf numFmtId="165" fontId="5" fillId="0" borderId="1" xfId="0" applyNumberFormat="1" applyFont="1" applyBorder="1"/>
    <xf numFmtId="164" fontId="2" fillId="0" borderId="2" xfId="1" applyFont="1" applyFill="1" applyBorder="1" applyAlignment="1">
      <alignment horizontal="center" vertical="center" wrapText="1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showGridLines="0" tabSelected="1" workbookViewId="0">
      <selection activeCell="C3" sqref="C3"/>
    </sheetView>
  </sheetViews>
  <sheetFormatPr baseColWidth="10" defaultRowHeight="15" x14ac:dyDescent="0.25"/>
  <cols>
    <col min="1" max="1" width="13.7109375" customWidth="1"/>
    <col min="4" max="4" width="17.85546875" customWidth="1"/>
    <col min="9" max="10" width="14.85546875" customWidth="1"/>
    <col min="12" max="12" width="14.42578125" customWidth="1"/>
    <col min="13" max="13" width="16.7109375" customWidth="1"/>
  </cols>
  <sheetData>
    <row r="1" spans="1:15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2"/>
      <c r="G1" s="3" t="s">
        <v>3</v>
      </c>
      <c r="H1" s="3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10" t="s">
        <v>15</v>
      </c>
      <c r="O1" s="10" t="s">
        <v>16</v>
      </c>
    </row>
    <row r="2" spans="1:15" x14ac:dyDescent="0.25">
      <c r="A2" s="5"/>
      <c r="B2" s="5">
        <v>890680025</v>
      </c>
      <c r="C2" s="5" t="s">
        <v>12</v>
      </c>
      <c r="D2" s="5"/>
      <c r="E2" s="5" t="str">
        <f>"044"</f>
        <v>044</v>
      </c>
      <c r="F2" s="5" t="str">
        <f>+CONCATENATE(D2,"_",E2)</f>
        <v>_044</v>
      </c>
      <c r="G2" s="6">
        <v>40878</v>
      </c>
      <c r="H2" s="5"/>
      <c r="I2" s="7">
        <v>454186</v>
      </c>
      <c r="J2" s="5"/>
      <c r="K2" s="5"/>
      <c r="L2" s="5"/>
      <c r="M2" s="7">
        <v>454186</v>
      </c>
      <c r="N2" t="s">
        <v>17</v>
      </c>
    </row>
    <row r="3" spans="1:15" x14ac:dyDescent="0.25">
      <c r="A3" s="5"/>
      <c r="B3" s="5">
        <v>890680025</v>
      </c>
      <c r="C3" s="5" t="s">
        <v>12</v>
      </c>
      <c r="D3" s="5" t="s">
        <v>13</v>
      </c>
      <c r="E3" s="5">
        <v>4835</v>
      </c>
      <c r="F3" s="5" t="str">
        <f t="shared" ref="F3:F5" si="0">+CONCATENATE(D3,"_",E3)</f>
        <v>HOSF_4835</v>
      </c>
      <c r="G3" s="6">
        <v>44114</v>
      </c>
      <c r="H3" s="5"/>
      <c r="I3" s="7">
        <v>231369</v>
      </c>
      <c r="J3" s="5"/>
      <c r="K3" s="5"/>
      <c r="L3" s="5"/>
      <c r="M3" s="7">
        <v>231369</v>
      </c>
      <c r="N3" t="s">
        <v>17</v>
      </c>
    </row>
    <row r="4" spans="1:15" x14ac:dyDescent="0.25">
      <c r="A4" s="5"/>
      <c r="B4" s="5">
        <v>890680025</v>
      </c>
      <c r="C4" s="5" t="s">
        <v>12</v>
      </c>
      <c r="D4" s="5" t="s">
        <v>13</v>
      </c>
      <c r="E4" s="5">
        <v>78926</v>
      </c>
      <c r="F4" s="5" t="str">
        <f t="shared" si="0"/>
        <v>HOSF_78926</v>
      </c>
      <c r="G4" s="6">
        <v>44276</v>
      </c>
      <c r="H4" s="5"/>
      <c r="I4" s="7">
        <v>59700</v>
      </c>
      <c r="J4" s="5"/>
      <c r="K4" s="5"/>
      <c r="L4" s="5"/>
      <c r="M4" s="7">
        <v>59700</v>
      </c>
      <c r="N4" t="s">
        <v>17</v>
      </c>
    </row>
    <row r="5" spans="1:15" x14ac:dyDescent="0.25">
      <c r="A5" s="5"/>
      <c r="B5" s="5">
        <v>890680025</v>
      </c>
      <c r="C5" s="5" t="s">
        <v>12</v>
      </c>
      <c r="D5" s="5" t="s">
        <v>13</v>
      </c>
      <c r="E5" s="5">
        <v>304592</v>
      </c>
      <c r="F5" s="5" t="str">
        <f t="shared" si="0"/>
        <v>HOSF_304592</v>
      </c>
      <c r="G5" s="6">
        <v>44716</v>
      </c>
      <c r="H5" s="5"/>
      <c r="I5" s="7">
        <v>148000</v>
      </c>
      <c r="J5" s="5"/>
      <c r="K5" s="5"/>
      <c r="L5" s="5"/>
      <c r="M5" s="7">
        <v>148000</v>
      </c>
      <c r="N5" t="s">
        <v>17</v>
      </c>
    </row>
    <row r="6" spans="1: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5"/>
      <c r="B7" s="8" t="s">
        <v>14</v>
      </c>
      <c r="C7" s="8"/>
      <c r="D7" s="8"/>
      <c r="E7" s="8"/>
      <c r="F7" s="8"/>
      <c r="G7" s="8"/>
      <c r="H7" s="8"/>
      <c r="I7" s="8"/>
      <c r="J7" s="8"/>
      <c r="K7" s="8"/>
      <c r="L7" s="8"/>
      <c r="M7" s="9">
        <f>SUM(M2:M6)</f>
        <v>893255</v>
      </c>
    </row>
    <row r="8" spans="1: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</sheetData>
  <dataConsolidate/>
  <dataValidations count="4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G1:H1048576" xr:uid="{00000000-0002-0000-0000-000002000000}">
      <formula1>36526</formula1>
      <formula2>44656</formula2>
    </dataValidation>
    <dataValidation allowBlank="1" showInputMessage="1" showErrorMessage="1" errorTitle="ERROR" error="Datos no validos" sqref="F1:F1048576" xr:uid="{00000000-0002-0000-0000-000003000000}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2022-04-05T20:41:41Z</dcterms:created>
  <dcterms:modified xsi:type="dcterms:W3CDTF">2022-10-07T19:18:30Z</dcterms:modified>
</cp:coreProperties>
</file>