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Archivos Filiberto\Glosas y Devoluciones 2019\Comfenalco_Valle\2022-09\"/>
    </mc:Choice>
  </mc:AlternateContent>
  <xr:revisionPtr revIDLastSave="0" documentId="13_ncr:1_{6AFB6130-9F5D-4E85-ABAB-D1B97698E54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G19" i="1" l="1"/>
  <c r="F19" i="1"/>
  <c r="J19" i="1"/>
  <c r="K21" i="1" l="1"/>
  <c r="K22" i="1"/>
  <c r="K23" i="1"/>
  <c r="K24" i="1"/>
  <c r="K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<sst xmlns="http://schemas.openxmlformats.org/spreadsheetml/2006/main" count="82" uniqueCount="58">
  <si>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</si>
  <si>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</si>
  <si>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</si>
  <si>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</si>
  <si>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</si>
  <si>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</si>
  <si>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</si>
  <si>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</si>
  <si>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</si>
  <si>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</si>
  <si>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</si>
  <si>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</si>
  <si>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</si>
  <si>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</si>
  <si>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</si>
  <si>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</si>
  <si>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</si>
  <si>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</si>
  <si>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</si>
  <si>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</si>
  <si>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</si>
  <si>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</si>
  <si>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</si>
  <si>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</si>
  <si>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</si>
  <si>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</si>
  <si>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</si>
  <si>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</si>
  <si>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</si>
  <si>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</si>
  <si>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</si>
  <si>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</si>
  <si>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</si>
  <si>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</si>
  <si>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</si>
  <si>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</si>
  <si>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</si>
  <si>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</si>
  <si>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</si>
  <si>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</si>
  <si>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</si>
  <si>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</si>
  <si>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</si>
  <si>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</si>
  <si>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</si>
  <si>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</si>
  <si>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</si>
  <si>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</si>
  <si>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</t>
  </si>
  <si>
    <t>HOSPITAL DPTAL PSIQUIATRICO UNIV. DEL VALLE</t>
  </si>
  <si>
    <t>FILIBERTO ORTIZ</t>
  </si>
  <si>
    <t>Coordinador Financiero</t>
  </si>
  <si>
    <t>HDP</t>
  </si>
  <si>
    <t>HDPH</t>
  </si>
  <si>
    <t xml:space="preserve">SEGÚN CIRCULAR 049 DE 2020, no se evidencia soporte de SIS MUESTRA y el resultado de laboratorio, favor tener           en cuenta que se deben anexar los soportes completos para la factruacion de las pruebas covic.  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</si>
  <si>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SEGÚN CIRCULAR 049 DE 2020, no se evidencia  soporte de SISMUESTRA y el resultado de laboratorio                        favor tener en cuenta que se deben anexar los soportes completos en la facturacion de covic.        HC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</si>
  <si>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realiza devolución de factura usuario no se enc entra reportada en SISMUESTRAS PCR, favor realizar el repore para continuar con el tramite de pago. Luisa Mora.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</si>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</sst>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42" fontId="8" fillId="0" borderId="13" xfId="0" applyNumberFormat="1" applyFont="1" applyBorder="1"/>
    <xf numFmtId="42" fontId="8" fillId="0" borderId="13" xfId="1" applyFont="1" applyBorder="1"/>
    <xf numFmtId="0" fontId="7" fillId="0" borderId="0" xfId="0" applyFont="1" applyAlignment="1">
      <alignment horizontal="left"/>
    </xf>
    <xf numFmtId="1" fontId="0" fillId="0" borderId="19" xfId="0" applyNumberFormat="1" applyBorder="1"/>
    <xf numFmtId="14" fontId="0" fillId="0" borderId="19" xfId="0" applyNumberFormat="1" applyBorder="1"/>
    <xf numFmtId="168" fontId="0" fillId="0" borderId="19" xfId="6" applyNumberFormat="1" applyFont="1" applyBorder="1"/>
    <xf numFmtId="167" fontId="0" fillId="0" borderId="19" xfId="6" applyNumberFormat="1" applyFont="1" applyBorder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21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733425</xdr:colOff>
      <xdr:row>21</xdr:row>
      <xdr:rowOff>123825</xdr:rowOff>
    </xdr:from>
    <xdr:to>
      <xdr:col>6</xdr:col>
      <xdr:colOff>876300</xdr:colOff>
      <xdr:row>22</xdr:row>
      <xdr:rowOff>304800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EF664AC-2EB7-4FFF-B4A3-19F74B77B501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81425" y="5943600"/>
          <a:ext cx="1838325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Normal="100" workbookViewId="0">
      <selection activeCell="H32" sqref="H32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  <col min="13" max="13" width="10.5703125" bestFit="1" customWidth="1"/>
    <col min="14" max="14" width="18.5703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56"/>
      <c r="B3" s="57"/>
      <c r="C3" s="60" t="s">
        <v>0</v>
      </c>
      <c r="D3" s="61"/>
      <c r="E3" s="61"/>
      <c r="F3" s="61"/>
      <c r="G3" s="61"/>
      <c r="H3" s="61"/>
      <c r="I3" s="61"/>
      <c r="J3" s="61"/>
      <c r="K3" s="61"/>
      <c r="L3" s="62"/>
      <c r="M3" s="6" t="s">
        <v>1</v>
      </c>
    </row>
    <row r="4" spans="1:14" ht="27" customHeight="1" thickBot="1" x14ac:dyDescent="0.3">
      <c r="A4" s="58"/>
      <c r="B4" s="59"/>
      <c r="C4" s="60" t="s">
        <v>2</v>
      </c>
      <c r="D4" s="61"/>
      <c r="E4" s="61"/>
      <c r="F4" s="63"/>
      <c r="G4" s="61"/>
      <c r="H4" s="61"/>
      <c r="I4" s="61"/>
      <c r="J4" s="61"/>
      <c r="K4" s="61"/>
      <c r="L4" s="62"/>
      <c r="M4" s="6" t="s">
        <v>3</v>
      </c>
    </row>
    <row r="5" spans="1:14" ht="27.75" customHeight="1" x14ac:dyDescent="0.25">
      <c r="A5" s="64" t="s">
        <v>4</v>
      </c>
      <c r="B5" s="65"/>
      <c r="C5" s="66" t="s">
        <v>49</v>
      </c>
      <c r="D5" s="67"/>
      <c r="E5" s="67"/>
      <c r="F5" s="14"/>
      <c r="G5" s="7"/>
      <c r="H5" s="68" t="s">
        <v>5</v>
      </c>
      <c r="I5" s="69"/>
      <c r="J5" s="70"/>
      <c r="K5" s="8"/>
      <c r="L5" s="8"/>
      <c r="M5" s="9"/>
    </row>
    <row r="6" spans="1:14" x14ac:dyDescent="0.25">
      <c r="A6" s="73" t="s">
        <v>6</v>
      </c>
      <c r="B6" s="74"/>
      <c r="C6" s="75">
        <v>890304155</v>
      </c>
      <c r="D6" s="76"/>
      <c r="E6" s="76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25">
      <c r="A7" s="77" t="s">
        <v>10</v>
      </c>
      <c r="B7" s="78"/>
      <c r="C7" s="66" t="s">
        <v>31</v>
      </c>
      <c r="D7" s="67"/>
      <c r="E7" s="67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79"/>
      <c r="B8" s="80"/>
      <c r="C8" s="66" t="s">
        <v>32</v>
      </c>
      <c r="D8" s="67"/>
      <c r="E8" s="67"/>
      <c r="F8" s="14"/>
      <c r="G8" s="14"/>
      <c r="H8" s="83" t="s">
        <v>11</v>
      </c>
      <c r="I8" s="84"/>
      <c r="J8" s="85"/>
      <c r="K8" s="17"/>
      <c r="L8" s="17"/>
      <c r="M8" s="13"/>
    </row>
    <row r="9" spans="1:14" ht="15" customHeight="1" x14ac:dyDescent="0.25">
      <c r="A9" s="79"/>
      <c r="B9" s="80"/>
      <c r="C9" s="66" t="s">
        <v>50</v>
      </c>
      <c r="D9" s="67"/>
      <c r="E9" s="86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79"/>
      <c r="B10" s="80"/>
      <c r="C10" s="66"/>
      <c r="D10" s="67"/>
      <c r="E10" s="86"/>
      <c r="F10" s="14"/>
      <c r="G10" s="14"/>
      <c r="H10" s="15">
        <v>2022</v>
      </c>
      <c r="I10" s="16">
        <v>9</v>
      </c>
      <c r="J10" s="16">
        <v>19</v>
      </c>
      <c r="K10" s="12"/>
      <c r="L10" s="12"/>
      <c r="M10" s="13"/>
    </row>
    <row r="11" spans="1:14" ht="15" customHeight="1" x14ac:dyDescent="0.25">
      <c r="A11" s="79"/>
      <c r="B11" s="80"/>
      <c r="C11" s="87"/>
      <c r="D11" s="88"/>
      <c r="E11" s="89"/>
      <c r="F11" s="48" t="s">
        <v>31</v>
      </c>
      <c r="G11" s="18"/>
      <c r="H11" s="44"/>
      <c r="I11" s="45"/>
      <c r="J11" s="45"/>
      <c r="K11" s="20"/>
      <c r="L11" s="20"/>
      <c r="M11" s="21"/>
    </row>
    <row r="12" spans="1:14" x14ac:dyDescent="0.25">
      <c r="A12" s="79"/>
      <c r="B12" s="80"/>
      <c r="C12" s="87" t="s">
        <v>31</v>
      </c>
      <c r="D12" s="88"/>
      <c r="E12" s="89"/>
      <c r="F12" s="14"/>
      <c r="G12" s="18"/>
      <c r="H12" s="44"/>
      <c r="I12" s="45"/>
      <c r="J12" s="45"/>
      <c r="K12" s="20"/>
      <c r="L12" s="20"/>
      <c r="M12" s="21"/>
    </row>
    <row r="13" spans="1:14" x14ac:dyDescent="0.25">
      <c r="A13" s="79"/>
      <c r="B13" s="80"/>
      <c r="C13" s="42"/>
      <c r="D13" s="43"/>
      <c r="E13" s="43"/>
      <c r="F13" s="14"/>
      <c r="G13" s="18"/>
      <c r="H13" s="44"/>
      <c r="I13" s="45"/>
      <c r="J13" s="45"/>
      <c r="K13" s="20"/>
      <c r="L13" s="20"/>
      <c r="M13" s="21"/>
    </row>
    <row r="14" spans="1:14" ht="15.75" customHeight="1" thickBot="1" x14ac:dyDescent="0.3">
      <c r="A14" s="81"/>
      <c r="B14" s="82"/>
      <c r="C14" s="46" t="s">
        <v>31</v>
      </c>
      <c r="D14" s="47"/>
      <c r="E14" s="47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0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39" customFormat="1" ht="23.25" customHeight="1" x14ac:dyDescent="0.25">
      <c r="A16" s="52" t="s">
        <v>52</v>
      </c>
      <c r="B16" s="52">
        <v>100072778</v>
      </c>
      <c r="C16" s="53">
        <v>44123</v>
      </c>
      <c r="D16" s="36"/>
      <c r="E16" s="41">
        <v>4657996</v>
      </c>
      <c r="F16" s="54">
        <v>80832</v>
      </c>
      <c r="G16" s="55">
        <v>80832</v>
      </c>
      <c r="H16" s="41" t="s">
        <v>54</v>
      </c>
      <c r="I16" s="41">
        <v>0</v>
      </c>
      <c r="J16" s="41">
        <v>80832</v>
      </c>
      <c r="K16" s="37">
        <v>0</v>
      </c>
      <c r="L16" s="41" t="s">
        <v>57</v>
      </c>
      <c r="M16" s="38" t="s">
        <v>48</v>
      </c>
      <c r="N16" s="41"/>
    </row>
    <row r="17" spans="1:14" s="39" customFormat="1" ht="23.25" customHeight="1" x14ac:dyDescent="0.25">
      <c r="A17" s="52" t="s">
        <v>52</v>
      </c>
      <c r="B17" s="52">
        <v>100071296</v>
      </c>
      <c r="C17" s="53">
        <v>44111</v>
      </c>
      <c r="D17" s="36"/>
      <c r="E17" s="41">
        <v>4657995</v>
      </c>
      <c r="F17" s="54">
        <v>80832</v>
      </c>
      <c r="G17" s="55">
        <v>80832</v>
      </c>
      <c r="H17" s="41" t="s">
        <v>55</v>
      </c>
      <c r="I17" s="41">
        <v>0</v>
      </c>
      <c r="J17" s="41">
        <v>80832</v>
      </c>
      <c r="K17" s="37">
        <v>0</v>
      </c>
      <c r="L17" s="41" t="s">
        <v>57</v>
      </c>
      <c r="M17" s="38" t="s">
        <v>48</v>
      </c>
      <c r="N17" s="41"/>
    </row>
    <row r="18" spans="1:14" s="39" customFormat="1" ht="23.25" customHeight="1" x14ac:dyDescent="0.25">
      <c r="A18" s="52" t="s">
        <v>53</v>
      </c>
      <c r="B18" s="52">
        <v>100110967</v>
      </c>
      <c r="C18" s="53">
        <v>44409</v>
      </c>
      <c r="D18" s="36"/>
      <c r="E18" s="41">
        <v>5361093</v>
      </c>
      <c r="F18" s="54">
        <v>216994</v>
      </c>
      <c r="G18" s="55">
        <v>216994</v>
      </c>
      <c r="H18" s="41" t="s">
        <v>56</v>
      </c>
      <c r="I18" s="41">
        <v>0</v>
      </c>
      <c r="J18" s="41">
        <v>216994</v>
      </c>
      <c r="K18" s="37">
        <v>0</v>
      </c>
      <c r="L18" s="41" t="s">
        <v>57</v>
      </c>
      <c r="M18" s="38" t="s">
        <v>48</v>
      </c>
      <c r="N18" s="41"/>
    </row>
    <row r="19" spans="1:14" ht="24.75" customHeight="1" x14ac:dyDescent="0.25">
      <c r="F19" s="49">
        <f>SUM(F16:F18)</f>
        <v>378658</v>
      </c>
      <c r="G19" s="49">
        <f>SUM(G16:G18)</f>
        <v>378658</v>
      </c>
      <c r="I19" s="34">
        <f>SUM(I15:I18)</f>
        <v>0</v>
      </c>
      <c r="J19" s="49">
        <f>SUM(J16:J18)</f>
        <v>378658</v>
      </c>
      <c r="K19" s="50">
        <v>0</v>
      </c>
    </row>
    <row r="20" spans="1:14" ht="24.75" customHeight="1" x14ac:dyDescent="0.25">
      <c r="I20" s="34" t="s">
        <v>31</v>
      </c>
    </row>
    <row r="21" spans="1:14" ht="24.75" customHeight="1" x14ac:dyDescent="0.25">
      <c r="B21" s="29" t="s">
        <v>25</v>
      </c>
      <c r="C21" s="29"/>
      <c r="D21" s="29"/>
      <c r="E21" s="29"/>
      <c r="F21" s="29" t="s">
        <v>26</v>
      </c>
      <c r="G21" s="29" t="s">
        <v>31</v>
      </c>
      <c r="H21" s="29"/>
      <c r="I21" s="71" t="s">
        <v>17</v>
      </c>
      <c r="J21" s="72"/>
      <c r="K21" s="30">
        <f>F19</f>
        <v>378658</v>
      </c>
    </row>
    <row r="22" spans="1:14" ht="24.75" customHeight="1" x14ac:dyDescent="0.25">
      <c r="B22" s="29"/>
      <c r="C22" s="29"/>
      <c r="D22" s="29"/>
      <c r="E22" s="29"/>
      <c r="F22" s="29"/>
      <c r="G22" s="29"/>
      <c r="H22" s="29"/>
      <c r="I22" s="31" t="s">
        <v>27</v>
      </c>
      <c r="J22" s="31"/>
      <c r="K22" s="30">
        <f>G19</f>
        <v>378658</v>
      </c>
    </row>
    <row r="23" spans="1:14" ht="24.75" customHeight="1" x14ac:dyDescent="0.25">
      <c r="B23" s="29"/>
      <c r="C23" s="29"/>
      <c r="D23" s="29"/>
      <c r="E23" s="29"/>
      <c r="F23" s="29"/>
      <c r="G23" s="29"/>
      <c r="H23" s="29"/>
      <c r="I23" s="31" t="s">
        <v>28</v>
      </c>
      <c r="J23" s="31"/>
      <c r="K23" s="30">
        <f>I19</f>
        <v>0</v>
      </c>
    </row>
    <row r="24" spans="1:14" ht="19.5" customHeight="1" x14ac:dyDescent="0.25">
      <c r="B24" s="29" t="s">
        <v>33</v>
      </c>
      <c r="C24" s="29"/>
      <c r="D24" s="29"/>
      <c r="E24" s="29"/>
      <c r="F24" s="29" t="s">
        <v>50</v>
      </c>
      <c r="H24" s="29"/>
      <c r="I24" s="31" t="s">
        <v>29</v>
      </c>
      <c r="J24" s="31"/>
      <c r="K24" s="30">
        <f>J19</f>
        <v>378658</v>
      </c>
    </row>
    <row r="25" spans="1:14" x14ac:dyDescent="0.25">
      <c r="B25" s="29" t="s">
        <v>34</v>
      </c>
      <c r="C25" s="29"/>
      <c r="D25" s="29"/>
      <c r="E25" s="29"/>
      <c r="F25" s="51" t="s">
        <v>51</v>
      </c>
      <c r="G25" s="29"/>
      <c r="H25" s="29"/>
      <c r="I25" s="31" t="s">
        <v>30</v>
      </c>
      <c r="J25" s="31"/>
      <c r="K25" s="32">
        <f>K24/K22</f>
        <v>1</v>
      </c>
    </row>
    <row r="26" spans="1:14" x14ac:dyDescent="0.25">
      <c r="B26" s="29" t="s">
        <v>31</v>
      </c>
      <c r="C26" s="29"/>
      <c r="D26" s="29"/>
      <c r="E26" s="29"/>
      <c r="F26" s="29"/>
      <c r="G26" s="29" t="s">
        <v>31</v>
      </c>
      <c r="H26" s="29"/>
      <c r="I26" s="33"/>
      <c r="J26" s="29"/>
      <c r="K26" s="29"/>
      <c r="L26" s="29"/>
      <c r="M26" s="29"/>
    </row>
    <row r="27" spans="1:14" x14ac:dyDescent="0.25">
      <c r="B27" s="29" t="s">
        <v>31</v>
      </c>
      <c r="C27" s="29"/>
      <c r="D27" s="29"/>
      <c r="E27" s="29"/>
      <c r="F27" s="29"/>
      <c r="G27" s="29"/>
      <c r="H27" s="29"/>
      <c r="I27" s="33"/>
      <c r="J27" s="29"/>
      <c r="K27" s="29"/>
      <c r="L27" s="29"/>
      <c r="M27" s="29"/>
    </row>
    <row r="28" spans="1:14" x14ac:dyDescent="0.25">
      <c r="B28" s="29"/>
      <c r="C28" s="29"/>
      <c r="D28" s="29"/>
      <c r="E28" s="29"/>
      <c r="F28" s="29"/>
      <c r="G28" s="29"/>
      <c r="H28" s="29"/>
      <c r="I28" s="33"/>
      <c r="J28" s="29"/>
      <c r="K28" s="29"/>
      <c r="L28" s="29"/>
      <c r="M28" s="29"/>
    </row>
    <row r="29" spans="1:14" x14ac:dyDescent="0.25">
      <c r="K29" s="34"/>
      <c r="L29" s="35"/>
    </row>
    <row r="30" spans="1:14" x14ac:dyDescent="0.25">
      <c r="F30" s="29"/>
      <c r="G30" s="29"/>
    </row>
    <row r="31" spans="1:14" x14ac:dyDescent="0.25">
      <c r="B31" s="29"/>
      <c r="C31" s="29"/>
      <c r="F31" s="29"/>
      <c r="G31" s="29" t="s">
        <v>31</v>
      </c>
    </row>
    <row r="32" spans="1:14" x14ac:dyDescent="0.25">
      <c r="B32" s="29"/>
      <c r="C32" s="29"/>
      <c r="G32" t="s">
        <v>31</v>
      </c>
    </row>
    <row r="35" spans="2:7" x14ac:dyDescent="0.25">
      <c r="B35" s="29"/>
      <c r="C35" s="29"/>
    </row>
    <row r="36" spans="2:7" x14ac:dyDescent="0.25">
      <c r="B36" s="29"/>
      <c r="C36" s="29"/>
    </row>
    <row r="37" spans="2:7" x14ac:dyDescent="0.25">
      <c r="B37" s="29" t="s">
        <v>31</v>
      </c>
      <c r="C37" s="29" t="s">
        <v>31</v>
      </c>
      <c r="G37" s="29" t="s">
        <v>31</v>
      </c>
    </row>
  </sheetData>
  <mergeCells count="17">
    <mergeCell ref="I21:J21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1" t="s">
        <v>36</v>
      </c>
    </row>
    <row r="2" spans="1:1" x14ac:dyDescent="0.25">
      <c r="A2" s="41" t="s">
        <v>38</v>
      </c>
    </row>
    <row r="3" spans="1:1" x14ac:dyDescent="0.25">
      <c r="A3" s="41" t="s">
        <v>37</v>
      </c>
    </row>
    <row r="4" spans="1:1" x14ac:dyDescent="0.25">
      <c r="A4" s="41" t="s">
        <v>39</v>
      </c>
    </row>
    <row r="5" spans="1:1" x14ac:dyDescent="0.25">
      <c r="A5" s="41" t="s">
        <v>39</v>
      </c>
    </row>
    <row r="6" spans="1:1" x14ac:dyDescent="0.25">
      <c r="A6" s="41" t="s">
        <v>35</v>
      </c>
    </row>
    <row r="7" spans="1:1" x14ac:dyDescent="0.25">
      <c r="A7" s="41" t="s">
        <v>40</v>
      </c>
    </row>
    <row r="8" spans="1:1" x14ac:dyDescent="0.25">
      <c r="A8" s="41" t="s">
        <v>41</v>
      </c>
    </row>
    <row r="9" spans="1:1" x14ac:dyDescent="0.25">
      <c r="A9" s="41" t="s">
        <v>42</v>
      </c>
    </row>
    <row r="10" spans="1:1" x14ac:dyDescent="0.25">
      <c r="A10" s="41" t="s">
        <v>43</v>
      </c>
    </row>
    <row r="11" spans="1:1" x14ac:dyDescent="0.25">
      <c r="A11" s="41" t="s">
        <v>44</v>
      </c>
    </row>
    <row r="12" spans="1:1" x14ac:dyDescent="0.25">
      <c r="A12" s="41" t="s">
        <v>45</v>
      </c>
    </row>
    <row r="13" spans="1:1" x14ac:dyDescent="0.25">
      <c r="A13" s="41" t="s">
        <v>46</v>
      </c>
    </row>
    <row r="14" spans="1:1" x14ac:dyDescent="0.25">
      <c r="A14" s="4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Filiberto Ortiz Perlaza</cp:lastModifiedBy>
  <dcterms:created xsi:type="dcterms:W3CDTF">2021-09-13T16:21:46Z</dcterms:created>
  <dcterms:modified xsi:type="dcterms:W3CDTF">2022-09-22T19:13:12Z</dcterms:modified>
</cp:coreProperties>
</file>