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F30BD193-0982-4642-A4C1-3776DA4B7259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ESTADO DE CADA FACTURA" sheetId="1" r:id="rId1"/>
    <sheet name="FOR-CSA-018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2" l="1"/>
  <c r="H30" i="2"/>
  <c r="I28" i="2"/>
  <c r="H28" i="2"/>
  <c r="I24" i="2"/>
  <c r="I32" i="2" s="1"/>
  <c r="H24" i="2"/>
  <c r="H32" i="2" s="1"/>
</calcChain>
</file>

<file path=xl/sharedStrings.xml><?xml version="1.0" encoding="utf-8"?>
<sst xmlns="http://schemas.openxmlformats.org/spreadsheetml/2006/main" count="88" uniqueCount="82">
  <si>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</si>
  <si>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</si>
  <si>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</si>
  <si>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</si>
  <si>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</si>
  <si>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</si>
  <si>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</si>
  <si>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</si>
  <si>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</si>
  <si>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</si>
  <si>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</si>
  <si>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</si>
  <si>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</si>
  <si>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OCTUBRE 21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</si>
  <si>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</si>
  <si>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</si>
  <si>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</si>
  <si>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</si>
  <si>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</si>
  <si>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</si>
  <si>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</si>
  <si>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</si>
  <si>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</si>
  <si>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</si>
  <si>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</si>
  <si>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</si>
  <si>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</si>
  <si>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</si>
  <si>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</si>
  <si>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</si>
  <si>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</si>
  <si>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</si>
  <si>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</si>
  <si>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</si>
  <si>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</si>
  <si>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</si>
  <si>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</si>
  <si>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</si>
  <si>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</si>
  <si>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</si>
  <si>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</si>
  <si>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</si>
  <si>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</si>
  <si>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</si>
  <si>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</si>
  <si>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</si>
  <si>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DM DIAGNOSTICO MEDICO S.A.S</t>
  </si>
  <si>
    <t>FE</t>
  </si>
  <si>
    <t>FE_17711</t>
  </si>
  <si>
    <t>901023754_FE_17711</t>
  </si>
  <si>
    <t>B)Factura sin saldo ERP</t>
  </si>
  <si>
    <t>OK</t>
  </si>
  <si>
    <t>FE_17712</t>
  </si>
  <si>
    <t>901023754_FE_17712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</si>
  <si>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</si>
  <si>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</si>
  <si>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</si>
  <si>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</si>
  <si>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31/08/2022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</si>
  <si>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</si>
  <si>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</si>
  <si>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</si>
  <si>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</si>
  <si>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</si>
  <si>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</si>
  <si>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</si>
  <si>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</si>
  <si>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</si>
  <si>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</si>
  <si>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</si>
  <si>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</si>
  <si>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</si>
  <si>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</si>
  <si>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</si>
  <si>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</si>
  <si>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</si>
  <si>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</si>
  <si>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</si>
  <si>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</si>
  <si>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22 DE 2022</t>
  </si>
  <si>
    <t>Señores : DM DIAGNOSTICO MEDICO S.A.S</t>
  </si>
  <si>
    <t>NIT: 901023754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</si>
</sst>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5" formatCode="&quot;$&quot;\ #,##0;[Red]&quot;$&quot;\ 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2" fillId="0" borderId="0" xfId="1" applyFont="1"/>
    <xf numFmtId="0" fontId="2" fillId="0" borderId="2" xfId="1" applyFont="1" applyBorder="1" applyAlignment="1">
      <alignment horizontal="centerContinuous"/>
    </xf>
    <xf numFmtId="0" fontId="2" fillId="0" borderId="3" xfId="1" applyFont="1" applyBorder="1" applyAlignment="1">
      <alignment horizontal="centerContinuous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2" fillId="0" borderId="6" xfId="1" applyFont="1" applyBorder="1" applyAlignment="1">
      <alignment horizontal="centerContinuous"/>
    </xf>
    <xf numFmtId="0" fontId="2" fillId="0" borderId="7" xfId="1" applyFont="1" applyBorder="1" applyAlignment="1">
      <alignment horizontal="centerContinuous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7" xfId="1" applyFont="1" applyBorder="1" applyAlignment="1">
      <alignment horizontal="centerContinuous" vertical="center"/>
    </xf>
    <xf numFmtId="0" fontId="3" fillId="0" borderId="12" xfId="1" applyFont="1" applyBorder="1" applyAlignment="1">
      <alignment horizontal="centerContinuous" vertical="center"/>
    </xf>
    <xf numFmtId="0" fontId="2" fillId="0" borderId="8" xfId="1" applyFont="1" applyBorder="1" applyAlignment="1">
      <alignment horizontal="centerContinuous"/>
    </xf>
    <xf numFmtId="0" fontId="2" fillId="0" borderId="10" xfId="1" applyFont="1" applyBorder="1" applyAlignment="1">
      <alignment horizontal="centerContinuous"/>
    </xf>
    <xf numFmtId="0" fontId="2" fillId="0" borderId="6" xfId="1" applyFont="1" applyBorder="1"/>
    <xf numFmtId="0" fontId="2" fillId="0" borderId="7" xfId="1" applyFont="1" applyBorder="1"/>
    <xf numFmtId="0" fontId="3" fillId="0" borderId="0" xfId="1" applyFont="1"/>
    <xf numFmtId="14" fontId="2" fillId="0" borderId="0" xfId="1" applyNumberFormat="1" applyFont="1"/>
    <xf numFmtId="14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1" fontId="3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right"/>
    </xf>
    <xf numFmtId="1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right"/>
    </xf>
    <xf numFmtId="1" fontId="2" fillId="0" borderId="9" xfId="1" applyNumberFormat="1" applyFont="1" applyBorder="1" applyAlignment="1">
      <alignment horizontal="center"/>
    </xf>
    <xf numFmtId="165" fontId="2" fillId="0" borderId="9" xfId="1" applyNumberFormat="1" applyFont="1" applyBorder="1" applyAlignment="1">
      <alignment horizontal="right"/>
    </xf>
    <xf numFmtId="165" fontId="3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1" fontId="3" fillId="0" borderId="13" xfId="1" applyNumberFormat="1" applyFont="1" applyBorder="1" applyAlignment="1">
      <alignment horizontal="center"/>
    </xf>
    <xf numFmtId="165" fontId="3" fillId="0" borderId="13" xfId="1" applyNumberFormat="1" applyFont="1" applyBorder="1" applyAlignment="1">
      <alignment horizontal="right"/>
    </xf>
    <xf numFmtId="165" fontId="2" fillId="0" borderId="0" xfId="1" applyNumberFormat="1" applyFont="1"/>
    <xf numFmtId="165" fontId="2" fillId="0" borderId="9" xfId="1" applyNumberFormat="1" applyFont="1" applyBorder="1"/>
    <xf numFmtId="165" fontId="3" fillId="0" borderId="9" xfId="1" applyNumberFormat="1" applyFont="1" applyBorder="1"/>
    <xf numFmtId="165" fontId="3" fillId="0" borderId="0" xfId="1" applyNumberFormat="1" applyFont="1"/>
    <xf numFmtId="0" fontId="2" fillId="0" borderId="8" xfId="1" applyFont="1" applyBorder="1"/>
    <xf numFmtId="0" fontId="2" fillId="0" borderId="9" xfId="1" applyFont="1" applyBorder="1"/>
    <xf numFmtId="0" fontId="2" fillId="0" borderId="10" xfId="1" applyFont="1" applyBorder="1"/>
  </cellXfs>
  <cellStyles count="2">
    <cellStyle name="Normal" xfId="0" builtinId="0"/>
    <cellStyle name="Normal 2 2" xfId="1" xr:uid="{ED048DD7-D9F3-49A8-BF5D-078FAFE985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B1927BD-7386-4BCB-BC0C-60938B6E5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AE84541-EBAC-4209-A6BD-10F2DE63E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"/>
  <sheetViews>
    <sheetView showGridLines="0" zoomScale="85" zoomScaleNormal="85" workbookViewId="0">
      <selection activeCell="L1" sqref="L1"/>
    </sheetView>
  </sheetViews>
  <sheetFormatPr baseColWidth="10" defaultRowHeight="15" x14ac:dyDescent="0.25"/>
  <cols>
    <col min="1" max="1" width="10.28515625" bestFit="1" customWidth="1"/>
    <col min="2" max="2" width="35.285156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9" width="15.140625" customWidth="1"/>
    <col min="10" max="10" width="15.85546875" bestFit="1" customWidth="1"/>
    <col min="11" max="11" width="16.28515625" bestFit="1" customWidth="1"/>
    <col min="12" max="12" width="16.140625" bestFit="1" customWidth="1"/>
    <col min="13" max="13" width="31.5703125" customWidth="1"/>
    <col min="14" max="14" width="31.42578125" bestFit="1" customWidth="1"/>
    <col min="15" max="19" width="31.5703125" customWidth="1"/>
    <col min="20" max="20" width="23.28515625" bestFit="1" customWidth="1"/>
    <col min="21" max="21" width="23.140625" bestFit="1" customWidth="1"/>
    <col min="22" max="22" width="22" bestFit="1" customWidth="1"/>
    <col min="23" max="23" width="23.28515625" bestFit="1" customWidth="1"/>
    <col min="24" max="24" width="31.7109375" bestFit="1" customWidth="1"/>
    <col min="25" max="25" width="17.5703125" bestFit="1" customWidth="1"/>
    <col min="26" max="26" width="24.5703125" bestFit="1" customWidth="1"/>
    <col min="27" max="27" width="22.140625" bestFit="1" customWidth="1"/>
    <col min="28" max="28" width="12.140625" bestFit="1" customWidth="1"/>
    <col min="29" max="29" width="22.42578125" bestFit="1" customWidth="1"/>
    <col min="30" max="30" width="11.140625" bestFit="1" customWidth="1"/>
    <col min="31" max="31" width="25.28515625" bestFit="1" customWidth="1"/>
    <col min="32" max="32" width="27.28515625" bestFit="1" customWidth="1"/>
    <col min="33" max="33" width="21.7109375" bestFit="1" customWidth="1"/>
    <col min="34" max="34" width="14.5703125" bestFit="1" customWidth="1"/>
    <col min="35" max="35" width="28.85546875" bestFit="1" customWidth="1"/>
    <col min="36" max="36" width="15.140625" bestFit="1" customWidth="1"/>
    <col min="37" max="37" width="24.42578125" bestFit="1" customWidth="1"/>
    <col min="38" max="38" width="21.5703125" bestFit="1" customWidth="1"/>
    <col min="39" max="39" width="24.7109375" bestFit="1" customWidth="1"/>
    <col min="40" max="40" width="21.5703125" bestFit="1" customWidth="1"/>
    <col min="41" max="41" width="23.5703125" bestFit="1" customWidth="1"/>
    <col min="42" max="42" width="23.85546875" bestFit="1" customWidth="1"/>
    <col min="43" max="43" width="12.140625" bestFit="1" customWidth="1"/>
    <col min="44" max="44" width="32.42578125" bestFit="1" customWidth="1"/>
    <col min="45" max="45" width="50.140625" bestFit="1" customWidth="1"/>
    <col min="46" max="46" width="8.7109375" bestFit="1" customWidth="1"/>
  </cols>
  <sheetData>
    <row r="1" spans="1:46" x14ac:dyDescent="0.25">
      <c r="K1" s="1">
        <v>25000000</v>
      </c>
      <c r="L1" s="1">
        <v>25000000</v>
      </c>
      <c r="U1" s="1">
        <v>25000000</v>
      </c>
      <c r="V1" s="1">
        <v>0</v>
      </c>
      <c r="W1" s="1">
        <v>0</v>
      </c>
      <c r="Y1" s="1">
        <v>0</v>
      </c>
      <c r="AA1" s="1">
        <v>25000000</v>
      </c>
      <c r="AB1" s="1">
        <v>0</v>
      </c>
      <c r="AC1" s="1">
        <v>0</v>
      </c>
      <c r="AD1" s="1">
        <v>0</v>
      </c>
    </row>
    <row r="2" spans="1:46" ht="39.950000000000003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3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3" t="s">
        <v>18</v>
      </c>
      <c r="T2" s="2" t="s">
        <v>19</v>
      </c>
      <c r="U2" s="2" t="s">
        <v>20</v>
      </c>
      <c r="V2" s="2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</row>
    <row r="3" spans="1:46" x14ac:dyDescent="0.25">
      <c r="A3" s="4">
        <v>901023754</v>
      </c>
      <c r="B3" s="4" t="s">
        <v>46</v>
      </c>
      <c r="C3" s="4" t="s">
        <v>47</v>
      </c>
      <c r="D3" s="4">
        <v>17711</v>
      </c>
      <c r="E3" s="4" t="s">
        <v>47</v>
      </c>
      <c r="F3" s="4">
        <v>17711</v>
      </c>
      <c r="G3" s="4"/>
      <c r="H3" s="4" t="s">
        <v>48</v>
      </c>
      <c r="I3" s="4" t="s">
        <v>49</v>
      </c>
      <c r="J3" s="5">
        <v>44817</v>
      </c>
      <c r="K3" s="6">
        <v>12500000</v>
      </c>
      <c r="L3" s="6">
        <v>12500000</v>
      </c>
      <c r="M3" s="4" t="s">
        <v>50</v>
      </c>
      <c r="N3" s="4"/>
      <c r="O3" s="4"/>
      <c r="P3" s="4"/>
      <c r="Q3" s="4"/>
      <c r="R3" s="4"/>
      <c r="S3" s="4"/>
      <c r="T3" s="4" t="s">
        <v>51</v>
      </c>
      <c r="U3" s="6">
        <v>12500000</v>
      </c>
      <c r="V3" s="6">
        <v>0</v>
      </c>
      <c r="W3" s="6">
        <v>0</v>
      </c>
      <c r="X3" s="4"/>
      <c r="Y3" s="6">
        <v>0</v>
      </c>
      <c r="Z3" s="4"/>
      <c r="AA3" s="6">
        <v>12500000</v>
      </c>
      <c r="AB3" s="6">
        <v>0</v>
      </c>
      <c r="AC3" s="6"/>
      <c r="AD3" s="6"/>
      <c r="AE3" s="4"/>
      <c r="AF3" s="4"/>
      <c r="AG3" s="4"/>
      <c r="AH3" s="4"/>
      <c r="AI3" s="4"/>
      <c r="AJ3" s="5">
        <v>44817</v>
      </c>
      <c r="AK3" s="4"/>
      <c r="AL3" s="4">
        <v>2</v>
      </c>
      <c r="AM3" s="4"/>
      <c r="AN3" s="4"/>
      <c r="AO3" s="4">
        <v>1</v>
      </c>
      <c r="AP3" s="4">
        <v>20220930</v>
      </c>
      <c r="AQ3" s="4">
        <v>20220920</v>
      </c>
      <c r="AR3" s="4">
        <v>12500000</v>
      </c>
      <c r="AS3" s="4">
        <v>0</v>
      </c>
      <c r="AT3" s="4"/>
    </row>
    <row r="4" spans="1:46" x14ac:dyDescent="0.25">
      <c r="A4" s="4">
        <v>901023754</v>
      </c>
      <c r="B4" s="4" t="s">
        <v>46</v>
      </c>
      <c r="C4" s="4" t="s">
        <v>47</v>
      </c>
      <c r="D4" s="4">
        <v>17712</v>
      </c>
      <c r="E4" s="4" t="s">
        <v>47</v>
      </c>
      <c r="F4" s="4">
        <v>17712</v>
      </c>
      <c r="G4" s="4"/>
      <c r="H4" s="4" t="s">
        <v>52</v>
      </c>
      <c r="I4" s="4" t="s">
        <v>53</v>
      </c>
      <c r="J4" s="5">
        <v>44817</v>
      </c>
      <c r="K4" s="6">
        <v>12500000</v>
      </c>
      <c r="L4" s="6">
        <v>12500000</v>
      </c>
      <c r="M4" s="4" t="s">
        <v>50</v>
      </c>
      <c r="N4" s="4"/>
      <c r="O4" s="4"/>
      <c r="P4" s="4"/>
      <c r="Q4" s="4"/>
      <c r="R4" s="4"/>
      <c r="S4" s="4"/>
      <c r="T4" s="4" t="s">
        <v>51</v>
      </c>
      <c r="U4" s="6">
        <v>12500000</v>
      </c>
      <c r="V4" s="6">
        <v>0</v>
      </c>
      <c r="W4" s="6">
        <v>0</v>
      </c>
      <c r="X4" s="4"/>
      <c r="Y4" s="6">
        <v>0</v>
      </c>
      <c r="Z4" s="4"/>
      <c r="AA4" s="6">
        <v>12500000</v>
      </c>
      <c r="AB4" s="6">
        <v>0</v>
      </c>
      <c r="AC4" s="6"/>
      <c r="AD4" s="6"/>
      <c r="AE4" s="4"/>
      <c r="AF4" s="4"/>
      <c r="AG4" s="4"/>
      <c r="AH4" s="4"/>
      <c r="AI4" s="4"/>
      <c r="AJ4" s="5">
        <v>44817</v>
      </c>
      <c r="AK4" s="4"/>
      <c r="AL4" s="4">
        <v>2</v>
      </c>
      <c r="AM4" s="4"/>
      <c r="AN4" s="4"/>
      <c r="AO4" s="4">
        <v>1</v>
      </c>
      <c r="AP4" s="4">
        <v>20220930</v>
      </c>
      <c r="AQ4" s="4">
        <v>20220923</v>
      </c>
      <c r="AR4" s="4">
        <v>12500000</v>
      </c>
      <c r="AS4" s="4">
        <v>0</v>
      </c>
      <c r="AT4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4A57D-7240-458B-A322-AE09911A8C1A}">
  <dimension ref="B1:J41"/>
  <sheetViews>
    <sheetView showGridLines="0" tabSelected="1" topLeftCell="A6" zoomScale="90" zoomScaleNormal="90" zoomScaleSheetLayoutView="100" workbookViewId="0">
      <selection activeCell="L25" sqref="L25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54</v>
      </c>
      <c r="E2" s="11"/>
      <c r="F2" s="11"/>
      <c r="G2" s="11"/>
      <c r="H2" s="11"/>
      <c r="I2" s="12"/>
      <c r="J2" s="13" t="s">
        <v>55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56</v>
      </c>
      <c r="E4" s="11"/>
      <c r="F4" s="11"/>
      <c r="G4" s="11"/>
      <c r="H4" s="11"/>
      <c r="I4" s="12"/>
      <c r="J4" s="13" t="s">
        <v>57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79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80</v>
      </c>
      <c r="J12" s="27"/>
    </row>
    <row r="13" spans="2:10" x14ac:dyDescent="0.2">
      <c r="B13" s="26"/>
      <c r="C13" s="28" t="s">
        <v>81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58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59</v>
      </c>
      <c r="D17" s="29"/>
      <c r="H17" s="31" t="s">
        <v>60</v>
      </c>
      <c r="I17" s="31" t="s">
        <v>61</v>
      </c>
      <c r="J17" s="27"/>
    </row>
    <row r="18" spans="2:10" x14ac:dyDescent="0.2">
      <c r="B18" s="26"/>
      <c r="C18" s="28" t="s">
        <v>62</v>
      </c>
      <c r="D18" s="28"/>
      <c r="E18" s="28"/>
      <c r="F18" s="28"/>
      <c r="H18" s="32">
        <v>2</v>
      </c>
      <c r="I18" s="33">
        <v>25000000</v>
      </c>
      <c r="J18" s="27"/>
    </row>
    <row r="19" spans="2:10" x14ac:dyDescent="0.2">
      <c r="B19" s="26"/>
      <c r="C19" s="7" t="s">
        <v>63</v>
      </c>
      <c r="H19" s="34">
        <v>0</v>
      </c>
      <c r="I19" s="35">
        <v>0</v>
      </c>
      <c r="J19" s="27"/>
    </row>
    <row r="20" spans="2:10" x14ac:dyDescent="0.2">
      <c r="B20" s="26"/>
      <c r="C20" s="7" t="s">
        <v>64</v>
      </c>
      <c r="H20" s="34">
        <v>0</v>
      </c>
      <c r="I20" s="35">
        <v>0</v>
      </c>
      <c r="J20" s="27"/>
    </row>
    <row r="21" spans="2:10" x14ac:dyDescent="0.2">
      <c r="B21" s="26"/>
      <c r="C21" s="7" t="s">
        <v>65</v>
      </c>
      <c r="H21" s="34">
        <v>0</v>
      </c>
      <c r="I21" s="36">
        <v>0</v>
      </c>
      <c r="J21" s="27"/>
    </row>
    <row r="22" spans="2:10" x14ac:dyDescent="0.2">
      <c r="B22" s="26"/>
      <c r="C22" s="7" t="s">
        <v>66</v>
      </c>
      <c r="H22" s="34">
        <v>0</v>
      </c>
      <c r="I22" s="35">
        <v>0</v>
      </c>
      <c r="J22" s="27"/>
    </row>
    <row r="23" spans="2:10" ht="13.5" thickBot="1" x14ac:dyDescent="0.25">
      <c r="B23" s="26"/>
      <c r="C23" s="7" t="s">
        <v>67</v>
      </c>
      <c r="H23" s="37">
        <v>0</v>
      </c>
      <c r="I23" s="38">
        <v>0</v>
      </c>
      <c r="J23" s="27"/>
    </row>
    <row r="24" spans="2:10" x14ac:dyDescent="0.2">
      <c r="B24" s="26"/>
      <c r="C24" s="28" t="s">
        <v>68</v>
      </c>
      <c r="D24" s="28"/>
      <c r="E24" s="28"/>
      <c r="F24" s="28"/>
      <c r="H24" s="32">
        <f>H19+H20+H21+H22+H23</f>
        <v>0</v>
      </c>
      <c r="I24" s="39">
        <f>I19+I20+I21+I22+I23</f>
        <v>0</v>
      </c>
      <c r="J24" s="27"/>
    </row>
    <row r="25" spans="2:10" x14ac:dyDescent="0.2">
      <c r="B25" s="26"/>
      <c r="C25" s="7" t="s">
        <v>69</v>
      </c>
      <c r="H25" s="34">
        <v>2</v>
      </c>
      <c r="I25" s="35">
        <v>25000000</v>
      </c>
      <c r="J25" s="27"/>
    </row>
    <row r="26" spans="2:10" x14ac:dyDescent="0.2">
      <c r="B26" s="26"/>
      <c r="C26" s="7" t="s">
        <v>70</v>
      </c>
      <c r="H26" s="34">
        <v>0</v>
      </c>
      <c r="I26" s="35">
        <v>0</v>
      </c>
      <c r="J26" s="27"/>
    </row>
    <row r="27" spans="2:10" ht="13.5" thickBot="1" x14ac:dyDescent="0.25">
      <c r="B27" s="26"/>
      <c r="C27" s="7" t="s">
        <v>71</v>
      </c>
      <c r="H27" s="37">
        <v>0</v>
      </c>
      <c r="I27" s="38">
        <v>0</v>
      </c>
      <c r="J27" s="27"/>
    </row>
    <row r="28" spans="2:10" x14ac:dyDescent="0.2">
      <c r="B28" s="26"/>
      <c r="C28" s="28" t="s">
        <v>72</v>
      </c>
      <c r="D28" s="28"/>
      <c r="E28" s="28"/>
      <c r="F28" s="28"/>
      <c r="H28" s="32">
        <f>H25+H26+H27</f>
        <v>2</v>
      </c>
      <c r="I28" s="39">
        <f>I25+I26+I27</f>
        <v>25000000</v>
      </c>
      <c r="J28" s="27"/>
    </row>
    <row r="29" spans="2:10" ht="13.5" thickBot="1" x14ac:dyDescent="0.25">
      <c r="B29" s="26"/>
      <c r="C29" s="7" t="s">
        <v>73</v>
      </c>
      <c r="D29" s="28"/>
      <c r="E29" s="28"/>
      <c r="F29" s="28"/>
      <c r="H29" s="37">
        <v>0</v>
      </c>
      <c r="I29" s="38">
        <v>0</v>
      </c>
      <c r="J29" s="27"/>
    </row>
    <row r="30" spans="2:10" x14ac:dyDescent="0.2">
      <c r="B30" s="26"/>
      <c r="C30" s="28" t="s">
        <v>74</v>
      </c>
      <c r="D30" s="28"/>
      <c r="E30" s="28"/>
      <c r="F30" s="28"/>
      <c r="H30" s="34">
        <f>H29</f>
        <v>0</v>
      </c>
      <c r="I30" s="35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40"/>
      <c r="I31" s="39"/>
      <c r="J31" s="27"/>
    </row>
    <row r="32" spans="2:10" ht="13.5" thickBot="1" x14ac:dyDescent="0.25">
      <c r="B32" s="26"/>
      <c r="C32" s="28" t="s">
        <v>75</v>
      </c>
      <c r="D32" s="28"/>
      <c r="H32" s="41">
        <f>H24+H28+H30</f>
        <v>2</v>
      </c>
      <c r="I32" s="42">
        <f>I24+I28+I30</f>
        <v>25000000</v>
      </c>
      <c r="J32" s="27"/>
    </row>
    <row r="33" spans="2:10" ht="13.5" thickTop="1" x14ac:dyDescent="0.2">
      <c r="B33" s="26"/>
      <c r="C33" s="28"/>
      <c r="D33" s="28"/>
      <c r="H33" s="43"/>
      <c r="I33" s="35"/>
      <c r="J33" s="27"/>
    </row>
    <row r="34" spans="2:10" x14ac:dyDescent="0.2">
      <c r="B34" s="26"/>
      <c r="G34" s="43"/>
      <c r="H34" s="43"/>
      <c r="I34" s="43"/>
      <c r="J34" s="27"/>
    </row>
    <row r="35" spans="2:10" x14ac:dyDescent="0.2">
      <c r="B35" s="26"/>
      <c r="G35" s="43"/>
      <c r="H35" s="43"/>
      <c r="I35" s="43"/>
      <c r="J35" s="27"/>
    </row>
    <row r="36" spans="2:10" x14ac:dyDescent="0.2">
      <c r="B36" s="26"/>
      <c r="G36" s="43"/>
      <c r="H36" s="43"/>
      <c r="I36" s="43"/>
      <c r="J36" s="27"/>
    </row>
    <row r="37" spans="2:10" ht="13.5" thickBot="1" x14ac:dyDescent="0.25">
      <c r="B37" s="26"/>
      <c r="C37" s="44"/>
      <c r="D37" s="44"/>
      <c r="G37" s="45" t="s">
        <v>76</v>
      </c>
      <c r="H37" s="44"/>
      <c r="I37" s="43"/>
      <c r="J37" s="27"/>
    </row>
    <row r="38" spans="2:10" ht="4.5" customHeight="1" x14ac:dyDescent="0.2">
      <c r="B38" s="26"/>
      <c r="C38" s="43"/>
      <c r="D38" s="43"/>
      <c r="G38" s="43"/>
      <c r="H38" s="43"/>
      <c r="I38" s="43"/>
      <c r="J38" s="27"/>
    </row>
    <row r="39" spans="2:10" x14ac:dyDescent="0.2">
      <c r="B39" s="26"/>
      <c r="C39" s="28" t="s">
        <v>77</v>
      </c>
      <c r="G39" s="46" t="s">
        <v>78</v>
      </c>
      <c r="H39" s="43"/>
      <c r="I39" s="43"/>
      <c r="J39" s="27"/>
    </row>
    <row r="40" spans="2:10" x14ac:dyDescent="0.2">
      <c r="B40" s="26"/>
      <c r="G40" s="43"/>
      <c r="H40" s="43"/>
      <c r="I40" s="43"/>
      <c r="J40" s="27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2022-10-22T20:41:44Z</dcterms:modified>
</cp:coreProperties>
</file>