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1218138 MEDICOS ESPECIALISTAS UNIDOS SAS\"/>
    </mc:Choice>
  </mc:AlternateContent>
  <xr:revisionPtr revIDLastSave="0" documentId="13_ncr:1_{4C11CCD5-99D6-42AD-9609-2E76878276EC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FACTURA'!$A$2:$AT$90</definedName>
  </definedNames>
  <calcPr calcId="191029"/>
  <pivotCaches>
    <pivotCache cacheId="8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I32" i="5" l="1"/>
  <c r="H32" i="5"/>
  <c r="AD1" i="2"/>
  <c r="AB1" i="2"/>
  <c r="AA1" i="2"/>
  <c r="Y1" i="2"/>
  <c r="W1" i="2"/>
  <c r="V1" i="2"/>
  <c r="U1" i="2"/>
  <c r="R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<sst xmlns="http://schemas.openxmlformats.org/spreadsheetml/2006/main" count="1093" uniqueCount="300">
  <si>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</si>
  <si>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</si>
  <si>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</si>
  <si>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</si>
  <si>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</si>
  <si>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</si>
  <si>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</si>
  <si>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</si>
  <si>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901218138-3</t>
  </si>
  <si>
    <t>MEDICOS ESPECIALISTAS UNIDOS SAS</t>
  </si>
  <si>
    <t>MDU</t>
  </si>
  <si>
    <t>11/04/2022</t>
  </si>
  <si>
    <t>27/05/2022</t>
  </si>
  <si>
    <t>05/07/2022</t>
  </si>
  <si>
    <t>11/07/2022</t>
  </si>
  <si>
    <t>12/07/2022</t>
  </si>
  <si>
    <t>15/07/2022</t>
  </si>
  <si>
    <t>18/07/2022</t>
  </si>
  <si>
    <t>21/07/2022</t>
  </si>
  <si>
    <t>22/07/2022</t>
  </si>
  <si>
    <t>26/07/2022</t>
  </si>
  <si>
    <t>27/07/2022</t>
  </si>
  <si>
    <t>28/07/2022</t>
  </si>
  <si>
    <t>01/08/2022</t>
  </si>
  <si>
    <t>04/08/2022</t>
  </si>
  <si>
    <t>05/08/2022</t>
  </si>
  <si>
    <t>08/08/2022</t>
  </si>
  <si>
    <t>11/08/2022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</si>
  <si>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</si>
  <si>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</si>
  <si>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</si>
  <si>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</si>
  <si>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</si>
  <si>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</si>
  <si>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</si>
  <si>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</si>
  <si>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</si>
  <si>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</si>
  <si>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</si>
  <si>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</si>
  <si>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</si>
  <si>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OCTUBRE 28 DEL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</si>
  <si>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</si>
  <si>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</si>
  <si>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</si>
  <si>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</si>
  <si>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</si>
  <si>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</si>
  <si>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</si>
  <si>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</si>
  <si>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</si>
  <si>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</si>
  <si>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</si>
  <si>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</si>
  <si>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</si>
  <si>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</si>
  <si>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</si>
  <si>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</si>
  <si>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</si>
  <si>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</si>
  <si>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</si>
  <si>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</si>
  <si>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</si>
  <si>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</si>
  <si>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</si>
  <si>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</si>
  <si>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</si>
  <si>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</si>
  <si>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</si>
  <si>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</si>
  <si>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</si>
  <si>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</si>
  <si>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</si>
  <si>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</si>
  <si>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MDU_6405</t>
  </si>
  <si>
    <t>901218138_MDU_6405</t>
  </si>
  <si>
    <t>A)Factura no radicada en ERP</t>
  </si>
  <si>
    <t>no_cruza</t>
  </si>
  <si>
    <t>MDU_7745</t>
  </si>
  <si>
    <t>901218138_MDU_7745</t>
  </si>
  <si>
    <t>MDU_7834</t>
  </si>
  <si>
    <t>901218138_MDU_7834</t>
  </si>
  <si>
    <t>MDU_7840</t>
  </si>
  <si>
    <t>901218138_MDU_7840</t>
  </si>
  <si>
    <t>MDU_7841</t>
  </si>
  <si>
    <t>901218138_MDU_7841</t>
  </si>
  <si>
    <t>MDU_7843</t>
  </si>
  <si>
    <t>901218138_MDU_7843</t>
  </si>
  <si>
    <t>MDU_7846</t>
  </si>
  <si>
    <t>901218138_MDU_7846</t>
  </si>
  <si>
    <t>MDU_7847</t>
  </si>
  <si>
    <t>901218138_MDU_7847</t>
  </si>
  <si>
    <t>MDU_7871</t>
  </si>
  <si>
    <t>901218138_MDU_7871</t>
  </si>
  <si>
    <t>MDU_7884</t>
  </si>
  <si>
    <t>901218138_MDU_7884</t>
  </si>
  <si>
    <t>MDU_7886</t>
  </si>
  <si>
    <t>901218138_MDU_7886</t>
  </si>
  <si>
    <t>MDU_7894</t>
  </si>
  <si>
    <t>901218138_MDU_7894</t>
  </si>
  <si>
    <t>MDU_7909</t>
  </si>
  <si>
    <t>901218138_MDU_7909</t>
  </si>
  <si>
    <t>MDU_7910</t>
  </si>
  <si>
    <t>901218138_MDU_7910</t>
  </si>
  <si>
    <t>MDU_7958</t>
  </si>
  <si>
    <t>901218138_MDU_7958</t>
  </si>
  <si>
    <t>MDU_7960</t>
  </si>
  <si>
    <t>901218138_MDU_7960</t>
  </si>
  <si>
    <t>MDU_7961</t>
  </si>
  <si>
    <t>901218138_MDU_7961</t>
  </si>
  <si>
    <t>MDU_7962</t>
  </si>
  <si>
    <t>901218138_MDU_7962</t>
  </si>
  <si>
    <t>MDU_7963</t>
  </si>
  <si>
    <t>901218138_MDU_7963</t>
  </si>
  <si>
    <t>MDU_7964</t>
  </si>
  <si>
    <t>901218138_MDU_7964</t>
  </si>
  <si>
    <t>MDU_7965</t>
  </si>
  <si>
    <t>901218138_MDU_7965</t>
  </si>
  <si>
    <t>MDU_7966</t>
  </si>
  <si>
    <t>901218138_MDU_7966</t>
  </si>
  <si>
    <t>MDU_7967</t>
  </si>
  <si>
    <t>901218138_MDU_7967</t>
  </si>
  <si>
    <t>MDU_7968</t>
  </si>
  <si>
    <t>901218138_MDU_7968</t>
  </si>
  <si>
    <t>MDU_7969</t>
  </si>
  <si>
    <t>901218138_MDU_7969</t>
  </si>
  <si>
    <t>MDU_7970</t>
  </si>
  <si>
    <t>901218138_MDU_7970</t>
  </si>
  <si>
    <t>MDU_7971</t>
  </si>
  <si>
    <t>901218138_MDU_7971</t>
  </si>
  <si>
    <t>MDU_7972</t>
  </si>
  <si>
    <t>901218138_MDU_7972</t>
  </si>
  <si>
    <t>MDU_7979</t>
  </si>
  <si>
    <t>901218138_MDU_7979</t>
  </si>
  <si>
    <t>MDU_7980</t>
  </si>
  <si>
    <t>901218138_MDU_7980</t>
  </si>
  <si>
    <t>MDU_7981</t>
  </si>
  <si>
    <t>901218138_MDU_7981</t>
  </si>
  <si>
    <t>MDU_7984</t>
  </si>
  <si>
    <t>901218138_MDU_7984</t>
  </si>
  <si>
    <t>MDU_7995</t>
  </si>
  <si>
    <t>901218138_MDU_7995</t>
  </si>
  <si>
    <t>MDU_8037</t>
  </si>
  <si>
    <t>901218138_MDU_8037</t>
  </si>
  <si>
    <t>MDU_8078</t>
  </si>
  <si>
    <t>901218138_MDU_8078</t>
  </si>
  <si>
    <t>MDU_8079</t>
  </si>
  <si>
    <t>901218138_MDU_8079</t>
  </si>
  <si>
    <t>MDU_8091</t>
  </si>
  <si>
    <t>901218138_MDU_8091</t>
  </si>
  <si>
    <t>MDU_8132</t>
  </si>
  <si>
    <t>901218138_MDU_8132</t>
  </si>
  <si>
    <t>MDU_7530</t>
  </si>
  <si>
    <t>901218138_MDU_7530</t>
  </si>
  <si>
    <t>B)Factura sin saldo ERP</t>
  </si>
  <si>
    <t>OK</t>
  </si>
  <si>
    <t>MDU_7531</t>
  </si>
  <si>
    <t>901218138_MDU_7531</t>
  </si>
  <si>
    <t>MDU_7532</t>
  </si>
  <si>
    <t>901218138_MDU_7532</t>
  </si>
  <si>
    <t>MDU_7533</t>
  </si>
  <si>
    <t>901218138_MDU_7533</t>
  </si>
  <si>
    <t>MDU_7534</t>
  </si>
  <si>
    <t>901218138_MDU_7534</t>
  </si>
  <si>
    <t>MDU_7535</t>
  </si>
  <si>
    <t>901218138_MDU_7535</t>
  </si>
  <si>
    <t>MDU_7536</t>
  </si>
  <si>
    <t>901218138_MDU_7536</t>
  </si>
  <si>
    <t>MDU_7556</t>
  </si>
  <si>
    <t>901218138_MDU_7556</t>
  </si>
  <si>
    <t>MDU_7558</t>
  </si>
  <si>
    <t>901218138_MDU_7558</t>
  </si>
  <si>
    <t>MDU_7363</t>
  </si>
  <si>
    <t>901218138_MDU_7363</t>
  </si>
  <si>
    <t>MDU_7709</t>
  </si>
  <si>
    <t>901218138_MDU_7709</t>
  </si>
  <si>
    <t>MDU_7710</t>
  </si>
  <si>
    <t>901218138_MDU_7710</t>
  </si>
  <si>
    <t>MDU_7711</t>
  </si>
  <si>
    <t>901218138_MDU_7711</t>
  </si>
  <si>
    <t>MDU_7712</t>
  </si>
  <si>
    <t>901218138_MDU_7712</t>
  </si>
  <si>
    <t>MDU_7713</t>
  </si>
  <si>
    <t>901218138_MDU_7713</t>
  </si>
  <si>
    <t>MDU_7703</t>
  </si>
  <si>
    <t>901218138_MDU_7703</t>
  </si>
  <si>
    <t>MDU_7704</t>
  </si>
  <si>
    <t>901218138_MDU_7704</t>
  </si>
  <si>
    <t>MDU_7705</t>
  </si>
  <si>
    <t>901218138_MDU_7705</t>
  </si>
  <si>
    <t>MDU_7692</t>
  </si>
  <si>
    <t>901218138_MDU_7692</t>
  </si>
  <si>
    <t>MDU_7675</t>
  </si>
  <si>
    <t>901218138_MDU_7675</t>
  </si>
  <si>
    <t>MDU_7677</t>
  </si>
  <si>
    <t>901218138_MDU_7677</t>
  </si>
  <si>
    <t>MDU_7678</t>
  </si>
  <si>
    <t>901218138_MDU_7678</t>
  </si>
  <si>
    <t>MDU_7683</t>
  </si>
  <si>
    <t>901218138_MDU_7683</t>
  </si>
  <si>
    <t>MDU_7597</t>
  </si>
  <si>
    <t>901218138_MDU_7597</t>
  </si>
  <si>
    <t>MDU_7601</t>
  </si>
  <si>
    <t>901218138_MDU_7601</t>
  </si>
  <si>
    <t>MDU_7602</t>
  </si>
  <si>
    <t>901218138_MDU_7602</t>
  </si>
  <si>
    <t>MDU_7476</t>
  </si>
  <si>
    <t>901218138_MDU_7476</t>
  </si>
  <si>
    <t>MDU_7470</t>
  </si>
  <si>
    <t>901218138_MDU_7470</t>
  </si>
  <si>
    <t>MDU_7471</t>
  </si>
  <si>
    <t>901218138_MDU_7471</t>
  </si>
  <si>
    <t>MDU_7481</t>
  </si>
  <si>
    <t>901218138_MDU_7481</t>
  </si>
  <si>
    <t>MDU_7528</t>
  </si>
  <si>
    <t>901218138_MDU_7528</t>
  </si>
  <si>
    <t>MDU_7529</t>
  </si>
  <si>
    <t>901218138_MDU_7529</t>
  </si>
  <si>
    <t>MDU_7701</t>
  </si>
  <si>
    <t>901218138_MDU_7701</t>
  </si>
  <si>
    <t>MDU_7477</t>
  </si>
  <si>
    <t>901218138_MDU_7477</t>
  </si>
  <si>
    <t>B)Factura sin saldo ERP/conciliar diferencia valor de factura</t>
  </si>
  <si>
    <t>MDU_7469</t>
  </si>
  <si>
    <t>901218138_MDU_7469</t>
  </si>
  <si>
    <t>MDU_7473</t>
  </si>
  <si>
    <t>901218138_MDU_7473</t>
  </si>
  <si>
    <t>MDU_7592</t>
  </si>
  <si>
    <t>901218138_MDU_7592</t>
  </si>
  <si>
    <t>MDU_7676</t>
  </si>
  <si>
    <t>901218138_MDU_7676</t>
  </si>
  <si>
    <t>MDU_7673</t>
  </si>
  <si>
    <t>901218138_MDU_7673</t>
  </si>
  <si>
    <t>MDU_7674</t>
  </si>
  <si>
    <t>901218138_MDU_7674</t>
  </si>
  <si>
    <t>MDU_7685</t>
  </si>
  <si>
    <t>901218138_MDU_7685</t>
  </si>
  <si>
    <t>MDU_7702</t>
  </si>
  <si>
    <t>901218138_MDU_7702</t>
  </si>
  <si>
    <t>MDU_7706</t>
  </si>
  <si>
    <t>901218138_MDU_7706</t>
  </si>
  <si>
    <t>MDU_7693</t>
  </si>
  <si>
    <t>901218138_MDU_7693</t>
  </si>
  <si>
    <t>MDU_7694</t>
  </si>
  <si>
    <t>901218138_MDU_7694</t>
  </si>
  <si>
    <t>MDU_7714</t>
  </si>
  <si>
    <t>901218138_MDU_7714</t>
  </si>
  <si>
    <t>MDU_7715</t>
  </si>
  <si>
    <t>901218138_MDU_7715</t>
  </si>
  <si>
    <t>MDU_6849</t>
  </si>
  <si>
    <t>901218138_MDU_6849</t>
  </si>
  <si>
    <t>C)Glosas total pendiente por respuesta de IPS/conciliar diferencia valor de factura</t>
  </si>
  <si>
    <t>DEVOLUCION</t>
  </si>
  <si>
    <t>AUT: Se devuelve factura completa servicios de terapia derehabilitacion pulmonar #12 no autorizadas nap anexado220738516581035 pagado en la factura MDU-6242. favor solicitar auto.al área de autorizaciones.  Gladys V.</t>
  </si>
  <si>
    <t>SI</t>
  </si>
  <si>
    <t>MDU_6846</t>
  </si>
  <si>
    <t>901218138_MDU_6846</t>
  </si>
  <si>
    <t>AUTORIZACIÓN. SE REALIZA DEVOLUCIÓN PUESTO QUE SOLO ESTAN AUTORIZANDO UNA SESIÓN DE TERAPIAS, NO SE EVIDENCIAN MAS AUTORIZACIONES. MANUEL M</t>
  </si>
  <si>
    <t>MDU_6852</t>
  </si>
  <si>
    <t>901218138_MDU_6852</t>
  </si>
  <si>
    <t>AUTORIZACIÓN. SE REALIZA DEVOLUCIÓN PUESTO QUE SOLO ESTAN AUTORIZANDO UNA SESIÓN DE TERAPIAS, NO SE EVIDENCIAN MAS AUTORIZACIONES. MANUEL</t>
  </si>
  <si>
    <t>FACTURA NO RADICADA</t>
  </si>
  <si>
    <t>FACTURA DEVUELTA</t>
  </si>
  <si>
    <t>FACTURA PENDIENTE DE PAGO</t>
  </si>
  <si>
    <t>28.10.2022</t>
  </si>
  <si>
    <t>FACTURA CANCELADA</t>
  </si>
  <si>
    <t>Etiquetas de fila</t>
  </si>
  <si>
    <t>Total general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</si>
  <si>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</si>
  <si>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</si>
  <si>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</si>
  <si>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</si>
  <si>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</si>
  <si>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</si>
  <si>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</si>
  <si>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</si>
  <si>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</si>
  <si>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</si>
  <si>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</si>
  <si>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</si>
  <si>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</si>
  <si>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</si>
  <si>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</si>
  <si>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</si>
  <si>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</si>
  <si>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</si>
  <si>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</si>
  <si>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</si>
  <si>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</si>
  <si>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</si>
  <si>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</si>
  <si>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</si>
  <si>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</si>
  <si>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</si>
  <si>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</si>
  <si>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28 DE 2022</t>
  </si>
  <si>
    <t>Señores : MEDICOS ESPECIALISTAS UNIDOS SAS</t>
  </si>
  <si>
    <t>NIT: 901218138</t>
  </si>
  <si>
    <t>A continuacion me permito remitir nuestra respuesta al estado de cartera presentado en la fecha: 22/10/2022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</si>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</sst>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6" fillId="0" borderId="0"/>
  </cellStyleXfs>
  <cellXfs count="79">
    <xf numFmtId="0" fontId="0" fillId="0" borderId="0" xfId="0"/>
    <xf numFmtId="164" fontId="0" fillId="0" borderId="1" xfId="1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49" fontId="0" fillId="0" borderId="1" xfId="2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65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3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4" xfId="0" applyNumberFormat="1" applyBorder="1"/>
    <xf numFmtId="165" fontId="0" fillId="0" borderId="5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0" fontId="7" fillId="0" borderId="0" xfId="3" applyFont="1"/>
    <xf numFmtId="0" fontId="7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/>
    </xf>
    <xf numFmtId="0" fontId="7" fillId="0" borderId="16" xfId="3" applyFont="1" applyBorder="1" applyAlignment="1">
      <alignment horizontal="centerContinuous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/>
    </xf>
    <xf numFmtId="0" fontId="7" fillId="0" borderId="15" xfId="3" applyFont="1" applyBorder="1"/>
    <xf numFmtId="0" fontId="7" fillId="0" borderId="16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5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5" fontId="7" fillId="0" borderId="0" xfId="3" applyNumberFormat="1" applyFont="1" applyAlignment="1">
      <alignment horizontal="right"/>
    </xf>
    <xf numFmtId="1" fontId="7" fillId="0" borderId="18" xfId="3" applyNumberFormat="1" applyFont="1" applyBorder="1" applyAlignment="1">
      <alignment horizontal="center"/>
    </xf>
    <xf numFmtId="166" fontId="7" fillId="0" borderId="18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2" xfId="3" applyNumberFormat="1" applyFont="1" applyBorder="1" applyAlignment="1">
      <alignment horizontal="center"/>
    </xf>
    <xf numFmtId="166" fontId="8" fillId="0" borderId="22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18" xfId="3" applyNumberFormat="1" applyFont="1" applyBorder="1"/>
    <xf numFmtId="166" fontId="8" fillId="0" borderId="18" xfId="3" applyNumberFormat="1" applyFont="1" applyBorder="1"/>
    <xf numFmtId="166" fontId="8" fillId="0" borderId="0" xfId="3" applyNumberFormat="1" applyFont="1"/>
    <xf numFmtId="0" fontId="7" fillId="0" borderId="17" xfId="3" applyFont="1" applyBorder="1"/>
    <xf numFmtId="0" fontId="7" fillId="0" borderId="18" xfId="3" applyFont="1" applyBorder="1"/>
    <xf numFmtId="0" fontId="7" fillId="0" borderId="19" xfId="3" applyFont="1" applyBorder="1"/>
  </cellXfs>
  <cellStyles count="4">
    <cellStyle name="Moneda" xfId="1" builtinId="4"/>
    <cellStyle name="Normal" xfId="0" builtinId="0"/>
    <cellStyle name="Normal 2 2" xfId="3" xr:uid="{AF4AD183-BCD8-46CD-97B4-63E1BD1F0F6D}"/>
    <cellStyle name="Normal 3" xfId="2" xr:uid="{00000000-0005-0000-0000-000002000000}"/>
  </cellStyles>
  <dxfs count="3"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A1992E-5FC1-487D-8CB4-32B36B335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C9F0E8-A481-4A7A-B454-3FCAF2016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2.483106944448" createdVersion="8" refreshedVersion="8" minRefreshableVersion="3" recordCount="88" xr:uid="{1173DA0E-2199-4D75-A814-CBB3155AB06F}">
  <cacheSource type="worksheet">
    <worksheetSource ref="A2:AT90" sheet="ESTADO DE CADA FACTURA"/>
  </cacheSource>
  <cacheFields count="46">
    <cacheField name="NIT IPS" numFmtId="0">
      <sharedItems containsSemiMixedTypes="0" containsString="0" containsNumber="1" containsInteger="1" minValue="901218138" maxValue="90121813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405" maxValue="813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46" maxValue="771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4-11T00:00:00" maxDate="2022-08-30T00:00:00"/>
    </cacheField>
    <cacheField name="VALOR FACT IPS" numFmtId="165">
      <sharedItems containsSemiMixedTypes="0" containsString="0" containsNumber="1" containsInteger="1" minValue="25500" maxValue="816000"/>
    </cacheField>
    <cacheField name="SALDO FACT IPS" numFmtId="165">
      <sharedItems containsSemiMixedTypes="0" containsString="0" containsNumber="1" containsInteger="1" minValue="7390" maxValue="799680"/>
    </cacheField>
    <cacheField name="OBSERVACION SASS" numFmtId="0">
      <sharedItems/>
    </cacheField>
    <cacheField name="ESTADO EPS OCTUBRE 28 DEL 2022" numFmtId="0">
      <sharedItems count="4">
        <s v="FACTURA NO RADICADA"/>
        <s v="FACTURA PENDIENTE DE PAGO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102000" maxValue="306000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0">
      <sharedItems containsString="0" containsBlank="1" containsNumber="1" containsInteger="1" minValue="7900" maxValue="816000"/>
    </cacheField>
    <cacheField name="VALOR NOTA CREDITO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0">
      <sharedItems containsString="0" containsBlank="1" containsNumber="1" containsInteger="1" minValue="0" maxValue="306000"/>
    </cacheField>
    <cacheField name="OBSERVACION GLOSA DV" numFmtId="0">
      <sharedItems containsBlank="1"/>
    </cacheField>
    <cacheField name="VALOR CRUZADO SASS" numFmtId="0">
      <sharedItems containsString="0" containsBlank="1" containsNumber="1" containsInteger="1" minValue="0" maxValue="816000"/>
    </cacheField>
    <cacheField name="SALDO SASS" numFmtId="0">
      <sharedItems containsString="0" containsBlank="1" containsNumber="1" containsInteger="1" minValue="0" maxValue="306000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68600" maxValue="68600"/>
    </cacheField>
    <cacheField name="DOC COMPENSACION SAP" numFmtId="0">
      <sharedItems containsString="0" containsBlank="1" containsNumber="1" containsInteger="1" minValue="2201315030" maxValue="2201315030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5-15T00:00:00" maxDate="2022-08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930" maxValue="21001231"/>
    </cacheField>
    <cacheField name="F RAD SASS" numFmtId="0">
      <sharedItems containsString="0" containsBlank="1" containsNumber="1" containsInteger="1" minValue="20220617" maxValue="20220902"/>
    </cacheField>
    <cacheField name="VALOR REPORTADO CRICULAR 030" numFmtId="0">
      <sharedItems containsString="0" containsBlank="1" containsNumber="1" containsInteger="1" minValue="7900" maxValue="8160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027" maxValue="2022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n v="901218138"/>
    <s v="MEDICOS ESPECIALISTAS UNIDOS SAS"/>
    <s v="MDU"/>
    <n v="6405"/>
    <m/>
    <m/>
    <m/>
    <s v="MDU_6405"/>
    <s v="901218138_MDU_6405"/>
    <d v="2022-04-11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5-15T00:00:00"/>
    <m/>
    <m/>
    <m/>
    <m/>
    <m/>
    <m/>
    <m/>
    <m/>
    <m/>
    <n v="20221027"/>
  </r>
  <r>
    <n v="901218138"/>
    <s v="MEDICOS ESPECIALISTAS UNIDOS SAS"/>
    <s v="MDU"/>
    <n v="7745"/>
    <m/>
    <m/>
    <m/>
    <s v="MDU_7745"/>
    <s v="901218138_MDU_7745"/>
    <d v="2022-08-01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34"/>
    <m/>
    <m/>
    <m/>
    <s v="MDU_7834"/>
    <s v="901218138_MDU_7834"/>
    <d v="2022-08-04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40"/>
    <m/>
    <m/>
    <m/>
    <s v="MDU_7840"/>
    <s v="901218138_MDU_7840"/>
    <d v="2022-08-04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41"/>
    <m/>
    <m/>
    <m/>
    <s v="MDU_7841"/>
    <s v="901218138_MDU_7841"/>
    <d v="2022-08-04T00:00:00"/>
    <n v="70000"/>
    <n v="60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43"/>
    <m/>
    <m/>
    <m/>
    <s v="MDU_7843"/>
    <s v="901218138_MDU_7843"/>
    <d v="2022-08-05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46"/>
    <m/>
    <m/>
    <m/>
    <s v="MDU_7846"/>
    <s v="901218138_MDU_7846"/>
    <d v="2022-08-08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47"/>
    <m/>
    <m/>
    <m/>
    <s v="MDU_7847"/>
    <s v="901218138_MDU_7847"/>
    <d v="2022-08-08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71"/>
    <m/>
    <m/>
    <m/>
    <s v="MDU_7871"/>
    <s v="901218138_MDU_7871"/>
    <d v="2022-08-11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84"/>
    <m/>
    <m/>
    <m/>
    <s v="MDU_7884"/>
    <s v="901218138_MDU_7884"/>
    <d v="2022-08-12T00:00:00"/>
    <n v="70000"/>
    <n v="60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86"/>
    <m/>
    <m/>
    <m/>
    <s v="MDU_7886"/>
    <s v="901218138_MDU_7886"/>
    <d v="2022-08-12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894"/>
    <m/>
    <m/>
    <m/>
    <s v="MDU_7894"/>
    <s v="901218138_MDU_7894"/>
    <d v="2022-08-12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09"/>
    <m/>
    <m/>
    <m/>
    <s v="MDU_7909"/>
    <s v="901218138_MDU_7909"/>
    <d v="2022-08-16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10"/>
    <m/>
    <m/>
    <m/>
    <s v="MDU_7910"/>
    <s v="901218138_MDU_7910"/>
    <d v="2022-08-16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58"/>
    <m/>
    <m/>
    <m/>
    <s v="MDU_7958"/>
    <s v="901218138_MDU_7958"/>
    <d v="2022-08-19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0"/>
    <m/>
    <m/>
    <m/>
    <s v="MDU_7960"/>
    <s v="901218138_MDU_7960"/>
    <d v="2022-08-19T00:00:00"/>
    <n v="70000"/>
    <n v="56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1"/>
    <m/>
    <m/>
    <m/>
    <s v="MDU_7961"/>
    <s v="901218138_MDU_7961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2"/>
    <m/>
    <m/>
    <m/>
    <s v="MDU_7962"/>
    <s v="901218138_MDU_7962"/>
    <d v="2022-08-19T00:00:00"/>
    <n v="280500"/>
    <n v="27489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3"/>
    <m/>
    <m/>
    <m/>
    <s v="MDU_7963"/>
    <s v="901218138_MDU_7963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4"/>
    <m/>
    <m/>
    <m/>
    <s v="MDU_7964"/>
    <s v="901218138_MDU_7964"/>
    <d v="2022-08-19T00:00:00"/>
    <n v="51000"/>
    <n v="499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5"/>
    <m/>
    <m/>
    <m/>
    <s v="MDU_7965"/>
    <s v="901218138_MDU_7965"/>
    <d v="2022-08-19T00:00:00"/>
    <n v="229500"/>
    <n v="22491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6"/>
    <m/>
    <m/>
    <m/>
    <s v="MDU_7966"/>
    <s v="901218138_MDU_7966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7"/>
    <m/>
    <m/>
    <m/>
    <s v="MDU_7967"/>
    <s v="901218138_MDU_7967"/>
    <d v="2022-08-19T00:00:00"/>
    <n v="612000"/>
    <n v="59976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8"/>
    <m/>
    <m/>
    <m/>
    <s v="MDU_7968"/>
    <s v="901218138_MDU_7968"/>
    <d v="2022-08-19T00:00:00"/>
    <n v="127500"/>
    <n v="12495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69"/>
    <m/>
    <m/>
    <m/>
    <s v="MDU_7969"/>
    <s v="901218138_MDU_7969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70"/>
    <m/>
    <m/>
    <m/>
    <s v="MDU_7970"/>
    <s v="901218138_MDU_7970"/>
    <d v="2022-08-19T00:00:00"/>
    <n v="204000"/>
    <n v="19992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71"/>
    <m/>
    <m/>
    <m/>
    <s v="MDU_7971"/>
    <s v="901218138_MDU_7971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72"/>
    <m/>
    <m/>
    <m/>
    <s v="MDU_7972"/>
    <s v="901218138_MDU_7972"/>
    <d v="2022-08-19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79"/>
    <m/>
    <m/>
    <m/>
    <s v="MDU_7979"/>
    <s v="901218138_MDU_7979"/>
    <d v="2022-08-22T00:00:00"/>
    <n v="102000"/>
    <n v="9996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80"/>
    <m/>
    <m/>
    <m/>
    <s v="MDU_7980"/>
    <s v="901218138_MDU_7980"/>
    <d v="2022-08-22T00:00:00"/>
    <n v="204000"/>
    <n v="19992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81"/>
    <m/>
    <m/>
    <m/>
    <s v="MDU_7981"/>
    <s v="901218138_MDU_7981"/>
    <d v="2022-08-22T00:00:00"/>
    <n v="70000"/>
    <n v="60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84"/>
    <m/>
    <m/>
    <m/>
    <s v="MDU_7984"/>
    <s v="901218138_MDU_7984"/>
    <d v="2022-08-22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995"/>
    <m/>
    <m/>
    <m/>
    <s v="MDU_7995"/>
    <s v="901218138_MDU_7995"/>
    <d v="2022-08-22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8037"/>
    <m/>
    <m/>
    <m/>
    <s v="MDU_8037"/>
    <s v="901218138_MDU_8037"/>
    <d v="2022-08-23T00:00:00"/>
    <n v="306000"/>
    <n v="29988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8078"/>
    <m/>
    <m/>
    <m/>
    <s v="MDU_8078"/>
    <s v="901218138_MDU_8078"/>
    <d v="2022-08-25T00:00:00"/>
    <n v="199000"/>
    <n v="19502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8079"/>
    <m/>
    <m/>
    <m/>
    <s v="MDU_8079"/>
    <s v="901218138_MDU_8079"/>
    <d v="2022-08-26T00:00:00"/>
    <n v="70000"/>
    <n v="56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8091"/>
    <m/>
    <m/>
    <m/>
    <s v="MDU_8091"/>
    <s v="901218138_MDU_8091"/>
    <d v="2022-08-26T00:00:00"/>
    <n v="70000"/>
    <n v="686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8132"/>
    <m/>
    <m/>
    <m/>
    <s v="MDU_8132"/>
    <s v="901218138_MDU_8132"/>
    <d v="2022-08-29T00:00:00"/>
    <n v="70000"/>
    <n v="60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15T00:00:00"/>
    <m/>
    <m/>
    <m/>
    <m/>
    <m/>
    <m/>
    <m/>
    <m/>
    <m/>
    <n v="20221027"/>
  </r>
  <r>
    <n v="901218138"/>
    <s v="MEDICOS ESPECIALISTAS UNIDOS SAS"/>
    <s v="MDU"/>
    <n v="7530"/>
    <s v="MDU"/>
    <n v="7530"/>
    <m/>
    <s v="MDU_7530"/>
    <s v="901218138_MDU_7530"/>
    <d v="2022-07-15T00:00:00"/>
    <n v="255000"/>
    <n v="249900"/>
    <s v="B)Factura sin saldo ERP"/>
    <x v="1"/>
    <m/>
    <m/>
    <m/>
    <m/>
    <m/>
    <s v="OK"/>
    <n v="255000"/>
    <n v="0"/>
    <n v="0"/>
    <m/>
    <n v="0"/>
    <m/>
    <n v="255000"/>
    <n v="0"/>
    <m/>
    <m/>
    <m/>
    <m/>
    <m/>
    <m/>
    <m/>
    <d v="2022-08-15T00:00:00"/>
    <m/>
    <n v="2"/>
    <m/>
    <m/>
    <n v="1"/>
    <n v="20220930"/>
    <n v="20220902"/>
    <n v="255000"/>
    <n v="0"/>
    <n v="20221027"/>
  </r>
  <r>
    <n v="901218138"/>
    <s v="MEDICOS ESPECIALISTAS UNIDOS SAS"/>
    <s v="MDU"/>
    <n v="7531"/>
    <s v="MDU"/>
    <n v="7531"/>
    <m/>
    <s v="MDU_7531"/>
    <s v="901218138_MDU_7531"/>
    <d v="2022-07-15T00:00:00"/>
    <n v="204000"/>
    <n v="199920"/>
    <s v="B)Factura sin saldo ERP"/>
    <x v="1"/>
    <m/>
    <m/>
    <m/>
    <m/>
    <m/>
    <s v="OK"/>
    <n v="204000"/>
    <n v="0"/>
    <n v="0"/>
    <m/>
    <n v="0"/>
    <m/>
    <n v="204000"/>
    <n v="0"/>
    <m/>
    <m/>
    <m/>
    <m/>
    <m/>
    <m/>
    <m/>
    <d v="2022-08-15T00:00:00"/>
    <m/>
    <n v="2"/>
    <m/>
    <m/>
    <n v="1"/>
    <n v="20220930"/>
    <n v="20220902"/>
    <n v="204000"/>
    <n v="0"/>
    <n v="20221027"/>
  </r>
  <r>
    <n v="901218138"/>
    <s v="MEDICOS ESPECIALISTAS UNIDOS SAS"/>
    <s v="MDU"/>
    <n v="7532"/>
    <s v="MDU"/>
    <n v="7532"/>
    <m/>
    <s v="MDU_7532"/>
    <s v="901218138_MDU_7532"/>
    <d v="2022-07-15T00:00:00"/>
    <n v="178500"/>
    <n v="174930"/>
    <s v="B)Factura sin saldo ERP"/>
    <x v="1"/>
    <m/>
    <m/>
    <m/>
    <m/>
    <m/>
    <s v="OK"/>
    <n v="178500"/>
    <n v="0"/>
    <n v="0"/>
    <m/>
    <n v="0"/>
    <m/>
    <n v="178500"/>
    <n v="0"/>
    <m/>
    <m/>
    <m/>
    <m/>
    <m/>
    <m/>
    <m/>
    <d v="2022-08-15T00:00:00"/>
    <m/>
    <n v="2"/>
    <m/>
    <m/>
    <n v="1"/>
    <n v="20220930"/>
    <n v="20220902"/>
    <n v="178500"/>
    <n v="0"/>
    <n v="20221027"/>
  </r>
  <r>
    <n v="901218138"/>
    <s v="MEDICOS ESPECIALISTAS UNIDOS SAS"/>
    <s v="MDU"/>
    <n v="7533"/>
    <s v="MDU"/>
    <n v="7533"/>
    <m/>
    <s v="MDU_7533"/>
    <s v="901218138_MDU_7533"/>
    <d v="2022-07-15T00:00:00"/>
    <n v="76500"/>
    <n v="74970"/>
    <s v="B)Factura sin saldo ERP"/>
    <x v="1"/>
    <m/>
    <m/>
    <m/>
    <m/>
    <m/>
    <s v="OK"/>
    <n v="76500"/>
    <n v="0"/>
    <n v="0"/>
    <m/>
    <n v="0"/>
    <m/>
    <n v="76500"/>
    <n v="0"/>
    <m/>
    <m/>
    <m/>
    <m/>
    <m/>
    <m/>
    <m/>
    <d v="2022-08-15T00:00:00"/>
    <m/>
    <n v="2"/>
    <m/>
    <m/>
    <n v="1"/>
    <n v="20220930"/>
    <n v="20220902"/>
    <n v="76500"/>
    <n v="0"/>
    <n v="20221027"/>
  </r>
  <r>
    <n v="901218138"/>
    <s v="MEDICOS ESPECIALISTAS UNIDOS SAS"/>
    <s v="MDU"/>
    <n v="7534"/>
    <s v="MDU"/>
    <n v="7534"/>
    <m/>
    <s v="MDU_7534"/>
    <s v="901218138_MDU_7534"/>
    <d v="2022-07-15T00:00:00"/>
    <n v="204000"/>
    <n v="199920"/>
    <s v="B)Factura sin saldo ERP"/>
    <x v="1"/>
    <m/>
    <m/>
    <m/>
    <m/>
    <m/>
    <s v="OK"/>
    <n v="204000"/>
    <n v="0"/>
    <n v="0"/>
    <m/>
    <n v="0"/>
    <m/>
    <n v="204000"/>
    <n v="0"/>
    <m/>
    <m/>
    <m/>
    <m/>
    <m/>
    <m/>
    <m/>
    <d v="2022-08-15T00:00:00"/>
    <m/>
    <n v="2"/>
    <m/>
    <m/>
    <n v="1"/>
    <n v="20220930"/>
    <n v="20220902"/>
    <n v="204000"/>
    <n v="0"/>
    <n v="20221027"/>
  </r>
  <r>
    <n v="901218138"/>
    <s v="MEDICOS ESPECIALISTAS UNIDOS SAS"/>
    <s v="MDU"/>
    <n v="7535"/>
    <s v="MDU"/>
    <n v="7535"/>
    <m/>
    <s v="MDU_7535"/>
    <s v="901218138_MDU_7535"/>
    <d v="2022-07-15T00:00:00"/>
    <n v="229500"/>
    <n v="224910"/>
    <s v="B)Factura sin saldo ERP"/>
    <x v="1"/>
    <m/>
    <m/>
    <m/>
    <m/>
    <m/>
    <s v="OK"/>
    <n v="229500"/>
    <n v="0"/>
    <n v="0"/>
    <m/>
    <n v="0"/>
    <m/>
    <n v="229500"/>
    <n v="0"/>
    <m/>
    <m/>
    <m/>
    <m/>
    <m/>
    <m/>
    <m/>
    <d v="2022-08-15T00:00:00"/>
    <m/>
    <n v="2"/>
    <m/>
    <m/>
    <n v="1"/>
    <n v="20220930"/>
    <n v="20220902"/>
    <n v="229500"/>
    <n v="0"/>
    <n v="20221027"/>
  </r>
  <r>
    <n v="901218138"/>
    <s v="MEDICOS ESPECIALISTAS UNIDOS SAS"/>
    <s v="MDU"/>
    <n v="7536"/>
    <s v="MDU"/>
    <n v="7536"/>
    <m/>
    <s v="MDU_7536"/>
    <s v="901218138_MDU_7536"/>
    <d v="2022-07-15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556"/>
    <s v="MDU"/>
    <n v="7556"/>
    <m/>
    <s v="MDU_7556"/>
    <s v="901218138_MDU_7556"/>
    <d v="2022-07-18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558"/>
    <s v="MDU"/>
    <n v="7558"/>
    <m/>
    <s v="MDU_7558"/>
    <s v="901218138_MDU_7558"/>
    <d v="2022-07-18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363"/>
    <s v="MDU"/>
    <n v="7363"/>
    <m/>
    <s v="MDU_7363"/>
    <s v="901218138_MDU_7363"/>
    <d v="2022-07-05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709"/>
    <s v="MDU"/>
    <n v="7709"/>
    <m/>
    <s v="MDU_7709"/>
    <s v="901218138_MDU_7709"/>
    <d v="2022-07-28T00:00:00"/>
    <n v="204000"/>
    <n v="199920"/>
    <s v="B)Factura sin saldo ERP"/>
    <x v="1"/>
    <m/>
    <m/>
    <m/>
    <m/>
    <m/>
    <s v="OK"/>
    <n v="204000"/>
    <n v="0"/>
    <n v="0"/>
    <m/>
    <n v="0"/>
    <m/>
    <n v="204000"/>
    <n v="0"/>
    <m/>
    <m/>
    <m/>
    <m/>
    <m/>
    <m/>
    <m/>
    <d v="2022-08-15T00:00:00"/>
    <m/>
    <n v="2"/>
    <m/>
    <m/>
    <n v="1"/>
    <n v="20220930"/>
    <n v="20220902"/>
    <n v="204000"/>
    <n v="0"/>
    <n v="20221027"/>
  </r>
  <r>
    <n v="901218138"/>
    <s v="MEDICOS ESPECIALISTAS UNIDOS SAS"/>
    <s v="MDU"/>
    <n v="7710"/>
    <s v="MDU"/>
    <n v="7710"/>
    <m/>
    <s v="MDU_7710"/>
    <s v="901218138_MDU_7710"/>
    <d v="2022-07-28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711"/>
    <s v="MDU"/>
    <n v="7711"/>
    <m/>
    <s v="MDU_7711"/>
    <s v="901218138_MDU_7711"/>
    <d v="2022-07-28T00:00:00"/>
    <n v="255000"/>
    <n v="249900"/>
    <s v="B)Factura sin saldo ERP"/>
    <x v="1"/>
    <m/>
    <m/>
    <m/>
    <m/>
    <m/>
    <s v="OK"/>
    <n v="255000"/>
    <n v="0"/>
    <n v="0"/>
    <m/>
    <n v="0"/>
    <m/>
    <n v="255000"/>
    <n v="0"/>
    <m/>
    <m/>
    <m/>
    <m/>
    <m/>
    <m/>
    <m/>
    <d v="2022-08-15T00:00:00"/>
    <m/>
    <n v="2"/>
    <m/>
    <m/>
    <n v="1"/>
    <n v="20220930"/>
    <n v="20220902"/>
    <n v="255000"/>
    <n v="0"/>
    <n v="20221027"/>
  </r>
  <r>
    <n v="901218138"/>
    <s v="MEDICOS ESPECIALISTAS UNIDOS SAS"/>
    <s v="MDU"/>
    <n v="7712"/>
    <s v="MDU"/>
    <n v="7712"/>
    <m/>
    <s v="MDU_7712"/>
    <s v="901218138_MDU_7712"/>
    <d v="2022-07-28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713"/>
    <s v="MDU"/>
    <n v="7713"/>
    <m/>
    <s v="MDU_7713"/>
    <s v="901218138_MDU_7713"/>
    <d v="2022-07-28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703"/>
    <s v="MDU"/>
    <n v="7703"/>
    <m/>
    <s v="MDU_7703"/>
    <s v="901218138_MDU_7703"/>
    <d v="2022-07-28T00:00:00"/>
    <n v="76500"/>
    <n v="74970"/>
    <s v="B)Factura sin saldo ERP"/>
    <x v="1"/>
    <m/>
    <m/>
    <m/>
    <m/>
    <m/>
    <s v="OK"/>
    <n v="76500"/>
    <n v="0"/>
    <n v="0"/>
    <m/>
    <n v="0"/>
    <m/>
    <n v="76500"/>
    <n v="0"/>
    <m/>
    <m/>
    <m/>
    <m/>
    <m/>
    <m/>
    <m/>
    <d v="2022-08-15T00:00:00"/>
    <m/>
    <n v="2"/>
    <m/>
    <m/>
    <n v="1"/>
    <n v="20220930"/>
    <n v="20220902"/>
    <n v="76500"/>
    <n v="0"/>
    <n v="20221027"/>
  </r>
  <r>
    <n v="901218138"/>
    <s v="MEDICOS ESPECIALISTAS UNIDOS SAS"/>
    <s v="MDU"/>
    <n v="7704"/>
    <s v="MDU"/>
    <n v="7704"/>
    <m/>
    <s v="MDU_7704"/>
    <s v="901218138_MDU_7704"/>
    <d v="2022-07-28T00:00:00"/>
    <n v="25500"/>
    <n v="24990"/>
    <s v="B)Factura sin saldo ERP"/>
    <x v="1"/>
    <m/>
    <m/>
    <m/>
    <m/>
    <m/>
    <s v="OK"/>
    <n v="25500"/>
    <n v="0"/>
    <n v="0"/>
    <m/>
    <n v="0"/>
    <m/>
    <n v="25500"/>
    <n v="0"/>
    <m/>
    <m/>
    <m/>
    <m/>
    <m/>
    <m/>
    <m/>
    <d v="2022-08-15T00:00:00"/>
    <m/>
    <n v="2"/>
    <m/>
    <m/>
    <n v="1"/>
    <n v="20220930"/>
    <n v="20220902"/>
    <n v="25500"/>
    <n v="0"/>
    <n v="20221027"/>
  </r>
  <r>
    <n v="901218138"/>
    <s v="MEDICOS ESPECIALISTAS UNIDOS SAS"/>
    <s v="MDU"/>
    <n v="7705"/>
    <s v="MDU"/>
    <n v="7705"/>
    <m/>
    <s v="MDU_7705"/>
    <s v="901218138_MDU_7705"/>
    <d v="2022-07-28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692"/>
    <s v="MDU"/>
    <n v="7692"/>
    <m/>
    <s v="MDU_7692"/>
    <s v="901218138_MDU_7692"/>
    <d v="2022-07-27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675"/>
    <s v="MDU"/>
    <n v="7675"/>
    <m/>
    <s v="MDU_7675"/>
    <s v="901218138_MDU_7675"/>
    <d v="2022-07-26T00:00:00"/>
    <n v="280500"/>
    <n v="274890"/>
    <s v="B)Factura sin saldo ERP"/>
    <x v="1"/>
    <m/>
    <m/>
    <m/>
    <m/>
    <m/>
    <s v="OK"/>
    <n v="280500"/>
    <n v="0"/>
    <n v="0"/>
    <m/>
    <n v="0"/>
    <m/>
    <n v="280500"/>
    <n v="0"/>
    <m/>
    <m/>
    <m/>
    <m/>
    <m/>
    <m/>
    <m/>
    <d v="2022-08-15T00:00:00"/>
    <m/>
    <n v="2"/>
    <m/>
    <m/>
    <n v="1"/>
    <n v="20220930"/>
    <n v="20220902"/>
    <n v="280500"/>
    <n v="0"/>
    <n v="20221027"/>
  </r>
  <r>
    <n v="901218138"/>
    <s v="MEDICOS ESPECIALISTAS UNIDOS SAS"/>
    <s v="MDU"/>
    <n v="7677"/>
    <s v="MDU"/>
    <n v="7677"/>
    <m/>
    <s v="MDU_7677"/>
    <s v="901218138_MDU_7677"/>
    <d v="2022-07-26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678"/>
    <s v="MDU"/>
    <n v="7678"/>
    <m/>
    <s v="MDU_7678"/>
    <s v="901218138_MDU_7678"/>
    <d v="2022-07-26T00:00:00"/>
    <n v="382500"/>
    <n v="374850"/>
    <s v="B)Factura sin saldo ERP"/>
    <x v="1"/>
    <m/>
    <m/>
    <m/>
    <m/>
    <m/>
    <s v="OK"/>
    <n v="382500"/>
    <n v="0"/>
    <n v="0"/>
    <m/>
    <n v="0"/>
    <m/>
    <n v="382500"/>
    <n v="0"/>
    <m/>
    <m/>
    <m/>
    <m/>
    <m/>
    <m/>
    <m/>
    <d v="2022-08-15T00:00:00"/>
    <m/>
    <n v="2"/>
    <m/>
    <m/>
    <n v="1"/>
    <n v="20220930"/>
    <n v="20220902"/>
    <n v="382500"/>
    <n v="0"/>
    <n v="20221027"/>
  </r>
  <r>
    <n v="901218138"/>
    <s v="MEDICOS ESPECIALISTAS UNIDOS SAS"/>
    <s v="MDU"/>
    <n v="7683"/>
    <s v="MDU"/>
    <n v="7683"/>
    <m/>
    <s v="MDU_7683"/>
    <s v="901218138_MDU_7683"/>
    <d v="2022-07-27T00:00:00"/>
    <n v="306000"/>
    <n v="299880"/>
    <s v="B)Factura sin saldo ERP"/>
    <x v="1"/>
    <m/>
    <m/>
    <m/>
    <m/>
    <m/>
    <s v="OK"/>
    <n v="306000"/>
    <n v="0"/>
    <n v="0"/>
    <m/>
    <n v="0"/>
    <m/>
    <n v="306000"/>
    <n v="0"/>
    <m/>
    <m/>
    <m/>
    <m/>
    <m/>
    <m/>
    <m/>
    <d v="2022-08-15T00:00:00"/>
    <m/>
    <n v="2"/>
    <m/>
    <m/>
    <n v="1"/>
    <n v="20220930"/>
    <n v="20220902"/>
    <n v="306000"/>
    <n v="0"/>
    <n v="20221027"/>
  </r>
  <r>
    <n v="901218138"/>
    <s v="MEDICOS ESPECIALISTAS UNIDOS SAS"/>
    <s v="MDU"/>
    <n v="7597"/>
    <s v="MDU"/>
    <n v="7597"/>
    <m/>
    <s v="MDU_7597"/>
    <s v="901218138_MDU_7597"/>
    <d v="2022-07-22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601"/>
    <s v="MDU"/>
    <n v="7601"/>
    <m/>
    <s v="MDU_7601"/>
    <s v="901218138_MDU_7601"/>
    <d v="2022-07-22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602"/>
    <s v="MDU"/>
    <n v="7602"/>
    <m/>
    <s v="MDU_7602"/>
    <s v="901218138_MDU_7602"/>
    <d v="2022-07-22T00:00:00"/>
    <n v="70000"/>
    <n v="68600"/>
    <s v="B)Factura sin saldo ERP"/>
    <x v="2"/>
    <m/>
    <m/>
    <m/>
    <m/>
    <m/>
    <s v="OK"/>
    <n v="70000"/>
    <n v="0"/>
    <n v="0"/>
    <m/>
    <n v="0"/>
    <m/>
    <n v="70000"/>
    <n v="0"/>
    <m/>
    <n v="68600"/>
    <n v="2201315030"/>
    <s v="28.10.2022"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476"/>
    <s v="MDU"/>
    <n v="7476"/>
    <m/>
    <s v="MDU_7476"/>
    <s v="901218138_MDU_7476"/>
    <d v="2022-07-12T00:00:00"/>
    <n v="70000"/>
    <n v="68600"/>
    <s v="B)Factura sin saldo ERP"/>
    <x v="2"/>
    <m/>
    <m/>
    <m/>
    <m/>
    <m/>
    <s v="OK"/>
    <n v="70000"/>
    <n v="0"/>
    <n v="0"/>
    <m/>
    <n v="0"/>
    <m/>
    <n v="70000"/>
    <n v="0"/>
    <m/>
    <n v="68600"/>
    <n v="2201315030"/>
    <s v="28.10.2022"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470"/>
    <s v="MDU"/>
    <n v="7470"/>
    <m/>
    <s v="MDU_7470"/>
    <s v="901218138_MDU_7470"/>
    <d v="2022-07-11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471"/>
    <s v="MDU"/>
    <n v="7471"/>
    <m/>
    <s v="MDU_7471"/>
    <s v="901218138_MDU_7471"/>
    <d v="2022-07-11T00:00:00"/>
    <n v="70000"/>
    <n v="68600"/>
    <s v="B)Factura sin saldo ERP"/>
    <x v="2"/>
    <m/>
    <m/>
    <m/>
    <m/>
    <m/>
    <s v="OK"/>
    <n v="70000"/>
    <n v="0"/>
    <n v="0"/>
    <m/>
    <n v="0"/>
    <m/>
    <n v="70000"/>
    <n v="0"/>
    <m/>
    <n v="68600"/>
    <n v="2201315030"/>
    <s v="28.10.2022"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481"/>
    <s v="MDU"/>
    <n v="7481"/>
    <m/>
    <s v="MDU_7481"/>
    <s v="901218138_MDU_7481"/>
    <d v="2022-07-12T00:00:00"/>
    <n v="70000"/>
    <n v="68600"/>
    <s v="B)Factura sin saldo ERP"/>
    <x v="1"/>
    <m/>
    <m/>
    <m/>
    <m/>
    <m/>
    <s v="OK"/>
    <n v="70000"/>
    <n v="0"/>
    <n v="0"/>
    <m/>
    <n v="0"/>
    <m/>
    <n v="70000"/>
    <n v="0"/>
    <m/>
    <m/>
    <m/>
    <m/>
    <m/>
    <m/>
    <m/>
    <d v="2022-08-15T00:00:00"/>
    <m/>
    <n v="2"/>
    <m/>
    <m/>
    <n v="1"/>
    <n v="20220930"/>
    <n v="20220902"/>
    <n v="70000"/>
    <n v="0"/>
    <n v="20221027"/>
  </r>
  <r>
    <n v="901218138"/>
    <s v="MEDICOS ESPECIALISTAS UNIDOS SAS"/>
    <s v="MDU"/>
    <n v="7528"/>
    <s v="MDU"/>
    <n v="7528"/>
    <m/>
    <s v="MDU_7528"/>
    <s v="901218138_MDU_7528"/>
    <d v="2022-07-15T00:00:00"/>
    <n v="76500"/>
    <n v="74970"/>
    <s v="B)Factura sin saldo ERP"/>
    <x v="1"/>
    <m/>
    <m/>
    <m/>
    <m/>
    <m/>
    <s v="OK"/>
    <n v="76500"/>
    <n v="0"/>
    <n v="0"/>
    <m/>
    <n v="0"/>
    <m/>
    <n v="76500"/>
    <n v="0"/>
    <m/>
    <m/>
    <m/>
    <m/>
    <m/>
    <m/>
    <m/>
    <d v="2022-08-15T00:00:00"/>
    <m/>
    <n v="2"/>
    <m/>
    <m/>
    <n v="1"/>
    <n v="20220930"/>
    <n v="20220902"/>
    <n v="76500"/>
    <n v="0"/>
    <n v="20221027"/>
  </r>
  <r>
    <n v="901218138"/>
    <s v="MEDICOS ESPECIALISTAS UNIDOS SAS"/>
    <s v="MDU"/>
    <n v="7529"/>
    <s v="MDU"/>
    <n v="7529"/>
    <m/>
    <s v="MDU_7529"/>
    <s v="901218138_MDU_7529"/>
    <d v="2022-07-15T00:00:00"/>
    <n v="816000"/>
    <n v="799680"/>
    <s v="B)Factura sin saldo ERP"/>
    <x v="1"/>
    <m/>
    <m/>
    <m/>
    <m/>
    <m/>
    <s v="OK"/>
    <n v="816000"/>
    <n v="0"/>
    <n v="0"/>
    <m/>
    <n v="0"/>
    <m/>
    <n v="816000"/>
    <n v="0"/>
    <m/>
    <m/>
    <m/>
    <m/>
    <m/>
    <m/>
    <m/>
    <d v="2022-08-15T00:00:00"/>
    <m/>
    <n v="2"/>
    <m/>
    <m/>
    <n v="1"/>
    <n v="20220930"/>
    <n v="20220902"/>
    <n v="816000"/>
    <n v="0"/>
    <n v="20221027"/>
  </r>
  <r>
    <n v="901218138"/>
    <s v="MEDICOS ESPECIALISTAS UNIDOS SAS"/>
    <s v="MDU"/>
    <n v="7701"/>
    <s v="MDU"/>
    <n v="7701"/>
    <m/>
    <s v="MDU_7701"/>
    <s v="901218138_MDU_7701"/>
    <d v="2022-07-28T00:00:00"/>
    <n v="25500"/>
    <n v="24990"/>
    <s v="B)Factura sin saldo ERP"/>
    <x v="1"/>
    <m/>
    <m/>
    <m/>
    <m/>
    <m/>
    <s v="OK"/>
    <n v="25500"/>
    <n v="0"/>
    <n v="0"/>
    <m/>
    <n v="0"/>
    <m/>
    <n v="25500"/>
    <n v="0"/>
    <m/>
    <m/>
    <m/>
    <m/>
    <m/>
    <m/>
    <m/>
    <d v="2022-08-15T00:00:00"/>
    <m/>
    <n v="2"/>
    <m/>
    <m/>
    <n v="1"/>
    <n v="20220930"/>
    <n v="20220902"/>
    <n v="25500"/>
    <n v="0"/>
    <n v="20221027"/>
  </r>
  <r>
    <n v="901218138"/>
    <s v="MEDICOS ESPECIALISTAS UNIDOS SAS"/>
    <s v="MDU"/>
    <n v="7477"/>
    <s v="MDU"/>
    <n v="7477"/>
    <m/>
    <s v="MDU_7477"/>
    <s v="901218138_MDU_7477"/>
    <d v="2022-07-12T00:00:00"/>
    <n v="331500"/>
    <n v="287170"/>
    <s v="B)Factura sin saldo ERP/conciliar diferencia valor de factura"/>
    <x v="1"/>
    <m/>
    <m/>
    <m/>
    <m/>
    <m/>
    <s v="OK"/>
    <n v="293800"/>
    <n v="0"/>
    <n v="0"/>
    <m/>
    <n v="0"/>
    <m/>
    <n v="293800"/>
    <n v="0"/>
    <m/>
    <m/>
    <m/>
    <m/>
    <m/>
    <m/>
    <m/>
    <d v="2022-08-15T00:00:00"/>
    <m/>
    <n v="2"/>
    <m/>
    <m/>
    <n v="1"/>
    <n v="20220930"/>
    <n v="20220902"/>
    <n v="293800"/>
    <n v="0"/>
    <n v="20221027"/>
  </r>
  <r>
    <n v="901218138"/>
    <s v="MEDICOS ESPECIALISTAS UNIDOS SAS"/>
    <s v="MDU"/>
    <n v="7469"/>
    <s v="MDU"/>
    <n v="7469"/>
    <m/>
    <s v="MDU_7469"/>
    <s v="901218138_MDU_7469"/>
    <d v="2022-07-11T00:00:00"/>
    <n v="70000"/>
    <n v="60500"/>
    <s v="B)Factura sin saldo ERP/conciliar diferencia valor de factura"/>
    <x v="1"/>
    <m/>
    <m/>
    <m/>
    <m/>
    <m/>
    <s v="OK"/>
    <n v="61900"/>
    <n v="0"/>
    <n v="0"/>
    <m/>
    <n v="0"/>
    <m/>
    <n v="61900"/>
    <n v="0"/>
    <m/>
    <m/>
    <m/>
    <m/>
    <m/>
    <m/>
    <m/>
    <d v="2022-08-15T00:00:00"/>
    <m/>
    <n v="2"/>
    <m/>
    <m/>
    <n v="1"/>
    <n v="20220930"/>
    <n v="20220902"/>
    <n v="61900"/>
    <n v="0"/>
    <n v="20221027"/>
  </r>
  <r>
    <n v="901218138"/>
    <s v="MEDICOS ESPECIALISTAS UNIDOS SAS"/>
    <s v="MDU"/>
    <n v="7473"/>
    <s v="MDU"/>
    <n v="7473"/>
    <m/>
    <s v="MDU_7473"/>
    <s v="901218138_MDU_7473"/>
    <d v="2022-07-11T00:00:00"/>
    <n v="204000"/>
    <n v="164720"/>
    <s v="B)Factura sin saldo ERP/conciliar diferencia valor de factura"/>
    <x v="1"/>
    <m/>
    <m/>
    <m/>
    <m/>
    <m/>
    <s v="OK"/>
    <n v="168800"/>
    <n v="0"/>
    <n v="0"/>
    <m/>
    <n v="0"/>
    <m/>
    <n v="168800"/>
    <n v="0"/>
    <m/>
    <m/>
    <m/>
    <m/>
    <m/>
    <m/>
    <m/>
    <d v="2022-08-15T00:00:00"/>
    <m/>
    <n v="2"/>
    <m/>
    <m/>
    <n v="1"/>
    <n v="20220930"/>
    <n v="20220902"/>
    <n v="168800"/>
    <n v="0"/>
    <n v="20221027"/>
  </r>
  <r>
    <n v="901218138"/>
    <s v="MEDICOS ESPECIALISTAS UNIDOS SAS"/>
    <s v="MDU"/>
    <n v="7592"/>
    <s v="MDU"/>
    <n v="7592"/>
    <m/>
    <s v="MDU_7592"/>
    <s v="901218138_MDU_7592"/>
    <d v="2022-07-21T00:00:00"/>
    <n v="70000"/>
    <n v="60500"/>
    <s v="B)Factura sin saldo ERP/conciliar diferencia valor de factura"/>
    <x v="1"/>
    <m/>
    <m/>
    <m/>
    <m/>
    <m/>
    <s v="OK"/>
    <n v="61090"/>
    <n v="0"/>
    <n v="0"/>
    <m/>
    <n v="0"/>
    <m/>
    <n v="61090"/>
    <n v="0"/>
    <m/>
    <m/>
    <m/>
    <m/>
    <m/>
    <m/>
    <m/>
    <d v="2022-08-15T00:00:00"/>
    <m/>
    <n v="2"/>
    <m/>
    <m/>
    <n v="1"/>
    <n v="20220930"/>
    <n v="20220902"/>
    <n v="61090"/>
    <n v="0"/>
    <n v="20221027"/>
  </r>
  <r>
    <n v="901218138"/>
    <s v="MEDICOS ESPECIALISTAS UNIDOS SAS"/>
    <s v="MDU"/>
    <n v="7676"/>
    <s v="MDU"/>
    <n v="7676"/>
    <m/>
    <s v="MDU_7676"/>
    <s v="901218138_MDU_7676"/>
    <d v="2022-07-26T00:00:00"/>
    <n v="306000"/>
    <n v="247080"/>
    <s v="B)Factura sin saldo ERP/conciliar diferencia valor de factura"/>
    <x v="1"/>
    <m/>
    <m/>
    <m/>
    <m/>
    <m/>
    <s v="OK"/>
    <n v="253200"/>
    <n v="0"/>
    <n v="0"/>
    <m/>
    <n v="0"/>
    <m/>
    <n v="253200"/>
    <n v="0"/>
    <m/>
    <m/>
    <m/>
    <m/>
    <m/>
    <m/>
    <m/>
    <d v="2022-08-15T00:00:00"/>
    <m/>
    <n v="2"/>
    <m/>
    <m/>
    <n v="1"/>
    <n v="20220930"/>
    <n v="20220902"/>
    <n v="253200"/>
    <n v="0"/>
    <n v="20221027"/>
  </r>
  <r>
    <n v="901218138"/>
    <s v="MEDICOS ESPECIALISTAS UNIDOS SAS"/>
    <s v="MDU"/>
    <n v="7673"/>
    <s v="MDU"/>
    <n v="7673"/>
    <m/>
    <s v="MDU_7673"/>
    <s v="901218138_MDU_7673"/>
    <d v="2022-07-26T00:00:00"/>
    <n v="102000"/>
    <n v="82360"/>
    <s v="B)Factura sin saldo ERP/conciliar diferencia valor de factura"/>
    <x v="1"/>
    <m/>
    <m/>
    <m/>
    <m/>
    <m/>
    <s v="OK"/>
    <n v="84400"/>
    <n v="0"/>
    <n v="0"/>
    <m/>
    <n v="0"/>
    <m/>
    <n v="84400"/>
    <n v="0"/>
    <m/>
    <m/>
    <m/>
    <m/>
    <m/>
    <m/>
    <m/>
    <d v="2022-08-15T00:00:00"/>
    <m/>
    <n v="2"/>
    <m/>
    <m/>
    <n v="1"/>
    <n v="20220930"/>
    <n v="20220902"/>
    <n v="84400"/>
    <n v="0"/>
    <n v="20221027"/>
  </r>
  <r>
    <n v="901218138"/>
    <s v="MEDICOS ESPECIALISTAS UNIDOS SAS"/>
    <s v="MDU"/>
    <n v="7674"/>
    <s v="MDU"/>
    <n v="7674"/>
    <m/>
    <s v="MDU_7674"/>
    <s v="901218138_MDU_7674"/>
    <d v="2022-07-26T00:00:00"/>
    <n v="153000"/>
    <n v="123540"/>
    <s v="B)Factura sin saldo ERP/conciliar diferencia valor de factura"/>
    <x v="1"/>
    <m/>
    <m/>
    <m/>
    <m/>
    <m/>
    <s v="OK"/>
    <n v="126600"/>
    <n v="0"/>
    <n v="0"/>
    <m/>
    <n v="0"/>
    <m/>
    <n v="126600"/>
    <n v="0"/>
    <m/>
    <m/>
    <m/>
    <m/>
    <m/>
    <m/>
    <m/>
    <d v="2022-08-15T00:00:00"/>
    <m/>
    <n v="2"/>
    <m/>
    <m/>
    <n v="1"/>
    <n v="20220930"/>
    <n v="20220902"/>
    <n v="126600"/>
    <n v="0"/>
    <n v="20221027"/>
  </r>
  <r>
    <n v="901218138"/>
    <s v="MEDICOS ESPECIALISTAS UNIDOS SAS"/>
    <s v="MDU"/>
    <n v="7685"/>
    <s v="MDU"/>
    <n v="7685"/>
    <m/>
    <s v="MDU_7685"/>
    <s v="901218138_MDU_7685"/>
    <d v="2022-07-27T00:00:00"/>
    <n v="306000"/>
    <n v="264680"/>
    <s v="B)Factura sin saldo ERP/conciliar diferencia valor de factura"/>
    <x v="1"/>
    <m/>
    <m/>
    <m/>
    <m/>
    <m/>
    <s v="OK"/>
    <n v="270800"/>
    <n v="0"/>
    <n v="0"/>
    <m/>
    <n v="0"/>
    <m/>
    <n v="270800"/>
    <n v="0"/>
    <m/>
    <m/>
    <m/>
    <m/>
    <m/>
    <m/>
    <m/>
    <d v="2022-08-15T00:00:00"/>
    <m/>
    <n v="2"/>
    <m/>
    <m/>
    <n v="1"/>
    <n v="20220930"/>
    <n v="20220902"/>
    <n v="270800"/>
    <n v="0"/>
    <n v="20221027"/>
  </r>
  <r>
    <n v="901218138"/>
    <s v="MEDICOS ESPECIALISTAS UNIDOS SAS"/>
    <s v="MDU"/>
    <n v="7702"/>
    <s v="MDU"/>
    <n v="7702"/>
    <m/>
    <s v="MDU_7702"/>
    <s v="901218138_MDU_7702"/>
    <d v="2022-07-28T00:00:00"/>
    <n v="280500"/>
    <n v="226490"/>
    <s v="B)Factura sin saldo ERP/conciliar diferencia valor de factura"/>
    <x v="1"/>
    <m/>
    <m/>
    <m/>
    <m/>
    <m/>
    <s v="OK"/>
    <n v="232100"/>
    <n v="0"/>
    <n v="0"/>
    <m/>
    <n v="0"/>
    <m/>
    <n v="232100"/>
    <n v="0"/>
    <m/>
    <m/>
    <m/>
    <m/>
    <m/>
    <m/>
    <m/>
    <d v="2022-08-15T00:00:00"/>
    <m/>
    <n v="2"/>
    <m/>
    <m/>
    <n v="1"/>
    <n v="20220930"/>
    <n v="20220902"/>
    <n v="232100"/>
    <n v="0"/>
    <n v="20221027"/>
  </r>
  <r>
    <n v="901218138"/>
    <s v="MEDICOS ESPECIALISTAS UNIDOS SAS"/>
    <s v="MDU"/>
    <n v="7706"/>
    <s v="MDU"/>
    <n v="7706"/>
    <m/>
    <s v="MDU_7706"/>
    <s v="901218138_MDU_7706"/>
    <d v="2022-07-28T00:00:00"/>
    <n v="25500"/>
    <n v="7390"/>
    <s v="B)Factura sin saldo ERP/conciliar diferencia valor de factura"/>
    <x v="1"/>
    <m/>
    <m/>
    <m/>
    <m/>
    <m/>
    <s v="OK"/>
    <n v="7900"/>
    <n v="0"/>
    <n v="0"/>
    <m/>
    <n v="0"/>
    <m/>
    <n v="7900"/>
    <n v="0"/>
    <m/>
    <m/>
    <m/>
    <m/>
    <m/>
    <m/>
    <m/>
    <d v="2022-08-15T00:00:00"/>
    <m/>
    <n v="2"/>
    <m/>
    <m/>
    <n v="1"/>
    <n v="20220930"/>
    <n v="20220902"/>
    <n v="7900"/>
    <n v="0"/>
    <n v="20221027"/>
  </r>
  <r>
    <n v="901218138"/>
    <s v="MEDICOS ESPECIALISTAS UNIDOS SAS"/>
    <s v="MDU"/>
    <n v="7693"/>
    <s v="MDU"/>
    <n v="7693"/>
    <m/>
    <s v="MDU_7693"/>
    <s v="901218138_MDU_7693"/>
    <d v="2022-07-27T00:00:00"/>
    <n v="612000"/>
    <n v="530160"/>
    <s v="B)Factura sin saldo ERP/conciliar diferencia valor de factura"/>
    <x v="1"/>
    <m/>
    <m/>
    <m/>
    <m/>
    <m/>
    <s v="OK"/>
    <n v="542400"/>
    <n v="0"/>
    <n v="0"/>
    <m/>
    <n v="0"/>
    <m/>
    <n v="542400"/>
    <n v="0"/>
    <m/>
    <m/>
    <m/>
    <m/>
    <m/>
    <m/>
    <m/>
    <d v="2022-08-15T00:00:00"/>
    <m/>
    <n v="2"/>
    <m/>
    <m/>
    <n v="1"/>
    <n v="20220930"/>
    <n v="20220902"/>
    <n v="542400"/>
    <n v="0"/>
    <n v="20221027"/>
  </r>
  <r>
    <n v="901218138"/>
    <s v="MEDICOS ESPECIALISTAS UNIDOS SAS"/>
    <s v="MDU"/>
    <n v="7694"/>
    <s v="MDU"/>
    <n v="7694"/>
    <m/>
    <s v="MDU_7694"/>
    <s v="901218138_MDU_7694"/>
    <d v="2022-07-27T00:00:00"/>
    <n v="306000"/>
    <n v="264680"/>
    <s v="B)Factura sin saldo ERP/conciliar diferencia valor de factura"/>
    <x v="1"/>
    <m/>
    <m/>
    <m/>
    <m/>
    <m/>
    <s v="OK"/>
    <n v="270800"/>
    <n v="0"/>
    <n v="0"/>
    <m/>
    <n v="0"/>
    <m/>
    <n v="270800"/>
    <n v="0"/>
    <m/>
    <m/>
    <m/>
    <m/>
    <m/>
    <m/>
    <m/>
    <d v="2022-08-15T00:00:00"/>
    <m/>
    <n v="2"/>
    <m/>
    <m/>
    <n v="1"/>
    <n v="20220930"/>
    <n v="20220902"/>
    <n v="270800"/>
    <n v="0"/>
    <n v="20221027"/>
  </r>
  <r>
    <n v="901218138"/>
    <s v="MEDICOS ESPECIALISTAS UNIDOS SAS"/>
    <s v="MDU"/>
    <n v="7714"/>
    <s v="MDU"/>
    <n v="7714"/>
    <m/>
    <s v="MDU_7714"/>
    <s v="901218138_MDU_7714"/>
    <d v="2022-07-28T00:00:00"/>
    <n v="306000"/>
    <n v="229080"/>
    <s v="B)Factura sin saldo ERP/conciliar diferencia valor de factura"/>
    <x v="1"/>
    <m/>
    <m/>
    <m/>
    <m/>
    <m/>
    <s v="OK"/>
    <n v="235200"/>
    <n v="0"/>
    <n v="0"/>
    <m/>
    <n v="0"/>
    <m/>
    <n v="235200"/>
    <n v="0"/>
    <m/>
    <m/>
    <m/>
    <m/>
    <m/>
    <m/>
    <m/>
    <d v="2022-08-15T00:00:00"/>
    <m/>
    <n v="2"/>
    <m/>
    <m/>
    <n v="1"/>
    <n v="20220930"/>
    <n v="20220902"/>
    <n v="235200"/>
    <n v="0"/>
    <n v="20221027"/>
  </r>
  <r>
    <n v="901218138"/>
    <s v="MEDICOS ESPECIALISTAS UNIDOS SAS"/>
    <s v="MDU"/>
    <n v="7715"/>
    <s v="MDU"/>
    <n v="7715"/>
    <m/>
    <s v="MDU_7715"/>
    <s v="901218138_MDU_7715"/>
    <d v="2022-07-28T00:00:00"/>
    <n v="306000"/>
    <n v="264680"/>
    <s v="B)Factura sin saldo ERP/conciliar diferencia valor de factura"/>
    <x v="1"/>
    <m/>
    <m/>
    <m/>
    <m/>
    <m/>
    <s v="OK"/>
    <n v="270800"/>
    <n v="0"/>
    <n v="0"/>
    <m/>
    <n v="0"/>
    <m/>
    <n v="270800"/>
    <n v="0"/>
    <m/>
    <m/>
    <m/>
    <m/>
    <m/>
    <m/>
    <m/>
    <d v="2022-08-15T00:00:00"/>
    <m/>
    <n v="2"/>
    <m/>
    <m/>
    <n v="1"/>
    <n v="20220930"/>
    <n v="20220902"/>
    <n v="270800"/>
    <n v="0"/>
    <n v="20221027"/>
  </r>
  <r>
    <n v="901218138"/>
    <s v="MEDICOS ESPECIALISTAS UNIDOS SAS"/>
    <s v="MDU"/>
    <n v="6849"/>
    <s v="MDU"/>
    <n v="6849"/>
    <m/>
    <s v="MDU_6849"/>
    <s v="901218138_MDU_6849"/>
    <d v="2022-05-27T00:00:00"/>
    <n v="306000"/>
    <n v="265080"/>
    <s v="C)Glosas total pendiente por respuesta de IPS/conciliar diferencia valor de factura"/>
    <x v="3"/>
    <m/>
    <m/>
    <m/>
    <n v="271200"/>
    <s v="DEVOLUCION"/>
    <s v="OK"/>
    <n v="271200"/>
    <n v="0"/>
    <n v="0"/>
    <m/>
    <n v="271200"/>
    <s v="AUT: Se devuelve factura completa servicios de terapia derehabilitacion pulmonar #12 no autorizadas nap anexado220738516581035 pagado en la factura MDU-6242. favor solicitar auto.al área de autorizaciones.  Gladys V."/>
    <n v="0"/>
    <n v="271200"/>
    <m/>
    <m/>
    <m/>
    <m/>
    <m/>
    <m/>
    <m/>
    <d v="2022-06-15T00:00:00"/>
    <m/>
    <n v="9"/>
    <m/>
    <s v="SI"/>
    <n v="1"/>
    <n v="21001231"/>
    <n v="20220617"/>
    <n v="271200"/>
    <n v="0"/>
    <n v="20221027"/>
  </r>
  <r>
    <n v="901218138"/>
    <s v="MEDICOS ESPECIALISTAS UNIDOS SAS"/>
    <s v="MDU"/>
    <n v="6846"/>
    <s v="MDU"/>
    <n v="6846"/>
    <m/>
    <s v="MDU_6846"/>
    <s v="901218138_MDU_6846"/>
    <d v="2022-05-27T00:00:00"/>
    <n v="306000"/>
    <n v="299880"/>
    <s v="C)Glosas total pendiente por respuesta de IPS/conciliar diferencia valor de factura"/>
    <x v="3"/>
    <m/>
    <m/>
    <m/>
    <n v="306000"/>
    <s v="DEVOLUCION"/>
    <s v="OK"/>
    <n v="306000"/>
    <n v="0"/>
    <n v="0"/>
    <m/>
    <n v="306000"/>
    <s v="AUTORIZACIÓN. SE REALIZA DEVOLUCIÓN PUESTO QUE SOLO ESTAN AUTORIZANDO UNA SESIÓN DE TERAPIAS, NO SE EVIDENCIAN MAS AUTORIZACIONES. MANUEL M"/>
    <n v="0"/>
    <n v="306000"/>
    <m/>
    <m/>
    <m/>
    <m/>
    <m/>
    <m/>
    <m/>
    <d v="2022-06-15T00:00:00"/>
    <m/>
    <n v="9"/>
    <m/>
    <s v="SI"/>
    <n v="1"/>
    <n v="21001231"/>
    <n v="20220617"/>
    <n v="306000"/>
    <n v="0"/>
    <n v="20221027"/>
  </r>
  <r>
    <n v="901218138"/>
    <s v="MEDICOS ESPECIALISTAS UNIDOS SAS"/>
    <s v="MDU"/>
    <n v="6852"/>
    <s v="MDU"/>
    <n v="6852"/>
    <m/>
    <s v="MDU_6852"/>
    <s v="901218138_MDU_6852"/>
    <d v="2022-05-27T00:00:00"/>
    <n v="102000"/>
    <n v="99960"/>
    <s v="C)Glosas total pendiente por respuesta de IPS/conciliar diferencia valor de factura"/>
    <x v="3"/>
    <m/>
    <m/>
    <m/>
    <n v="102000"/>
    <s v="DEVOLUCION"/>
    <s v="OK"/>
    <n v="102000"/>
    <n v="0"/>
    <n v="0"/>
    <m/>
    <n v="102000"/>
    <s v="AUTORIZACIÓN. SE REALIZA DEVOLUCIÓN PUESTO QUE SOLO ESTAN AUTORIZANDO UNA SESIÓN DE TERAPIAS, NO SE EVIDENCIAN MAS AUTORIZACIONES. MANUEL"/>
    <n v="0"/>
    <n v="102000"/>
    <m/>
    <m/>
    <m/>
    <m/>
    <m/>
    <m/>
    <m/>
    <d v="2022-06-15T00:00:00"/>
    <m/>
    <n v="9"/>
    <m/>
    <s v="SI"/>
    <n v="1"/>
    <n v="21001231"/>
    <n v="20220617"/>
    <n v="102000"/>
    <n v="0"/>
    <n v="202210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DE9B6B-AACA-480C-BF56-4EBBBC144B10}" name="TablaDinámica9" cacheId="8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dataField="1" numFmtId="165" showAll="0"/>
    <pivotField numFmtId="165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8" subtotal="count" baseField="0" baseItem="0"/>
    <dataField name="SALDO FACT IPS " fld="10" baseField="0" baseItem="0" numFmtId="165"/>
    <dataField name="VALOR GLOSA Y DV " fld="24" baseField="0" baseItem="0" numFmtId="165"/>
    <dataField name="VALOR CANCELADO " fld="29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9"/>
  <sheetViews>
    <sheetView showGridLines="0" workbookViewId="0">
      <selection activeCell="B18" sqref="B18"/>
    </sheetView>
  </sheetViews>
  <sheetFormatPr baseColWidth="10" defaultRowHeight="15" x14ac:dyDescent="0.25"/>
  <cols>
    <col min="1" max="1" width="11.7109375" style="9" bestFit="1" customWidth="1"/>
    <col min="2" max="2" width="34.140625" style="9" bestFit="1" customWidth="1"/>
    <col min="3" max="3" width="13.85546875" style="9" bestFit="1" customWidth="1"/>
    <col min="4" max="4" width="17" style="9" customWidth="1"/>
    <col min="5" max="5" width="16.85546875" style="9" customWidth="1"/>
    <col min="6" max="6" width="17" style="9" customWidth="1"/>
    <col min="7" max="7" width="17.5703125" style="7" customWidth="1"/>
    <col min="8" max="8" width="18.140625" style="7" customWidth="1"/>
    <col min="9" max="16384" width="11.42578125" style="9"/>
  </cols>
  <sheetData>
    <row r="1" spans="1:8" s="8" customFormat="1" ht="30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1" t="s">
        <v>7</v>
      </c>
    </row>
    <row r="2" spans="1:8" x14ac:dyDescent="0.25">
      <c r="A2" s="12" t="s">
        <v>8</v>
      </c>
      <c r="B2" s="12" t="s">
        <v>9</v>
      </c>
      <c r="C2" s="12" t="s">
        <v>10</v>
      </c>
      <c r="D2" s="3">
        <v>6405</v>
      </c>
      <c r="E2" s="3" t="s">
        <v>11</v>
      </c>
      <c r="F2" s="4">
        <v>44696</v>
      </c>
      <c r="G2" s="1">
        <v>70000</v>
      </c>
      <c r="H2" s="1">
        <v>68600</v>
      </c>
    </row>
    <row r="3" spans="1:8" x14ac:dyDescent="0.25">
      <c r="A3" s="12" t="s">
        <v>8</v>
      </c>
      <c r="B3" s="12" t="s">
        <v>9</v>
      </c>
      <c r="C3" s="12" t="s">
        <v>10</v>
      </c>
      <c r="D3" s="3">
        <v>6846</v>
      </c>
      <c r="E3" s="3" t="s">
        <v>12</v>
      </c>
      <c r="F3" s="4">
        <v>44727</v>
      </c>
      <c r="G3" s="1">
        <v>306000</v>
      </c>
      <c r="H3" s="1">
        <v>299880</v>
      </c>
    </row>
    <row r="4" spans="1:8" x14ac:dyDescent="0.25">
      <c r="A4" s="12" t="s">
        <v>8</v>
      </c>
      <c r="B4" s="12" t="s">
        <v>9</v>
      </c>
      <c r="C4" s="12" t="s">
        <v>10</v>
      </c>
      <c r="D4" s="3">
        <v>6849</v>
      </c>
      <c r="E4" s="3" t="s">
        <v>12</v>
      </c>
      <c r="F4" s="4">
        <v>44727</v>
      </c>
      <c r="G4" s="1">
        <v>306000</v>
      </c>
      <c r="H4" s="1">
        <v>265080</v>
      </c>
    </row>
    <row r="5" spans="1:8" x14ac:dyDescent="0.25">
      <c r="A5" s="12" t="s">
        <v>8</v>
      </c>
      <c r="B5" s="12" t="s">
        <v>9</v>
      </c>
      <c r="C5" s="12" t="s">
        <v>10</v>
      </c>
      <c r="D5" s="3">
        <v>6852</v>
      </c>
      <c r="E5" s="3" t="s">
        <v>12</v>
      </c>
      <c r="F5" s="4">
        <v>44727</v>
      </c>
      <c r="G5" s="1">
        <v>102000</v>
      </c>
      <c r="H5" s="1">
        <v>99960</v>
      </c>
    </row>
    <row r="6" spans="1:8" x14ac:dyDescent="0.25">
      <c r="A6" s="12" t="s">
        <v>8</v>
      </c>
      <c r="B6" s="12" t="s">
        <v>9</v>
      </c>
      <c r="C6" s="12" t="s">
        <v>10</v>
      </c>
      <c r="D6" s="2">
        <v>7363</v>
      </c>
      <c r="E6" s="5" t="s">
        <v>13</v>
      </c>
      <c r="F6" s="6">
        <v>44788</v>
      </c>
      <c r="G6" s="1">
        <v>70000</v>
      </c>
      <c r="H6" s="1">
        <v>68600</v>
      </c>
    </row>
    <row r="7" spans="1:8" x14ac:dyDescent="0.25">
      <c r="A7" s="12" t="s">
        <v>8</v>
      </c>
      <c r="B7" s="12" t="s">
        <v>9</v>
      </c>
      <c r="C7" s="12" t="s">
        <v>10</v>
      </c>
      <c r="D7" s="2">
        <v>7469</v>
      </c>
      <c r="E7" s="5" t="s">
        <v>14</v>
      </c>
      <c r="F7" s="6">
        <v>44788</v>
      </c>
      <c r="G7" s="1">
        <v>70000</v>
      </c>
      <c r="H7" s="1">
        <v>60500</v>
      </c>
    </row>
    <row r="8" spans="1:8" x14ac:dyDescent="0.25">
      <c r="A8" s="12" t="s">
        <v>8</v>
      </c>
      <c r="B8" s="12" t="s">
        <v>9</v>
      </c>
      <c r="C8" s="12" t="s">
        <v>10</v>
      </c>
      <c r="D8" s="2">
        <v>7470</v>
      </c>
      <c r="E8" s="5" t="s">
        <v>14</v>
      </c>
      <c r="F8" s="6">
        <v>44788</v>
      </c>
      <c r="G8" s="1">
        <v>70000</v>
      </c>
      <c r="H8" s="1">
        <v>68600</v>
      </c>
    </row>
    <row r="9" spans="1:8" x14ac:dyDescent="0.25">
      <c r="A9" s="12" t="s">
        <v>8</v>
      </c>
      <c r="B9" s="12" t="s">
        <v>9</v>
      </c>
      <c r="C9" s="12" t="s">
        <v>10</v>
      </c>
      <c r="D9" s="2">
        <v>7471</v>
      </c>
      <c r="E9" s="5" t="s">
        <v>14</v>
      </c>
      <c r="F9" s="6">
        <v>44788</v>
      </c>
      <c r="G9" s="1">
        <v>70000</v>
      </c>
      <c r="H9" s="1">
        <v>68600</v>
      </c>
    </row>
    <row r="10" spans="1:8" x14ac:dyDescent="0.25">
      <c r="A10" s="12" t="s">
        <v>8</v>
      </c>
      <c r="B10" s="12" t="s">
        <v>9</v>
      </c>
      <c r="C10" s="12" t="s">
        <v>10</v>
      </c>
      <c r="D10" s="2">
        <v>7473</v>
      </c>
      <c r="E10" s="5" t="s">
        <v>14</v>
      </c>
      <c r="F10" s="6">
        <v>44788</v>
      </c>
      <c r="G10" s="1">
        <v>204000</v>
      </c>
      <c r="H10" s="1">
        <v>164720</v>
      </c>
    </row>
    <row r="11" spans="1:8" x14ac:dyDescent="0.25">
      <c r="A11" s="12" t="s">
        <v>8</v>
      </c>
      <c r="B11" s="12" t="s">
        <v>9</v>
      </c>
      <c r="C11" s="12" t="s">
        <v>10</v>
      </c>
      <c r="D11" s="2">
        <v>7476</v>
      </c>
      <c r="E11" s="5" t="s">
        <v>15</v>
      </c>
      <c r="F11" s="6">
        <v>44788</v>
      </c>
      <c r="G11" s="1">
        <v>70000</v>
      </c>
      <c r="H11" s="1">
        <v>68600</v>
      </c>
    </row>
    <row r="12" spans="1:8" x14ac:dyDescent="0.25">
      <c r="A12" s="12" t="s">
        <v>8</v>
      </c>
      <c r="B12" s="12" t="s">
        <v>9</v>
      </c>
      <c r="C12" s="12" t="s">
        <v>10</v>
      </c>
      <c r="D12" s="2">
        <v>7477</v>
      </c>
      <c r="E12" s="5" t="s">
        <v>15</v>
      </c>
      <c r="F12" s="6">
        <v>44788</v>
      </c>
      <c r="G12" s="1">
        <v>331500</v>
      </c>
      <c r="H12" s="1">
        <v>287170</v>
      </c>
    </row>
    <row r="13" spans="1:8" x14ac:dyDescent="0.25">
      <c r="A13" s="12" t="s">
        <v>8</v>
      </c>
      <c r="B13" s="12" t="s">
        <v>9</v>
      </c>
      <c r="C13" s="12" t="s">
        <v>10</v>
      </c>
      <c r="D13" s="2">
        <v>7481</v>
      </c>
      <c r="E13" s="5" t="s">
        <v>15</v>
      </c>
      <c r="F13" s="6">
        <v>44788</v>
      </c>
      <c r="G13" s="1">
        <v>70000</v>
      </c>
      <c r="H13" s="1">
        <v>68600</v>
      </c>
    </row>
    <row r="14" spans="1:8" x14ac:dyDescent="0.25">
      <c r="A14" s="12" t="s">
        <v>8</v>
      </c>
      <c r="B14" s="12" t="s">
        <v>9</v>
      </c>
      <c r="C14" s="12" t="s">
        <v>10</v>
      </c>
      <c r="D14" s="2">
        <v>7528</v>
      </c>
      <c r="E14" s="5" t="s">
        <v>16</v>
      </c>
      <c r="F14" s="6">
        <v>44788</v>
      </c>
      <c r="G14" s="1">
        <v>76500</v>
      </c>
      <c r="H14" s="1">
        <v>74970</v>
      </c>
    </row>
    <row r="15" spans="1:8" x14ac:dyDescent="0.25">
      <c r="A15" s="12" t="s">
        <v>8</v>
      </c>
      <c r="B15" s="12" t="s">
        <v>9</v>
      </c>
      <c r="C15" s="12" t="s">
        <v>10</v>
      </c>
      <c r="D15" s="2">
        <v>7529</v>
      </c>
      <c r="E15" s="5" t="s">
        <v>16</v>
      </c>
      <c r="F15" s="6">
        <v>44788</v>
      </c>
      <c r="G15" s="1">
        <v>816000</v>
      </c>
      <c r="H15" s="1">
        <v>799680</v>
      </c>
    </row>
    <row r="16" spans="1:8" x14ac:dyDescent="0.25">
      <c r="A16" s="12" t="s">
        <v>8</v>
      </c>
      <c r="B16" s="12" t="s">
        <v>9</v>
      </c>
      <c r="C16" s="12" t="s">
        <v>10</v>
      </c>
      <c r="D16" s="2">
        <v>7530</v>
      </c>
      <c r="E16" s="5" t="s">
        <v>16</v>
      </c>
      <c r="F16" s="6">
        <v>44788</v>
      </c>
      <c r="G16" s="1">
        <v>255000</v>
      </c>
      <c r="H16" s="1">
        <v>249900</v>
      </c>
    </row>
    <row r="17" spans="1:8" x14ac:dyDescent="0.25">
      <c r="A17" s="12" t="s">
        <v>8</v>
      </c>
      <c r="B17" s="12" t="s">
        <v>9</v>
      </c>
      <c r="C17" s="12" t="s">
        <v>10</v>
      </c>
      <c r="D17" s="2">
        <v>7531</v>
      </c>
      <c r="E17" s="5" t="s">
        <v>16</v>
      </c>
      <c r="F17" s="6">
        <v>44788</v>
      </c>
      <c r="G17" s="1">
        <v>204000</v>
      </c>
      <c r="H17" s="1">
        <v>199920</v>
      </c>
    </row>
    <row r="18" spans="1:8" x14ac:dyDescent="0.25">
      <c r="A18" s="12" t="s">
        <v>8</v>
      </c>
      <c r="B18" s="12" t="s">
        <v>9</v>
      </c>
      <c r="C18" s="12" t="s">
        <v>10</v>
      </c>
      <c r="D18" s="2">
        <v>7532</v>
      </c>
      <c r="E18" s="5" t="s">
        <v>16</v>
      </c>
      <c r="F18" s="6">
        <v>44788</v>
      </c>
      <c r="G18" s="1">
        <v>178500</v>
      </c>
      <c r="H18" s="1">
        <v>174930</v>
      </c>
    </row>
    <row r="19" spans="1:8" x14ac:dyDescent="0.25">
      <c r="A19" s="12" t="s">
        <v>8</v>
      </c>
      <c r="B19" s="12" t="s">
        <v>9</v>
      </c>
      <c r="C19" s="12" t="s">
        <v>10</v>
      </c>
      <c r="D19" s="2">
        <v>7533</v>
      </c>
      <c r="E19" s="5" t="s">
        <v>16</v>
      </c>
      <c r="F19" s="6">
        <v>44788</v>
      </c>
      <c r="G19" s="1">
        <v>76500</v>
      </c>
      <c r="H19" s="1">
        <v>74970</v>
      </c>
    </row>
    <row r="20" spans="1:8" x14ac:dyDescent="0.25">
      <c r="A20" s="12" t="s">
        <v>8</v>
      </c>
      <c r="B20" s="12" t="s">
        <v>9</v>
      </c>
      <c r="C20" s="12" t="s">
        <v>10</v>
      </c>
      <c r="D20" s="2">
        <v>7534</v>
      </c>
      <c r="E20" s="5" t="s">
        <v>16</v>
      </c>
      <c r="F20" s="6">
        <v>44788</v>
      </c>
      <c r="G20" s="1">
        <v>204000</v>
      </c>
      <c r="H20" s="1">
        <v>199920</v>
      </c>
    </row>
    <row r="21" spans="1:8" x14ac:dyDescent="0.25">
      <c r="A21" s="12" t="s">
        <v>8</v>
      </c>
      <c r="B21" s="12" t="s">
        <v>9</v>
      </c>
      <c r="C21" s="12" t="s">
        <v>10</v>
      </c>
      <c r="D21" s="2">
        <v>7535</v>
      </c>
      <c r="E21" s="5" t="s">
        <v>16</v>
      </c>
      <c r="F21" s="6">
        <v>44788</v>
      </c>
      <c r="G21" s="1">
        <v>229500</v>
      </c>
      <c r="H21" s="1">
        <v>224910</v>
      </c>
    </row>
    <row r="22" spans="1:8" x14ac:dyDescent="0.25">
      <c r="A22" s="12" t="s">
        <v>8</v>
      </c>
      <c r="B22" s="12" t="s">
        <v>9</v>
      </c>
      <c r="C22" s="12" t="s">
        <v>10</v>
      </c>
      <c r="D22" s="2">
        <v>7536</v>
      </c>
      <c r="E22" s="5" t="s">
        <v>16</v>
      </c>
      <c r="F22" s="6">
        <v>44788</v>
      </c>
      <c r="G22" s="1">
        <v>306000</v>
      </c>
      <c r="H22" s="1">
        <v>299880</v>
      </c>
    </row>
    <row r="23" spans="1:8" x14ac:dyDescent="0.25">
      <c r="A23" s="12" t="s">
        <v>8</v>
      </c>
      <c r="B23" s="12" t="s">
        <v>9</v>
      </c>
      <c r="C23" s="12" t="s">
        <v>10</v>
      </c>
      <c r="D23" s="2">
        <v>7556</v>
      </c>
      <c r="E23" s="5" t="s">
        <v>17</v>
      </c>
      <c r="F23" s="6">
        <v>44788</v>
      </c>
      <c r="G23" s="1">
        <v>70000</v>
      </c>
      <c r="H23" s="1">
        <v>68600</v>
      </c>
    </row>
    <row r="24" spans="1:8" x14ac:dyDescent="0.25">
      <c r="A24" s="12" t="s">
        <v>8</v>
      </c>
      <c r="B24" s="12" t="s">
        <v>9</v>
      </c>
      <c r="C24" s="12" t="s">
        <v>10</v>
      </c>
      <c r="D24" s="2">
        <v>7558</v>
      </c>
      <c r="E24" s="5" t="s">
        <v>17</v>
      </c>
      <c r="F24" s="6">
        <v>44788</v>
      </c>
      <c r="G24" s="1">
        <v>70000</v>
      </c>
      <c r="H24" s="1">
        <v>68600</v>
      </c>
    </row>
    <row r="25" spans="1:8" x14ac:dyDescent="0.25">
      <c r="A25" s="12" t="s">
        <v>8</v>
      </c>
      <c r="B25" s="12" t="s">
        <v>9</v>
      </c>
      <c r="C25" s="12" t="s">
        <v>10</v>
      </c>
      <c r="D25" s="2">
        <v>7592</v>
      </c>
      <c r="E25" s="5" t="s">
        <v>18</v>
      </c>
      <c r="F25" s="6">
        <v>44788</v>
      </c>
      <c r="G25" s="1">
        <v>70000</v>
      </c>
      <c r="H25" s="1">
        <v>60500</v>
      </c>
    </row>
    <row r="26" spans="1:8" x14ac:dyDescent="0.25">
      <c r="A26" s="12" t="s">
        <v>8</v>
      </c>
      <c r="B26" s="12" t="s">
        <v>9</v>
      </c>
      <c r="C26" s="12" t="s">
        <v>10</v>
      </c>
      <c r="D26" s="2">
        <v>7597</v>
      </c>
      <c r="E26" s="5" t="s">
        <v>19</v>
      </c>
      <c r="F26" s="6">
        <v>44788</v>
      </c>
      <c r="G26" s="1">
        <v>70000</v>
      </c>
      <c r="H26" s="1">
        <v>68600</v>
      </c>
    </row>
    <row r="27" spans="1:8" x14ac:dyDescent="0.25">
      <c r="A27" s="12" t="s">
        <v>8</v>
      </c>
      <c r="B27" s="12" t="s">
        <v>9</v>
      </c>
      <c r="C27" s="12" t="s">
        <v>10</v>
      </c>
      <c r="D27" s="2">
        <v>7601</v>
      </c>
      <c r="E27" s="5" t="s">
        <v>19</v>
      </c>
      <c r="F27" s="6">
        <v>44788</v>
      </c>
      <c r="G27" s="1">
        <v>70000</v>
      </c>
      <c r="H27" s="1">
        <v>68600</v>
      </c>
    </row>
    <row r="28" spans="1:8" x14ac:dyDescent="0.25">
      <c r="A28" s="12" t="s">
        <v>8</v>
      </c>
      <c r="B28" s="12" t="s">
        <v>9</v>
      </c>
      <c r="C28" s="12" t="s">
        <v>10</v>
      </c>
      <c r="D28" s="2">
        <v>7602</v>
      </c>
      <c r="E28" s="5" t="s">
        <v>19</v>
      </c>
      <c r="F28" s="6">
        <v>44788</v>
      </c>
      <c r="G28" s="1">
        <v>70000</v>
      </c>
      <c r="H28" s="1">
        <v>68600</v>
      </c>
    </row>
    <row r="29" spans="1:8" x14ac:dyDescent="0.25">
      <c r="A29" s="12" t="s">
        <v>8</v>
      </c>
      <c r="B29" s="12" t="s">
        <v>9</v>
      </c>
      <c r="C29" s="12" t="s">
        <v>10</v>
      </c>
      <c r="D29" s="2">
        <v>7673</v>
      </c>
      <c r="E29" s="5" t="s">
        <v>20</v>
      </c>
      <c r="F29" s="6">
        <v>44788</v>
      </c>
      <c r="G29" s="1">
        <v>102000</v>
      </c>
      <c r="H29" s="1">
        <v>82360</v>
      </c>
    </row>
    <row r="30" spans="1:8" x14ac:dyDescent="0.25">
      <c r="A30" s="12" t="s">
        <v>8</v>
      </c>
      <c r="B30" s="12" t="s">
        <v>9</v>
      </c>
      <c r="C30" s="12" t="s">
        <v>10</v>
      </c>
      <c r="D30" s="2">
        <v>7674</v>
      </c>
      <c r="E30" s="5" t="s">
        <v>20</v>
      </c>
      <c r="F30" s="6">
        <v>44788</v>
      </c>
      <c r="G30" s="1">
        <v>153000</v>
      </c>
      <c r="H30" s="1">
        <v>123540</v>
      </c>
    </row>
    <row r="31" spans="1:8" x14ac:dyDescent="0.25">
      <c r="A31" s="12" t="s">
        <v>8</v>
      </c>
      <c r="B31" s="12" t="s">
        <v>9</v>
      </c>
      <c r="C31" s="12" t="s">
        <v>10</v>
      </c>
      <c r="D31" s="2">
        <v>7675</v>
      </c>
      <c r="E31" s="5" t="s">
        <v>20</v>
      </c>
      <c r="F31" s="6">
        <v>44788</v>
      </c>
      <c r="G31" s="1">
        <v>280500</v>
      </c>
      <c r="H31" s="1">
        <v>274890</v>
      </c>
    </row>
    <row r="32" spans="1:8" x14ac:dyDescent="0.25">
      <c r="A32" s="12" t="s">
        <v>8</v>
      </c>
      <c r="B32" s="12" t="s">
        <v>9</v>
      </c>
      <c r="C32" s="12" t="s">
        <v>10</v>
      </c>
      <c r="D32" s="2">
        <v>7676</v>
      </c>
      <c r="E32" s="5" t="s">
        <v>20</v>
      </c>
      <c r="F32" s="6">
        <v>44788</v>
      </c>
      <c r="G32" s="1">
        <v>306000</v>
      </c>
      <c r="H32" s="1">
        <v>247080</v>
      </c>
    </row>
    <row r="33" spans="1:8" x14ac:dyDescent="0.25">
      <c r="A33" s="12" t="s">
        <v>8</v>
      </c>
      <c r="B33" s="12" t="s">
        <v>9</v>
      </c>
      <c r="C33" s="12" t="s">
        <v>10</v>
      </c>
      <c r="D33" s="2">
        <v>7677</v>
      </c>
      <c r="E33" s="5" t="s">
        <v>20</v>
      </c>
      <c r="F33" s="6">
        <v>44788</v>
      </c>
      <c r="G33" s="1">
        <v>306000</v>
      </c>
      <c r="H33" s="1">
        <v>299880</v>
      </c>
    </row>
    <row r="34" spans="1:8" x14ac:dyDescent="0.25">
      <c r="A34" s="12" t="s">
        <v>8</v>
      </c>
      <c r="B34" s="12" t="s">
        <v>9</v>
      </c>
      <c r="C34" s="12" t="s">
        <v>10</v>
      </c>
      <c r="D34" s="2">
        <v>7678</v>
      </c>
      <c r="E34" s="5" t="s">
        <v>20</v>
      </c>
      <c r="F34" s="6">
        <v>44788</v>
      </c>
      <c r="G34" s="1">
        <v>382500</v>
      </c>
      <c r="H34" s="1">
        <v>374850</v>
      </c>
    </row>
    <row r="35" spans="1:8" x14ac:dyDescent="0.25">
      <c r="A35" s="12" t="s">
        <v>8</v>
      </c>
      <c r="B35" s="12" t="s">
        <v>9</v>
      </c>
      <c r="C35" s="12" t="s">
        <v>10</v>
      </c>
      <c r="D35" s="2">
        <v>7683</v>
      </c>
      <c r="E35" s="5" t="s">
        <v>21</v>
      </c>
      <c r="F35" s="6">
        <v>44788</v>
      </c>
      <c r="G35" s="1">
        <v>306000</v>
      </c>
      <c r="H35" s="1">
        <v>299880</v>
      </c>
    </row>
    <row r="36" spans="1:8" x14ac:dyDescent="0.25">
      <c r="A36" s="12" t="s">
        <v>8</v>
      </c>
      <c r="B36" s="12" t="s">
        <v>9</v>
      </c>
      <c r="C36" s="12" t="s">
        <v>10</v>
      </c>
      <c r="D36" s="2">
        <v>7685</v>
      </c>
      <c r="E36" s="5" t="s">
        <v>21</v>
      </c>
      <c r="F36" s="6">
        <v>44788</v>
      </c>
      <c r="G36" s="1">
        <v>306000</v>
      </c>
      <c r="H36" s="1">
        <v>264680</v>
      </c>
    </row>
    <row r="37" spans="1:8" x14ac:dyDescent="0.25">
      <c r="A37" s="12" t="s">
        <v>8</v>
      </c>
      <c r="B37" s="12" t="s">
        <v>9</v>
      </c>
      <c r="C37" s="12" t="s">
        <v>10</v>
      </c>
      <c r="D37" s="2">
        <v>7692</v>
      </c>
      <c r="E37" s="5" t="s">
        <v>21</v>
      </c>
      <c r="F37" s="6">
        <v>44788</v>
      </c>
      <c r="G37" s="1">
        <v>306000</v>
      </c>
      <c r="H37" s="1">
        <v>299880</v>
      </c>
    </row>
    <row r="38" spans="1:8" x14ac:dyDescent="0.25">
      <c r="A38" s="12" t="s">
        <v>8</v>
      </c>
      <c r="B38" s="12" t="s">
        <v>9</v>
      </c>
      <c r="C38" s="12" t="s">
        <v>10</v>
      </c>
      <c r="D38" s="2">
        <v>7693</v>
      </c>
      <c r="E38" s="5" t="s">
        <v>21</v>
      </c>
      <c r="F38" s="6">
        <v>44788</v>
      </c>
      <c r="G38" s="1">
        <v>612000</v>
      </c>
      <c r="H38" s="1">
        <v>530160</v>
      </c>
    </row>
    <row r="39" spans="1:8" x14ac:dyDescent="0.25">
      <c r="A39" s="12" t="s">
        <v>8</v>
      </c>
      <c r="B39" s="12" t="s">
        <v>9</v>
      </c>
      <c r="C39" s="12" t="s">
        <v>10</v>
      </c>
      <c r="D39" s="2">
        <v>7694</v>
      </c>
      <c r="E39" s="5" t="s">
        <v>21</v>
      </c>
      <c r="F39" s="6">
        <v>44788</v>
      </c>
      <c r="G39" s="1">
        <v>306000</v>
      </c>
      <c r="H39" s="1">
        <v>264680</v>
      </c>
    </row>
    <row r="40" spans="1:8" x14ac:dyDescent="0.25">
      <c r="A40" s="12" t="s">
        <v>8</v>
      </c>
      <c r="B40" s="12" t="s">
        <v>9</v>
      </c>
      <c r="C40" s="12" t="s">
        <v>10</v>
      </c>
      <c r="D40" s="2">
        <v>7701</v>
      </c>
      <c r="E40" s="5" t="s">
        <v>22</v>
      </c>
      <c r="F40" s="6">
        <v>44788</v>
      </c>
      <c r="G40" s="1">
        <v>25500</v>
      </c>
      <c r="H40" s="1">
        <v>24990</v>
      </c>
    </row>
    <row r="41" spans="1:8" x14ac:dyDescent="0.25">
      <c r="A41" s="12" t="s">
        <v>8</v>
      </c>
      <c r="B41" s="12" t="s">
        <v>9</v>
      </c>
      <c r="C41" s="12" t="s">
        <v>10</v>
      </c>
      <c r="D41" s="2">
        <v>7702</v>
      </c>
      <c r="E41" s="5" t="s">
        <v>22</v>
      </c>
      <c r="F41" s="6">
        <v>44788</v>
      </c>
      <c r="G41" s="1">
        <v>280500</v>
      </c>
      <c r="H41" s="1">
        <v>226490</v>
      </c>
    </row>
    <row r="42" spans="1:8" x14ac:dyDescent="0.25">
      <c r="A42" s="12" t="s">
        <v>8</v>
      </c>
      <c r="B42" s="12" t="s">
        <v>9</v>
      </c>
      <c r="C42" s="12" t="s">
        <v>10</v>
      </c>
      <c r="D42" s="2">
        <v>7703</v>
      </c>
      <c r="E42" s="5" t="s">
        <v>22</v>
      </c>
      <c r="F42" s="6">
        <v>44788</v>
      </c>
      <c r="G42" s="1">
        <v>76500</v>
      </c>
      <c r="H42" s="1">
        <v>74970</v>
      </c>
    </row>
    <row r="43" spans="1:8" x14ac:dyDescent="0.25">
      <c r="A43" s="12" t="s">
        <v>8</v>
      </c>
      <c r="B43" s="12" t="s">
        <v>9</v>
      </c>
      <c r="C43" s="12" t="s">
        <v>10</v>
      </c>
      <c r="D43" s="2">
        <v>7704</v>
      </c>
      <c r="E43" s="5" t="s">
        <v>22</v>
      </c>
      <c r="F43" s="6">
        <v>44788</v>
      </c>
      <c r="G43" s="1">
        <v>25500</v>
      </c>
      <c r="H43" s="1">
        <v>24990</v>
      </c>
    </row>
    <row r="44" spans="1:8" x14ac:dyDescent="0.25">
      <c r="A44" s="12" t="s">
        <v>8</v>
      </c>
      <c r="B44" s="12" t="s">
        <v>9</v>
      </c>
      <c r="C44" s="12" t="s">
        <v>10</v>
      </c>
      <c r="D44" s="2">
        <v>7705</v>
      </c>
      <c r="E44" s="5" t="s">
        <v>22</v>
      </c>
      <c r="F44" s="6">
        <v>44788</v>
      </c>
      <c r="G44" s="1">
        <v>306000</v>
      </c>
      <c r="H44" s="1">
        <v>299880</v>
      </c>
    </row>
    <row r="45" spans="1:8" x14ac:dyDescent="0.25">
      <c r="A45" s="12" t="s">
        <v>8</v>
      </c>
      <c r="B45" s="12" t="s">
        <v>9</v>
      </c>
      <c r="C45" s="12" t="s">
        <v>10</v>
      </c>
      <c r="D45" s="2">
        <v>7706</v>
      </c>
      <c r="E45" s="5" t="s">
        <v>22</v>
      </c>
      <c r="F45" s="6">
        <v>44788</v>
      </c>
      <c r="G45" s="1">
        <v>25500</v>
      </c>
      <c r="H45" s="1">
        <v>7390</v>
      </c>
    </row>
    <row r="46" spans="1:8" x14ac:dyDescent="0.25">
      <c r="A46" s="12" t="s">
        <v>8</v>
      </c>
      <c r="B46" s="12" t="s">
        <v>9</v>
      </c>
      <c r="C46" s="12" t="s">
        <v>10</v>
      </c>
      <c r="D46" s="2">
        <v>7709</v>
      </c>
      <c r="E46" s="5" t="s">
        <v>22</v>
      </c>
      <c r="F46" s="6">
        <v>44788</v>
      </c>
      <c r="G46" s="1">
        <v>204000</v>
      </c>
      <c r="H46" s="1">
        <v>199920</v>
      </c>
    </row>
    <row r="47" spans="1:8" x14ac:dyDescent="0.25">
      <c r="A47" s="12" t="s">
        <v>8</v>
      </c>
      <c r="B47" s="12" t="s">
        <v>9</v>
      </c>
      <c r="C47" s="12" t="s">
        <v>10</v>
      </c>
      <c r="D47" s="2">
        <v>7710</v>
      </c>
      <c r="E47" s="5" t="s">
        <v>22</v>
      </c>
      <c r="F47" s="6">
        <v>44788</v>
      </c>
      <c r="G47" s="1">
        <v>306000</v>
      </c>
      <c r="H47" s="1">
        <v>299880</v>
      </c>
    </row>
    <row r="48" spans="1:8" x14ac:dyDescent="0.25">
      <c r="A48" s="12" t="s">
        <v>8</v>
      </c>
      <c r="B48" s="12" t="s">
        <v>9</v>
      </c>
      <c r="C48" s="12" t="s">
        <v>10</v>
      </c>
      <c r="D48" s="2">
        <v>7711</v>
      </c>
      <c r="E48" s="5" t="s">
        <v>22</v>
      </c>
      <c r="F48" s="6">
        <v>44788</v>
      </c>
      <c r="G48" s="1">
        <v>255000</v>
      </c>
      <c r="H48" s="1">
        <v>249900</v>
      </c>
    </row>
    <row r="49" spans="1:8" x14ac:dyDescent="0.25">
      <c r="A49" s="12" t="s">
        <v>8</v>
      </c>
      <c r="B49" s="12" t="s">
        <v>9</v>
      </c>
      <c r="C49" s="12" t="s">
        <v>10</v>
      </c>
      <c r="D49" s="2">
        <v>7712</v>
      </c>
      <c r="E49" s="5" t="s">
        <v>22</v>
      </c>
      <c r="F49" s="6">
        <v>44788</v>
      </c>
      <c r="G49" s="1">
        <v>306000</v>
      </c>
      <c r="H49" s="1">
        <v>299880</v>
      </c>
    </row>
    <row r="50" spans="1:8" x14ac:dyDescent="0.25">
      <c r="A50" s="12" t="s">
        <v>8</v>
      </c>
      <c r="B50" s="12" t="s">
        <v>9</v>
      </c>
      <c r="C50" s="12" t="s">
        <v>10</v>
      </c>
      <c r="D50" s="2">
        <v>7713</v>
      </c>
      <c r="E50" s="5" t="s">
        <v>22</v>
      </c>
      <c r="F50" s="6">
        <v>44788</v>
      </c>
      <c r="G50" s="1">
        <v>306000</v>
      </c>
      <c r="H50" s="1">
        <v>299880</v>
      </c>
    </row>
    <row r="51" spans="1:8" x14ac:dyDescent="0.25">
      <c r="A51" s="12" t="s">
        <v>8</v>
      </c>
      <c r="B51" s="12" t="s">
        <v>9</v>
      </c>
      <c r="C51" s="12" t="s">
        <v>10</v>
      </c>
      <c r="D51" s="2">
        <v>7714</v>
      </c>
      <c r="E51" s="5" t="s">
        <v>22</v>
      </c>
      <c r="F51" s="6">
        <v>44788</v>
      </c>
      <c r="G51" s="1">
        <v>306000</v>
      </c>
      <c r="H51" s="1">
        <v>229080</v>
      </c>
    </row>
    <row r="52" spans="1:8" x14ac:dyDescent="0.25">
      <c r="A52" s="12" t="s">
        <v>8</v>
      </c>
      <c r="B52" s="12" t="s">
        <v>9</v>
      </c>
      <c r="C52" s="12" t="s">
        <v>10</v>
      </c>
      <c r="D52" s="2">
        <v>7715</v>
      </c>
      <c r="E52" s="5" t="s">
        <v>22</v>
      </c>
      <c r="F52" s="6">
        <v>44788</v>
      </c>
      <c r="G52" s="1">
        <v>306000</v>
      </c>
      <c r="H52" s="1">
        <v>264680</v>
      </c>
    </row>
    <row r="53" spans="1:8" x14ac:dyDescent="0.25">
      <c r="A53" s="12" t="s">
        <v>8</v>
      </c>
      <c r="B53" s="12" t="s">
        <v>9</v>
      </c>
      <c r="C53" s="12" t="s">
        <v>10</v>
      </c>
      <c r="D53" s="2">
        <v>7745</v>
      </c>
      <c r="E53" s="5" t="s">
        <v>23</v>
      </c>
      <c r="F53" s="6">
        <v>44788</v>
      </c>
      <c r="G53" s="1">
        <v>70000</v>
      </c>
      <c r="H53" s="1">
        <v>68600</v>
      </c>
    </row>
    <row r="54" spans="1:8" x14ac:dyDescent="0.25">
      <c r="A54" s="12" t="s">
        <v>8</v>
      </c>
      <c r="B54" s="12" t="s">
        <v>9</v>
      </c>
      <c r="C54" s="12" t="s">
        <v>10</v>
      </c>
      <c r="D54" s="2">
        <v>7834</v>
      </c>
      <c r="E54" s="5" t="s">
        <v>24</v>
      </c>
      <c r="F54" s="6">
        <v>44788</v>
      </c>
      <c r="G54" s="1">
        <v>70000</v>
      </c>
      <c r="H54" s="1">
        <v>68600</v>
      </c>
    </row>
    <row r="55" spans="1:8" x14ac:dyDescent="0.25">
      <c r="A55" s="12" t="s">
        <v>8</v>
      </c>
      <c r="B55" s="12" t="s">
        <v>9</v>
      </c>
      <c r="C55" s="12" t="s">
        <v>10</v>
      </c>
      <c r="D55" s="2">
        <v>7840</v>
      </c>
      <c r="E55" s="5" t="s">
        <v>24</v>
      </c>
      <c r="F55" s="6">
        <v>44788</v>
      </c>
      <c r="G55" s="1">
        <v>70000</v>
      </c>
      <c r="H55" s="1">
        <v>68600</v>
      </c>
    </row>
    <row r="56" spans="1:8" x14ac:dyDescent="0.25">
      <c r="A56" s="12" t="s">
        <v>8</v>
      </c>
      <c r="B56" s="12" t="s">
        <v>9</v>
      </c>
      <c r="C56" s="12" t="s">
        <v>10</v>
      </c>
      <c r="D56" s="2">
        <v>7841</v>
      </c>
      <c r="E56" s="5" t="s">
        <v>24</v>
      </c>
      <c r="F56" s="6">
        <v>44788</v>
      </c>
      <c r="G56" s="1">
        <v>70000</v>
      </c>
      <c r="H56" s="1">
        <v>60500</v>
      </c>
    </row>
    <row r="57" spans="1:8" x14ac:dyDescent="0.25">
      <c r="A57" s="12" t="s">
        <v>8</v>
      </c>
      <c r="B57" s="12" t="s">
        <v>9</v>
      </c>
      <c r="C57" s="12" t="s">
        <v>10</v>
      </c>
      <c r="D57" s="2">
        <v>7843</v>
      </c>
      <c r="E57" s="5" t="s">
        <v>25</v>
      </c>
      <c r="F57" s="6">
        <v>44788</v>
      </c>
      <c r="G57" s="1">
        <v>70000</v>
      </c>
      <c r="H57" s="1">
        <v>68600</v>
      </c>
    </row>
    <row r="58" spans="1:8" x14ac:dyDescent="0.25">
      <c r="A58" s="12" t="s">
        <v>8</v>
      </c>
      <c r="B58" s="12" t="s">
        <v>9</v>
      </c>
      <c r="C58" s="12" t="s">
        <v>10</v>
      </c>
      <c r="D58" s="2">
        <v>7846</v>
      </c>
      <c r="E58" s="5" t="s">
        <v>26</v>
      </c>
      <c r="F58" s="6">
        <v>44788</v>
      </c>
      <c r="G58" s="1">
        <v>70000</v>
      </c>
      <c r="H58" s="1">
        <v>68600</v>
      </c>
    </row>
    <row r="59" spans="1:8" x14ac:dyDescent="0.25">
      <c r="A59" s="12" t="s">
        <v>8</v>
      </c>
      <c r="B59" s="12" t="s">
        <v>9</v>
      </c>
      <c r="C59" s="12" t="s">
        <v>10</v>
      </c>
      <c r="D59" s="2">
        <v>7847</v>
      </c>
      <c r="E59" s="5" t="s">
        <v>26</v>
      </c>
      <c r="F59" s="6">
        <v>44788</v>
      </c>
      <c r="G59" s="1">
        <v>70000</v>
      </c>
      <c r="H59" s="1">
        <v>68600</v>
      </c>
    </row>
    <row r="60" spans="1:8" x14ac:dyDescent="0.25">
      <c r="A60" s="12" t="s">
        <v>8</v>
      </c>
      <c r="B60" s="12" t="s">
        <v>9</v>
      </c>
      <c r="C60" s="12" t="s">
        <v>10</v>
      </c>
      <c r="D60" s="2">
        <v>7871</v>
      </c>
      <c r="E60" s="5" t="s">
        <v>27</v>
      </c>
      <c r="F60" s="6">
        <v>44788</v>
      </c>
      <c r="G60" s="1">
        <v>70000</v>
      </c>
      <c r="H60" s="1">
        <v>68600</v>
      </c>
    </row>
    <row r="61" spans="1:8" x14ac:dyDescent="0.25">
      <c r="A61" s="12" t="s">
        <v>8</v>
      </c>
      <c r="B61" s="12" t="s">
        <v>9</v>
      </c>
      <c r="C61" s="12" t="s">
        <v>10</v>
      </c>
      <c r="D61" s="12">
        <v>7884</v>
      </c>
      <c r="E61" s="6">
        <v>44785</v>
      </c>
      <c r="F61" s="6">
        <v>44788</v>
      </c>
      <c r="G61" s="1">
        <v>70000</v>
      </c>
      <c r="H61" s="1">
        <v>60500</v>
      </c>
    </row>
    <row r="62" spans="1:8" x14ac:dyDescent="0.25">
      <c r="A62" s="12" t="s">
        <v>8</v>
      </c>
      <c r="B62" s="12" t="s">
        <v>9</v>
      </c>
      <c r="C62" s="12" t="s">
        <v>10</v>
      </c>
      <c r="D62" s="12">
        <v>7886</v>
      </c>
      <c r="E62" s="6">
        <v>44785</v>
      </c>
      <c r="F62" s="6">
        <v>44788</v>
      </c>
      <c r="G62" s="1">
        <v>70000</v>
      </c>
      <c r="H62" s="1">
        <v>68600</v>
      </c>
    </row>
    <row r="63" spans="1:8" x14ac:dyDescent="0.25">
      <c r="A63" s="12" t="s">
        <v>8</v>
      </c>
      <c r="B63" s="12" t="s">
        <v>9</v>
      </c>
      <c r="C63" s="12" t="s">
        <v>10</v>
      </c>
      <c r="D63" s="12">
        <v>7894</v>
      </c>
      <c r="E63" s="6">
        <v>44785</v>
      </c>
      <c r="F63" s="6">
        <v>44788</v>
      </c>
      <c r="G63" s="1">
        <v>70000</v>
      </c>
      <c r="H63" s="1">
        <v>68600</v>
      </c>
    </row>
    <row r="64" spans="1:8" x14ac:dyDescent="0.25">
      <c r="A64" s="12" t="s">
        <v>8</v>
      </c>
      <c r="B64" s="12" t="s">
        <v>9</v>
      </c>
      <c r="C64" s="12" t="s">
        <v>10</v>
      </c>
      <c r="D64" s="12">
        <v>7909</v>
      </c>
      <c r="E64" s="6">
        <v>44789</v>
      </c>
      <c r="F64" s="6">
        <v>44788</v>
      </c>
      <c r="G64" s="1">
        <v>70000</v>
      </c>
      <c r="H64" s="1">
        <v>68600</v>
      </c>
    </row>
    <row r="65" spans="1:8" x14ac:dyDescent="0.25">
      <c r="A65" s="12" t="s">
        <v>8</v>
      </c>
      <c r="B65" s="12" t="s">
        <v>9</v>
      </c>
      <c r="C65" s="12" t="s">
        <v>10</v>
      </c>
      <c r="D65" s="12">
        <v>7910</v>
      </c>
      <c r="E65" s="6">
        <v>44789</v>
      </c>
      <c r="F65" s="6">
        <v>44788</v>
      </c>
      <c r="G65" s="1">
        <v>70000</v>
      </c>
      <c r="H65" s="1">
        <v>68600</v>
      </c>
    </row>
    <row r="66" spans="1:8" x14ac:dyDescent="0.25">
      <c r="A66" s="12" t="s">
        <v>8</v>
      </c>
      <c r="B66" s="12" t="s">
        <v>9</v>
      </c>
      <c r="C66" s="12" t="s">
        <v>10</v>
      </c>
      <c r="D66" s="12">
        <v>7958</v>
      </c>
      <c r="E66" s="6">
        <v>44792</v>
      </c>
      <c r="F66" s="6">
        <v>44788</v>
      </c>
      <c r="G66" s="1">
        <v>70000</v>
      </c>
      <c r="H66" s="1">
        <v>68600</v>
      </c>
    </row>
    <row r="67" spans="1:8" x14ac:dyDescent="0.25">
      <c r="A67" s="12" t="s">
        <v>8</v>
      </c>
      <c r="B67" s="12" t="s">
        <v>9</v>
      </c>
      <c r="C67" s="12" t="s">
        <v>10</v>
      </c>
      <c r="D67" s="12">
        <v>7960</v>
      </c>
      <c r="E67" s="6">
        <v>44792</v>
      </c>
      <c r="F67" s="6">
        <v>44788</v>
      </c>
      <c r="G67" s="1">
        <v>70000</v>
      </c>
      <c r="H67" s="1">
        <v>56500</v>
      </c>
    </row>
    <row r="68" spans="1:8" x14ac:dyDescent="0.25">
      <c r="A68" s="12" t="s">
        <v>8</v>
      </c>
      <c r="B68" s="12" t="s">
        <v>9</v>
      </c>
      <c r="C68" s="12" t="s">
        <v>10</v>
      </c>
      <c r="D68" s="12">
        <v>7961</v>
      </c>
      <c r="E68" s="6">
        <v>44792</v>
      </c>
      <c r="F68" s="6">
        <v>44788</v>
      </c>
      <c r="G68" s="1">
        <v>306000</v>
      </c>
      <c r="H68" s="1">
        <v>299880</v>
      </c>
    </row>
    <row r="69" spans="1:8" x14ac:dyDescent="0.25">
      <c r="A69" s="12" t="s">
        <v>8</v>
      </c>
      <c r="B69" s="12" t="s">
        <v>9</v>
      </c>
      <c r="C69" s="12" t="s">
        <v>10</v>
      </c>
      <c r="D69" s="12">
        <v>7962</v>
      </c>
      <c r="E69" s="6">
        <v>44792</v>
      </c>
      <c r="F69" s="6">
        <v>44788</v>
      </c>
      <c r="G69" s="1">
        <v>280500</v>
      </c>
      <c r="H69" s="1">
        <v>274890</v>
      </c>
    </row>
    <row r="70" spans="1:8" x14ac:dyDescent="0.25">
      <c r="A70" s="12" t="s">
        <v>8</v>
      </c>
      <c r="B70" s="12" t="s">
        <v>9</v>
      </c>
      <c r="C70" s="12" t="s">
        <v>10</v>
      </c>
      <c r="D70" s="12">
        <v>7963</v>
      </c>
      <c r="E70" s="6">
        <v>44792</v>
      </c>
      <c r="F70" s="6">
        <v>44788</v>
      </c>
      <c r="G70" s="1">
        <v>306000</v>
      </c>
      <c r="H70" s="1">
        <v>299880</v>
      </c>
    </row>
    <row r="71" spans="1:8" x14ac:dyDescent="0.25">
      <c r="A71" s="12" t="s">
        <v>8</v>
      </c>
      <c r="B71" s="12" t="s">
        <v>9</v>
      </c>
      <c r="C71" s="12" t="s">
        <v>10</v>
      </c>
      <c r="D71" s="12">
        <v>7964</v>
      </c>
      <c r="E71" s="6">
        <v>44792</v>
      </c>
      <c r="F71" s="6">
        <v>44788</v>
      </c>
      <c r="G71" s="1">
        <v>51000</v>
      </c>
      <c r="H71" s="1">
        <v>49980</v>
      </c>
    </row>
    <row r="72" spans="1:8" x14ac:dyDescent="0.25">
      <c r="A72" s="12" t="s">
        <v>8</v>
      </c>
      <c r="B72" s="12" t="s">
        <v>9</v>
      </c>
      <c r="C72" s="12" t="s">
        <v>10</v>
      </c>
      <c r="D72" s="12">
        <v>7965</v>
      </c>
      <c r="E72" s="6">
        <v>44792</v>
      </c>
      <c r="F72" s="6">
        <v>44788</v>
      </c>
      <c r="G72" s="1">
        <v>229500</v>
      </c>
      <c r="H72" s="1">
        <v>224910</v>
      </c>
    </row>
    <row r="73" spans="1:8" x14ac:dyDescent="0.25">
      <c r="A73" s="12" t="s">
        <v>8</v>
      </c>
      <c r="B73" s="12" t="s">
        <v>9</v>
      </c>
      <c r="C73" s="12" t="s">
        <v>10</v>
      </c>
      <c r="D73" s="12">
        <v>7966</v>
      </c>
      <c r="E73" s="6">
        <v>44792</v>
      </c>
      <c r="F73" s="6">
        <v>44788</v>
      </c>
      <c r="G73" s="1">
        <v>306000</v>
      </c>
      <c r="H73" s="1">
        <v>299880</v>
      </c>
    </row>
    <row r="74" spans="1:8" x14ac:dyDescent="0.25">
      <c r="A74" s="12" t="s">
        <v>8</v>
      </c>
      <c r="B74" s="12" t="s">
        <v>9</v>
      </c>
      <c r="C74" s="12" t="s">
        <v>10</v>
      </c>
      <c r="D74" s="12">
        <v>7967</v>
      </c>
      <c r="E74" s="6">
        <v>44792</v>
      </c>
      <c r="F74" s="6">
        <v>44788</v>
      </c>
      <c r="G74" s="1">
        <v>612000</v>
      </c>
      <c r="H74" s="1">
        <v>599760</v>
      </c>
    </row>
    <row r="75" spans="1:8" x14ac:dyDescent="0.25">
      <c r="A75" s="12" t="s">
        <v>8</v>
      </c>
      <c r="B75" s="12" t="s">
        <v>9</v>
      </c>
      <c r="C75" s="12" t="s">
        <v>10</v>
      </c>
      <c r="D75" s="12">
        <v>7968</v>
      </c>
      <c r="E75" s="6">
        <v>44792</v>
      </c>
      <c r="F75" s="6">
        <v>44788</v>
      </c>
      <c r="G75" s="1">
        <v>127500</v>
      </c>
      <c r="H75" s="1">
        <v>124950</v>
      </c>
    </row>
    <row r="76" spans="1:8" x14ac:dyDescent="0.25">
      <c r="A76" s="12" t="s">
        <v>8</v>
      </c>
      <c r="B76" s="12" t="s">
        <v>9</v>
      </c>
      <c r="C76" s="12" t="s">
        <v>10</v>
      </c>
      <c r="D76" s="12">
        <v>7969</v>
      </c>
      <c r="E76" s="6">
        <v>44792</v>
      </c>
      <c r="F76" s="6">
        <v>44788</v>
      </c>
      <c r="G76" s="1">
        <v>306000</v>
      </c>
      <c r="H76" s="1">
        <v>299880</v>
      </c>
    </row>
    <row r="77" spans="1:8" x14ac:dyDescent="0.25">
      <c r="A77" s="12" t="s">
        <v>8</v>
      </c>
      <c r="B77" s="12" t="s">
        <v>9</v>
      </c>
      <c r="C77" s="12" t="s">
        <v>10</v>
      </c>
      <c r="D77" s="12">
        <v>7970</v>
      </c>
      <c r="E77" s="6">
        <v>44792</v>
      </c>
      <c r="F77" s="6">
        <v>44788</v>
      </c>
      <c r="G77" s="1">
        <v>204000</v>
      </c>
      <c r="H77" s="1">
        <v>199920</v>
      </c>
    </row>
    <row r="78" spans="1:8" x14ac:dyDescent="0.25">
      <c r="A78" s="12" t="s">
        <v>8</v>
      </c>
      <c r="B78" s="12" t="s">
        <v>9</v>
      </c>
      <c r="C78" s="12" t="s">
        <v>10</v>
      </c>
      <c r="D78" s="12">
        <v>7971</v>
      </c>
      <c r="E78" s="6">
        <v>44792</v>
      </c>
      <c r="F78" s="6">
        <v>44788</v>
      </c>
      <c r="G78" s="1">
        <v>306000</v>
      </c>
      <c r="H78" s="1">
        <v>299880</v>
      </c>
    </row>
    <row r="79" spans="1:8" x14ac:dyDescent="0.25">
      <c r="A79" s="12" t="s">
        <v>8</v>
      </c>
      <c r="B79" s="12" t="s">
        <v>9</v>
      </c>
      <c r="C79" s="12" t="s">
        <v>10</v>
      </c>
      <c r="D79" s="12">
        <v>7972</v>
      </c>
      <c r="E79" s="6">
        <v>44792</v>
      </c>
      <c r="F79" s="6">
        <v>44788</v>
      </c>
      <c r="G79" s="1">
        <v>306000</v>
      </c>
      <c r="H79" s="1">
        <v>299880</v>
      </c>
    </row>
    <row r="80" spans="1:8" x14ac:dyDescent="0.25">
      <c r="A80" s="12" t="s">
        <v>8</v>
      </c>
      <c r="B80" s="12" t="s">
        <v>9</v>
      </c>
      <c r="C80" s="12" t="s">
        <v>10</v>
      </c>
      <c r="D80" s="12">
        <v>7979</v>
      </c>
      <c r="E80" s="6">
        <v>44795</v>
      </c>
      <c r="F80" s="6">
        <v>44788</v>
      </c>
      <c r="G80" s="1">
        <v>102000</v>
      </c>
      <c r="H80" s="1">
        <v>99960</v>
      </c>
    </row>
    <row r="81" spans="1:8" x14ac:dyDescent="0.25">
      <c r="A81" s="12" t="s">
        <v>8</v>
      </c>
      <c r="B81" s="12" t="s">
        <v>9</v>
      </c>
      <c r="C81" s="12" t="s">
        <v>10</v>
      </c>
      <c r="D81" s="12">
        <v>7980</v>
      </c>
      <c r="E81" s="6">
        <v>44795</v>
      </c>
      <c r="F81" s="6">
        <v>44788</v>
      </c>
      <c r="G81" s="1">
        <v>204000</v>
      </c>
      <c r="H81" s="1">
        <v>199920</v>
      </c>
    </row>
    <row r="82" spans="1:8" x14ac:dyDescent="0.25">
      <c r="A82" s="12" t="s">
        <v>8</v>
      </c>
      <c r="B82" s="12" t="s">
        <v>9</v>
      </c>
      <c r="C82" s="12" t="s">
        <v>10</v>
      </c>
      <c r="D82" s="12">
        <v>7981</v>
      </c>
      <c r="E82" s="6">
        <v>44795</v>
      </c>
      <c r="F82" s="6">
        <v>44788</v>
      </c>
      <c r="G82" s="1">
        <v>70000</v>
      </c>
      <c r="H82" s="1">
        <v>60500</v>
      </c>
    </row>
    <row r="83" spans="1:8" x14ac:dyDescent="0.25">
      <c r="A83" s="12" t="s">
        <v>8</v>
      </c>
      <c r="B83" s="12" t="s">
        <v>9</v>
      </c>
      <c r="C83" s="12" t="s">
        <v>10</v>
      </c>
      <c r="D83" s="12">
        <v>7984</v>
      </c>
      <c r="E83" s="6">
        <v>44795</v>
      </c>
      <c r="F83" s="6">
        <v>44788</v>
      </c>
      <c r="G83" s="1">
        <v>306000</v>
      </c>
      <c r="H83" s="1">
        <v>299880</v>
      </c>
    </row>
    <row r="84" spans="1:8" x14ac:dyDescent="0.25">
      <c r="A84" s="12" t="s">
        <v>8</v>
      </c>
      <c r="B84" s="12" t="s">
        <v>9</v>
      </c>
      <c r="C84" s="12" t="s">
        <v>10</v>
      </c>
      <c r="D84" s="12">
        <v>7995</v>
      </c>
      <c r="E84" s="6">
        <v>44795</v>
      </c>
      <c r="F84" s="6">
        <v>44788</v>
      </c>
      <c r="G84" s="1">
        <v>70000</v>
      </c>
      <c r="H84" s="1">
        <v>68600</v>
      </c>
    </row>
    <row r="85" spans="1:8" x14ac:dyDescent="0.25">
      <c r="A85" s="12" t="s">
        <v>8</v>
      </c>
      <c r="B85" s="12" t="s">
        <v>9</v>
      </c>
      <c r="C85" s="12" t="s">
        <v>10</v>
      </c>
      <c r="D85" s="12">
        <v>8037</v>
      </c>
      <c r="E85" s="6">
        <v>44796</v>
      </c>
      <c r="F85" s="6">
        <v>44788</v>
      </c>
      <c r="G85" s="1">
        <v>306000</v>
      </c>
      <c r="H85" s="1">
        <v>299880</v>
      </c>
    </row>
    <row r="86" spans="1:8" x14ac:dyDescent="0.25">
      <c r="A86" s="12" t="s">
        <v>8</v>
      </c>
      <c r="B86" s="12" t="s">
        <v>9</v>
      </c>
      <c r="C86" s="12" t="s">
        <v>10</v>
      </c>
      <c r="D86" s="12">
        <v>8078</v>
      </c>
      <c r="E86" s="6">
        <v>44798</v>
      </c>
      <c r="F86" s="6">
        <v>44788</v>
      </c>
      <c r="G86" s="1">
        <v>199000</v>
      </c>
      <c r="H86" s="1">
        <v>195020</v>
      </c>
    </row>
    <row r="87" spans="1:8" x14ac:dyDescent="0.25">
      <c r="A87" s="12" t="s">
        <v>8</v>
      </c>
      <c r="B87" s="12" t="s">
        <v>9</v>
      </c>
      <c r="C87" s="12" t="s">
        <v>10</v>
      </c>
      <c r="D87" s="12">
        <v>8079</v>
      </c>
      <c r="E87" s="6">
        <v>44799</v>
      </c>
      <c r="F87" s="6">
        <v>44788</v>
      </c>
      <c r="G87" s="1">
        <v>70000</v>
      </c>
      <c r="H87" s="1">
        <v>56500</v>
      </c>
    </row>
    <row r="88" spans="1:8" x14ac:dyDescent="0.25">
      <c r="A88" s="12" t="s">
        <v>8</v>
      </c>
      <c r="B88" s="12" t="s">
        <v>9</v>
      </c>
      <c r="C88" s="12" t="s">
        <v>10</v>
      </c>
      <c r="D88" s="12">
        <v>8091</v>
      </c>
      <c r="E88" s="6">
        <v>44799</v>
      </c>
      <c r="F88" s="6">
        <v>44788</v>
      </c>
      <c r="G88" s="1">
        <v>70000</v>
      </c>
      <c r="H88" s="1">
        <v>68600</v>
      </c>
    </row>
    <row r="89" spans="1:8" x14ac:dyDescent="0.25">
      <c r="A89" s="12" t="s">
        <v>8</v>
      </c>
      <c r="B89" s="12" t="s">
        <v>9</v>
      </c>
      <c r="C89" s="12" t="s">
        <v>10</v>
      </c>
      <c r="D89" s="12">
        <v>8132</v>
      </c>
      <c r="E89" s="6">
        <v>44802</v>
      </c>
      <c r="F89" s="6">
        <v>44788</v>
      </c>
      <c r="G89" s="1">
        <v>70000</v>
      </c>
      <c r="H89" s="1">
        <v>60500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17894-BF5D-4B09-BFB5-7196C8E4791F}">
  <dimension ref="A3:E8"/>
  <sheetViews>
    <sheetView showGridLines="0" workbookViewId="0">
      <selection activeCell="C8" sqref="A4:C8"/>
    </sheetView>
  </sheetViews>
  <sheetFormatPr baseColWidth="10" defaultRowHeight="15" x14ac:dyDescent="0.25"/>
  <cols>
    <col min="1" max="1" width="28.140625" bestFit="1" customWidth="1"/>
    <col min="2" max="2" width="14.28515625" customWidth="1"/>
    <col min="3" max="3" width="21.42578125" customWidth="1"/>
    <col min="4" max="4" width="25" customWidth="1"/>
    <col min="5" max="5" width="20.5703125" customWidth="1"/>
  </cols>
  <sheetData>
    <row r="3" spans="1:5" x14ac:dyDescent="0.25">
      <c r="A3" s="20" t="s">
        <v>266</v>
      </c>
      <c r="B3" s="29" t="s">
        <v>268</v>
      </c>
      <c r="C3" s="21" t="s">
        <v>269</v>
      </c>
      <c r="D3" s="21" t="s">
        <v>270</v>
      </c>
      <c r="E3" s="22" t="s">
        <v>271</v>
      </c>
    </row>
    <row r="4" spans="1:5" x14ac:dyDescent="0.25">
      <c r="A4" s="23" t="s">
        <v>265</v>
      </c>
      <c r="B4" s="26">
        <v>3</v>
      </c>
      <c r="C4" s="30">
        <v>210000</v>
      </c>
      <c r="D4" s="30">
        <v>0</v>
      </c>
      <c r="E4" s="31">
        <v>205800</v>
      </c>
    </row>
    <row r="5" spans="1:5" x14ac:dyDescent="0.25">
      <c r="A5" s="24" t="s">
        <v>262</v>
      </c>
      <c r="B5" s="27">
        <v>3</v>
      </c>
      <c r="C5" s="32">
        <v>714000</v>
      </c>
      <c r="D5" s="32">
        <v>679200</v>
      </c>
      <c r="E5" s="33"/>
    </row>
    <row r="6" spans="1:5" x14ac:dyDescent="0.25">
      <c r="A6" s="24" t="s">
        <v>261</v>
      </c>
      <c r="B6" s="27">
        <v>38</v>
      </c>
      <c r="C6" s="32">
        <v>5927500</v>
      </c>
      <c r="D6" s="32"/>
      <c r="E6" s="33"/>
    </row>
    <row r="7" spans="1:5" x14ac:dyDescent="0.25">
      <c r="A7" s="24" t="s">
        <v>263</v>
      </c>
      <c r="B7" s="27">
        <v>44</v>
      </c>
      <c r="C7" s="32">
        <v>9606000</v>
      </c>
      <c r="D7" s="32">
        <v>0</v>
      </c>
      <c r="E7" s="33"/>
    </row>
    <row r="8" spans="1:5" x14ac:dyDescent="0.25">
      <c r="A8" s="25" t="s">
        <v>267</v>
      </c>
      <c r="B8" s="28">
        <v>88</v>
      </c>
      <c r="C8" s="34">
        <v>16457500</v>
      </c>
      <c r="D8" s="34">
        <v>679200</v>
      </c>
      <c r="E8" s="35">
        <v>205800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5DDD-14A8-495A-A240-CE61543EBC50}">
  <dimension ref="A1:AT90"/>
  <sheetViews>
    <sheetView showGridLines="0" zoomScale="85" zoomScaleNormal="85" workbookViewId="0">
      <selection activeCell="B9" sqref="B9"/>
    </sheetView>
  </sheetViews>
  <sheetFormatPr baseColWidth="10" defaultRowHeight="15" x14ac:dyDescent="0.25"/>
  <cols>
    <col min="1" max="1" width="11.7109375" bestFit="1" customWidth="1"/>
    <col min="2" max="2" width="34.28515625" bestFit="1" customWidth="1"/>
    <col min="3" max="3" width="15.140625" bestFit="1" customWidth="1"/>
    <col min="4" max="4" width="13.7109375" bestFit="1" customWidth="1"/>
    <col min="5" max="5" width="12.5703125" bestFit="1" customWidth="1"/>
    <col min="6" max="6" width="15.7109375" bestFit="1" customWidth="1"/>
    <col min="7" max="7" width="14.85546875" bestFit="1" customWidth="1"/>
    <col min="8" max="8" width="14.85546875" customWidth="1"/>
    <col min="9" max="9" width="23" bestFit="1" customWidth="1"/>
    <col min="10" max="10" width="13.140625" bestFit="1" customWidth="1"/>
    <col min="11" max="12" width="17" bestFit="1" customWidth="1"/>
    <col min="13" max="13" width="29.140625" customWidth="1"/>
    <col min="14" max="14" width="32.285156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28515625" bestFit="1" customWidth="1"/>
    <col min="19" max="19" width="15.42578125" customWidth="1"/>
    <col min="20" max="20" width="16.7109375" bestFit="1" customWidth="1"/>
    <col min="21" max="21" width="19.85546875" bestFit="1" customWidth="1"/>
    <col min="22" max="22" width="17.140625" bestFit="1" customWidth="1"/>
    <col min="23" max="23" width="17.85546875" bestFit="1" customWidth="1"/>
    <col min="24" max="24" width="32" customWidth="1"/>
    <col min="25" max="25" width="14.42578125" bestFit="1" customWidth="1"/>
    <col min="26" max="26" width="30.7109375" customWidth="1"/>
    <col min="27" max="27" width="18.85546875" bestFit="1" customWidth="1"/>
    <col min="28" max="28" width="14.28515625" bestFit="1" customWidth="1"/>
    <col min="29" max="29" width="15.7109375" bestFit="1" customWidth="1"/>
    <col min="30" max="30" width="20.28515625" bestFit="1" customWidth="1"/>
    <col min="31" max="32" width="24.28515625" bestFit="1" customWidth="1"/>
    <col min="33" max="33" width="19" bestFit="1" customWidth="1"/>
    <col min="34" max="34" width="15.7109375" bestFit="1" customWidth="1"/>
    <col min="35" max="35" width="23.7109375" bestFit="1" customWidth="1"/>
    <col min="36" max="36" width="15.42578125" bestFit="1" customWidth="1"/>
    <col min="37" max="37" width="16.7109375" bestFit="1" customWidth="1"/>
    <col min="38" max="38" width="17.42578125" bestFit="1" customWidth="1"/>
    <col min="39" max="39" width="18.42578125" bestFit="1" customWidth="1"/>
    <col min="40" max="40" width="15.5703125" bestFit="1" customWidth="1"/>
    <col min="41" max="41" width="18.28515625" bestFit="1" customWidth="1"/>
    <col min="42" max="42" width="16.140625" bestFit="1" customWidth="1"/>
    <col min="43" max="43" width="15.42578125" bestFit="1" customWidth="1"/>
    <col min="44" max="44" width="23" bestFit="1" customWidth="1"/>
    <col min="45" max="45" width="29.140625" bestFit="1" customWidth="1"/>
    <col min="46" max="46" width="12.7109375" bestFit="1" customWidth="1"/>
  </cols>
  <sheetData>
    <row r="1" spans="1:46" x14ac:dyDescent="0.25">
      <c r="K1" s="13">
        <f>SUBTOTAL(9,K3:K90)</f>
        <v>16457500</v>
      </c>
      <c r="L1" s="13">
        <f>SUBTOTAL(9,L3:L90)</f>
        <v>15539050</v>
      </c>
      <c r="R1" s="13">
        <f>SUBTOTAL(9,R3:R90)</f>
        <v>679200</v>
      </c>
      <c r="U1" s="13">
        <f>SUBTOTAL(9,U3:U90)</f>
        <v>9996490</v>
      </c>
      <c r="V1" s="13">
        <f>SUBTOTAL(9,V3:V90)</f>
        <v>0</v>
      </c>
      <c r="W1" s="13">
        <f>SUBTOTAL(9,W3:W90)</f>
        <v>0</v>
      </c>
      <c r="Y1" s="13">
        <f>SUBTOTAL(9,Y3:Y90)</f>
        <v>679200</v>
      </c>
      <c r="AA1" s="13">
        <f>SUBTOTAL(9,AA3:AA90)</f>
        <v>9317290</v>
      </c>
      <c r="AB1" s="13">
        <f>SUBTOTAL(9,AB3:AB90)</f>
        <v>679200</v>
      </c>
      <c r="AD1" s="13">
        <f>SUBTOTAL(9,AD3:AD90)</f>
        <v>205800</v>
      </c>
    </row>
    <row r="2" spans="1:46" ht="39.950000000000003" customHeight="1" x14ac:dyDescent="0.25">
      <c r="A2" s="14" t="s">
        <v>28</v>
      </c>
      <c r="B2" s="14" t="s">
        <v>29</v>
      </c>
      <c r="C2" s="14" t="s">
        <v>30</v>
      </c>
      <c r="D2" s="14" t="s">
        <v>31</v>
      </c>
      <c r="E2" s="14" t="s">
        <v>32</v>
      </c>
      <c r="F2" s="14" t="s">
        <v>33</v>
      </c>
      <c r="G2" s="14" t="s">
        <v>34</v>
      </c>
      <c r="H2" s="15" t="s">
        <v>35</v>
      </c>
      <c r="I2" s="15" t="s">
        <v>36</v>
      </c>
      <c r="J2" s="14" t="s">
        <v>37</v>
      </c>
      <c r="K2" s="14" t="s">
        <v>38</v>
      </c>
      <c r="L2" s="14" t="s">
        <v>39</v>
      </c>
      <c r="M2" s="14" t="s">
        <v>40</v>
      </c>
      <c r="N2" s="15" t="s">
        <v>41</v>
      </c>
      <c r="O2" s="15" t="s">
        <v>42</v>
      </c>
      <c r="P2" s="15" t="s">
        <v>43</v>
      </c>
      <c r="Q2" s="15" t="s">
        <v>44</v>
      </c>
      <c r="R2" s="15" t="s">
        <v>45</v>
      </c>
      <c r="S2" s="15" t="s">
        <v>46</v>
      </c>
      <c r="T2" s="14" t="s">
        <v>47</v>
      </c>
      <c r="U2" s="14" t="s">
        <v>48</v>
      </c>
      <c r="V2" s="14" t="s">
        <v>49</v>
      </c>
      <c r="W2" s="15" t="s">
        <v>50</v>
      </c>
      <c r="X2" s="15" t="s">
        <v>51</v>
      </c>
      <c r="Y2" s="15" t="s">
        <v>52</v>
      </c>
      <c r="Z2" s="15" t="s">
        <v>53</v>
      </c>
      <c r="AA2" s="14" t="s">
        <v>54</v>
      </c>
      <c r="AB2" s="14" t="s">
        <v>55</v>
      </c>
      <c r="AC2" s="15" t="s">
        <v>56</v>
      </c>
      <c r="AD2" s="15" t="s">
        <v>57</v>
      </c>
      <c r="AE2" s="15" t="s">
        <v>58</v>
      </c>
      <c r="AF2" s="15" t="s">
        <v>59</v>
      </c>
      <c r="AG2" s="15" t="s">
        <v>60</v>
      </c>
      <c r="AH2" s="14" t="s">
        <v>61</v>
      </c>
      <c r="AI2" s="14" t="s">
        <v>62</v>
      </c>
      <c r="AJ2" s="14" t="s">
        <v>63</v>
      </c>
      <c r="AK2" s="14" t="s">
        <v>64</v>
      </c>
      <c r="AL2" s="14" t="s">
        <v>65</v>
      </c>
      <c r="AM2" s="14" t="s">
        <v>66</v>
      </c>
      <c r="AN2" s="14" t="s">
        <v>67</v>
      </c>
      <c r="AO2" s="14" t="s">
        <v>68</v>
      </c>
      <c r="AP2" s="14" t="s">
        <v>69</v>
      </c>
      <c r="AQ2" s="14" t="s">
        <v>70</v>
      </c>
      <c r="AR2" s="14" t="s">
        <v>71</v>
      </c>
      <c r="AS2" s="14" t="s">
        <v>72</v>
      </c>
      <c r="AT2" s="14" t="s">
        <v>73</v>
      </c>
    </row>
    <row r="3" spans="1:46" x14ac:dyDescent="0.25">
      <c r="A3" s="16">
        <v>901218138</v>
      </c>
      <c r="B3" s="16" t="s">
        <v>9</v>
      </c>
      <c r="C3" s="16" t="s">
        <v>10</v>
      </c>
      <c r="D3" s="16">
        <v>6405</v>
      </c>
      <c r="E3" s="16"/>
      <c r="F3" s="16"/>
      <c r="G3" s="16"/>
      <c r="H3" s="16" t="s">
        <v>74</v>
      </c>
      <c r="I3" s="16" t="s">
        <v>75</v>
      </c>
      <c r="J3" s="17">
        <v>44662</v>
      </c>
      <c r="K3" s="18">
        <v>70000</v>
      </c>
      <c r="L3" s="18">
        <v>68600</v>
      </c>
      <c r="M3" s="16" t="s">
        <v>76</v>
      </c>
      <c r="N3" s="16" t="s">
        <v>261</v>
      </c>
      <c r="O3" s="16"/>
      <c r="P3" s="16"/>
      <c r="Q3" s="16"/>
      <c r="R3" s="16"/>
      <c r="S3" s="16"/>
      <c r="T3" s="16" t="s">
        <v>77</v>
      </c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7">
        <v>44696</v>
      </c>
      <c r="AK3" s="16"/>
      <c r="AL3" s="16"/>
      <c r="AM3" s="16"/>
      <c r="AN3" s="16"/>
      <c r="AO3" s="16"/>
      <c r="AP3" s="16"/>
      <c r="AQ3" s="16"/>
      <c r="AR3" s="16"/>
      <c r="AS3" s="16"/>
      <c r="AT3" s="16">
        <v>20221027</v>
      </c>
    </row>
    <row r="4" spans="1:46" x14ac:dyDescent="0.25">
      <c r="A4" s="16">
        <v>901218138</v>
      </c>
      <c r="B4" s="16" t="s">
        <v>9</v>
      </c>
      <c r="C4" s="16" t="s">
        <v>10</v>
      </c>
      <c r="D4" s="16">
        <v>7745</v>
      </c>
      <c r="E4" s="16"/>
      <c r="F4" s="16"/>
      <c r="G4" s="16"/>
      <c r="H4" s="16" t="s">
        <v>78</v>
      </c>
      <c r="I4" s="16" t="s">
        <v>79</v>
      </c>
      <c r="J4" s="17">
        <v>44774</v>
      </c>
      <c r="K4" s="18">
        <v>70000</v>
      </c>
      <c r="L4" s="18">
        <v>68600</v>
      </c>
      <c r="M4" s="16" t="s">
        <v>76</v>
      </c>
      <c r="N4" s="16" t="s">
        <v>261</v>
      </c>
      <c r="O4" s="16"/>
      <c r="P4" s="16"/>
      <c r="Q4" s="16"/>
      <c r="R4" s="16"/>
      <c r="S4" s="16"/>
      <c r="T4" s="16" t="s">
        <v>77</v>
      </c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7">
        <v>44788</v>
      </c>
      <c r="AK4" s="16"/>
      <c r="AL4" s="16"/>
      <c r="AM4" s="16"/>
      <c r="AN4" s="16"/>
      <c r="AO4" s="16"/>
      <c r="AP4" s="16"/>
      <c r="AQ4" s="16"/>
      <c r="AR4" s="16"/>
      <c r="AS4" s="16"/>
      <c r="AT4" s="16">
        <v>20221027</v>
      </c>
    </row>
    <row r="5" spans="1:46" x14ac:dyDescent="0.25">
      <c r="A5" s="16">
        <v>901218138</v>
      </c>
      <c r="B5" s="16" t="s">
        <v>9</v>
      </c>
      <c r="C5" s="16" t="s">
        <v>10</v>
      </c>
      <c r="D5" s="16">
        <v>7834</v>
      </c>
      <c r="E5" s="16"/>
      <c r="F5" s="16"/>
      <c r="G5" s="16"/>
      <c r="H5" s="16" t="s">
        <v>80</v>
      </c>
      <c r="I5" s="16" t="s">
        <v>81</v>
      </c>
      <c r="J5" s="17">
        <v>44777</v>
      </c>
      <c r="K5" s="18">
        <v>70000</v>
      </c>
      <c r="L5" s="18">
        <v>68600</v>
      </c>
      <c r="M5" s="16" t="s">
        <v>76</v>
      </c>
      <c r="N5" s="16" t="s">
        <v>261</v>
      </c>
      <c r="O5" s="16"/>
      <c r="P5" s="16"/>
      <c r="Q5" s="16"/>
      <c r="R5" s="16"/>
      <c r="S5" s="16"/>
      <c r="T5" s="16" t="s">
        <v>77</v>
      </c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7">
        <v>44788</v>
      </c>
      <c r="AK5" s="16"/>
      <c r="AL5" s="16"/>
      <c r="AM5" s="16"/>
      <c r="AN5" s="16"/>
      <c r="AO5" s="16"/>
      <c r="AP5" s="16"/>
      <c r="AQ5" s="16"/>
      <c r="AR5" s="16"/>
      <c r="AS5" s="16"/>
      <c r="AT5" s="16">
        <v>20221027</v>
      </c>
    </row>
    <row r="6" spans="1:46" x14ac:dyDescent="0.25">
      <c r="A6" s="16">
        <v>901218138</v>
      </c>
      <c r="B6" s="16" t="s">
        <v>9</v>
      </c>
      <c r="C6" s="16" t="s">
        <v>10</v>
      </c>
      <c r="D6" s="16">
        <v>7840</v>
      </c>
      <c r="E6" s="16"/>
      <c r="F6" s="16"/>
      <c r="G6" s="16"/>
      <c r="H6" s="16" t="s">
        <v>82</v>
      </c>
      <c r="I6" s="16" t="s">
        <v>83</v>
      </c>
      <c r="J6" s="17">
        <v>44777</v>
      </c>
      <c r="K6" s="18">
        <v>70000</v>
      </c>
      <c r="L6" s="18">
        <v>68600</v>
      </c>
      <c r="M6" s="16" t="s">
        <v>76</v>
      </c>
      <c r="N6" s="16" t="s">
        <v>261</v>
      </c>
      <c r="O6" s="16"/>
      <c r="P6" s="16"/>
      <c r="Q6" s="16"/>
      <c r="R6" s="16"/>
      <c r="S6" s="16"/>
      <c r="T6" s="16" t="s">
        <v>77</v>
      </c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7">
        <v>44788</v>
      </c>
      <c r="AK6" s="16"/>
      <c r="AL6" s="16"/>
      <c r="AM6" s="16"/>
      <c r="AN6" s="16"/>
      <c r="AO6" s="16"/>
      <c r="AP6" s="16"/>
      <c r="AQ6" s="16"/>
      <c r="AR6" s="16"/>
      <c r="AS6" s="16"/>
      <c r="AT6" s="16">
        <v>20221027</v>
      </c>
    </row>
    <row r="7" spans="1:46" x14ac:dyDescent="0.25">
      <c r="A7" s="16">
        <v>901218138</v>
      </c>
      <c r="B7" s="16" t="s">
        <v>9</v>
      </c>
      <c r="C7" s="16" t="s">
        <v>10</v>
      </c>
      <c r="D7" s="16">
        <v>7841</v>
      </c>
      <c r="E7" s="16"/>
      <c r="F7" s="16"/>
      <c r="G7" s="16"/>
      <c r="H7" s="16" t="s">
        <v>84</v>
      </c>
      <c r="I7" s="16" t="s">
        <v>85</v>
      </c>
      <c r="J7" s="17">
        <v>44777</v>
      </c>
      <c r="K7" s="18">
        <v>70000</v>
      </c>
      <c r="L7" s="18">
        <v>60500</v>
      </c>
      <c r="M7" s="16" t="s">
        <v>76</v>
      </c>
      <c r="N7" s="16" t="s">
        <v>261</v>
      </c>
      <c r="O7" s="16"/>
      <c r="P7" s="16"/>
      <c r="Q7" s="16"/>
      <c r="R7" s="16"/>
      <c r="S7" s="16"/>
      <c r="T7" s="16" t="s">
        <v>77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7">
        <v>44788</v>
      </c>
      <c r="AK7" s="16"/>
      <c r="AL7" s="16"/>
      <c r="AM7" s="16"/>
      <c r="AN7" s="16"/>
      <c r="AO7" s="16"/>
      <c r="AP7" s="16"/>
      <c r="AQ7" s="16"/>
      <c r="AR7" s="16"/>
      <c r="AS7" s="16"/>
      <c r="AT7" s="16">
        <v>20221027</v>
      </c>
    </row>
    <row r="8" spans="1:46" x14ac:dyDescent="0.25">
      <c r="A8" s="16">
        <v>901218138</v>
      </c>
      <c r="B8" s="16" t="s">
        <v>9</v>
      </c>
      <c r="C8" s="16" t="s">
        <v>10</v>
      </c>
      <c r="D8" s="16">
        <v>7843</v>
      </c>
      <c r="E8" s="16"/>
      <c r="F8" s="16"/>
      <c r="G8" s="16"/>
      <c r="H8" s="16" t="s">
        <v>86</v>
      </c>
      <c r="I8" s="16" t="s">
        <v>87</v>
      </c>
      <c r="J8" s="17">
        <v>44778</v>
      </c>
      <c r="K8" s="18">
        <v>70000</v>
      </c>
      <c r="L8" s="18">
        <v>68600</v>
      </c>
      <c r="M8" s="16" t="s">
        <v>76</v>
      </c>
      <c r="N8" s="16" t="s">
        <v>261</v>
      </c>
      <c r="O8" s="16"/>
      <c r="P8" s="16"/>
      <c r="Q8" s="16"/>
      <c r="R8" s="16"/>
      <c r="S8" s="16"/>
      <c r="T8" s="16" t="s">
        <v>77</v>
      </c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7">
        <v>44788</v>
      </c>
      <c r="AK8" s="16"/>
      <c r="AL8" s="16"/>
      <c r="AM8" s="16"/>
      <c r="AN8" s="16"/>
      <c r="AO8" s="16"/>
      <c r="AP8" s="16"/>
      <c r="AQ8" s="16"/>
      <c r="AR8" s="16"/>
      <c r="AS8" s="16"/>
      <c r="AT8" s="16">
        <v>20221027</v>
      </c>
    </row>
    <row r="9" spans="1:46" x14ac:dyDescent="0.25">
      <c r="A9" s="16">
        <v>901218138</v>
      </c>
      <c r="B9" s="16" t="s">
        <v>9</v>
      </c>
      <c r="C9" s="16" t="s">
        <v>10</v>
      </c>
      <c r="D9" s="16">
        <v>7846</v>
      </c>
      <c r="E9" s="16"/>
      <c r="F9" s="16"/>
      <c r="G9" s="16"/>
      <c r="H9" s="16" t="s">
        <v>88</v>
      </c>
      <c r="I9" s="16" t="s">
        <v>89</v>
      </c>
      <c r="J9" s="17">
        <v>44781</v>
      </c>
      <c r="K9" s="18">
        <v>70000</v>
      </c>
      <c r="L9" s="18">
        <v>68600</v>
      </c>
      <c r="M9" s="16" t="s">
        <v>76</v>
      </c>
      <c r="N9" s="16" t="s">
        <v>261</v>
      </c>
      <c r="O9" s="16"/>
      <c r="P9" s="16"/>
      <c r="Q9" s="16"/>
      <c r="R9" s="16"/>
      <c r="S9" s="16"/>
      <c r="T9" s="16" t="s">
        <v>77</v>
      </c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>
        <v>44788</v>
      </c>
      <c r="AK9" s="16"/>
      <c r="AL9" s="16"/>
      <c r="AM9" s="16"/>
      <c r="AN9" s="16"/>
      <c r="AO9" s="16"/>
      <c r="AP9" s="16"/>
      <c r="AQ9" s="16"/>
      <c r="AR9" s="16"/>
      <c r="AS9" s="16"/>
      <c r="AT9" s="16">
        <v>20221027</v>
      </c>
    </row>
    <row r="10" spans="1:46" x14ac:dyDescent="0.25">
      <c r="A10" s="16">
        <v>901218138</v>
      </c>
      <c r="B10" s="16" t="s">
        <v>9</v>
      </c>
      <c r="C10" s="16" t="s">
        <v>10</v>
      </c>
      <c r="D10" s="16">
        <v>7847</v>
      </c>
      <c r="E10" s="16"/>
      <c r="F10" s="16"/>
      <c r="G10" s="16"/>
      <c r="H10" s="16" t="s">
        <v>90</v>
      </c>
      <c r="I10" s="16" t="s">
        <v>91</v>
      </c>
      <c r="J10" s="17">
        <v>44781</v>
      </c>
      <c r="K10" s="18">
        <v>70000</v>
      </c>
      <c r="L10" s="18">
        <v>68600</v>
      </c>
      <c r="M10" s="16" t="s">
        <v>76</v>
      </c>
      <c r="N10" s="16" t="s">
        <v>261</v>
      </c>
      <c r="O10" s="16"/>
      <c r="P10" s="16"/>
      <c r="Q10" s="16"/>
      <c r="R10" s="16"/>
      <c r="S10" s="16"/>
      <c r="T10" s="16" t="s">
        <v>77</v>
      </c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7">
        <v>44788</v>
      </c>
      <c r="AK10" s="16"/>
      <c r="AL10" s="16"/>
      <c r="AM10" s="16"/>
      <c r="AN10" s="16"/>
      <c r="AO10" s="16"/>
      <c r="AP10" s="16"/>
      <c r="AQ10" s="16"/>
      <c r="AR10" s="16"/>
      <c r="AS10" s="16"/>
      <c r="AT10" s="16">
        <v>20221027</v>
      </c>
    </row>
    <row r="11" spans="1:46" x14ac:dyDescent="0.25">
      <c r="A11" s="16">
        <v>901218138</v>
      </c>
      <c r="B11" s="16" t="s">
        <v>9</v>
      </c>
      <c r="C11" s="16" t="s">
        <v>10</v>
      </c>
      <c r="D11" s="16">
        <v>7871</v>
      </c>
      <c r="E11" s="16"/>
      <c r="F11" s="16"/>
      <c r="G11" s="16"/>
      <c r="H11" s="16" t="s">
        <v>92</v>
      </c>
      <c r="I11" s="16" t="s">
        <v>93</v>
      </c>
      <c r="J11" s="17">
        <v>44784</v>
      </c>
      <c r="K11" s="18">
        <v>70000</v>
      </c>
      <c r="L11" s="18">
        <v>68600</v>
      </c>
      <c r="M11" s="16" t="s">
        <v>76</v>
      </c>
      <c r="N11" s="16" t="s">
        <v>261</v>
      </c>
      <c r="O11" s="16"/>
      <c r="P11" s="16"/>
      <c r="Q11" s="16"/>
      <c r="R11" s="16"/>
      <c r="S11" s="16"/>
      <c r="T11" s="16" t="s">
        <v>77</v>
      </c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7">
        <v>44788</v>
      </c>
      <c r="AK11" s="16"/>
      <c r="AL11" s="16"/>
      <c r="AM11" s="16"/>
      <c r="AN11" s="16"/>
      <c r="AO11" s="16"/>
      <c r="AP11" s="16"/>
      <c r="AQ11" s="16"/>
      <c r="AR11" s="16"/>
      <c r="AS11" s="16"/>
      <c r="AT11" s="16">
        <v>20221027</v>
      </c>
    </row>
    <row r="12" spans="1:46" x14ac:dyDescent="0.25">
      <c r="A12" s="16">
        <v>901218138</v>
      </c>
      <c r="B12" s="16" t="s">
        <v>9</v>
      </c>
      <c r="C12" s="16" t="s">
        <v>10</v>
      </c>
      <c r="D12" s="16">
        <v>7884</v>
      </c>
      <c r="E12" s="16"/>
      <c r="F12" s="16"/>
      <c r="G12" s="16"/>
      <c r="H12" s="16" t="s">
        <v>94</v>
      </c>
      <c r="I12" s="16" t="s">
        <v>95</v>
      </c>
      <c r="J12" s="17">
        <v>44785</v>
      </c>
      <c r="K12" s="18">
        <v>70000</v>
      </c>
      <c r="L12" s="18">
        <v>60500</v>
      </c>
      <c r="M12" s="16" t="s">
        <v>76</v>
      </c>
      <c r="N12" s="16" t="s">
        <v>261</v>
      </c>
      <c r="O12" s="16"/>
      <c r="P12" s="16"/>
      <c r="Q12" s="16"/>
      <c r="R12" s="16"/>
      <c r="S12" s="16"/>
      <c r="T12" s="16" t="s">
        <v>77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7">
        <v>44788</v>
      </c>
      <c r="AK12" s="16"/>
      <c r="AL12" s="16"/>
      <c r="AM12" s="16"/>
      <c r="AN12" s="16"/>
      <c r="AO12" s="16"/>
      <c r="AP12" s="16"/>
      <c r="AQ12" s="16"/>
      <c r="AR12" s="16"/>
      <c r="AS12" s="16"/>
      <c r="AT12" s="16">
        <v>20221027</v>
      </c>
    </row>
    <row r="13" spans="1:46" x14ac:dyDescent="0.25">
      <c r="A13" s="16">
        <v>901218138</v>
      </c>
      <c r="B13" s="16" t="s">
        <v>9</v>
      </c>
      <c r="C13" s="16" t="s">
        <v>10</v>
      </c>
      <c r="D13" s="16">
        <v>7886</v>
      </c>
      <c r="E13" s="16"/>
      <c r="F13" s="16"/>
      <c r="G13" s="16"/>
      <c r="H13" s="16" t="s">
        <v>96</v>
      </c>
      <c r="I13" s="16" t="s">
        <v>97</v>
      </c>
      <c r="J13" s="17">
        <v>44785</v>
      </c>
      <c r="K13" s="18">
        <v>70000</v>
      </c>
      <c r="L13" s="18">
        <v>68600</v>
      </c>
      <c r="M13" s="16" t="s">
        <v>76</v>
      </c>
      <c r="N13" s="16" t="s">
        <v>261</v>
      </c>
      <c r="O13" s="16"/>
      <c r="P13" s="16"/>
      <c r="Q13" s="16"/>
      <c r="R13" s="16"/>
      <c r="S13" s="16"/>
      <c r="T13" s="16" t="s">
        <v>77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7">
        <v>44788</v>
      </c>
      <c r="AK13" s="16"/>
      <c r="AL13" s="16"/>
      <c r="AM13" s="16"/>
      <c r="AN13" s="16"/>
      <c r="AO13" s="16"/>
      <c r="AP13" s="16"/>
      <c r="AQ13" s="16"/>
      <c r="AR13" s="16"/>
      <c r="AS13" s="16"/>
      <c r="AT13" s="16">
        <v>20221027</v>
      </c>
    </row>
    <row r="14" spans="1:46" x14ac:dyDescent="0.25">
      <c r="A14" s="16">
        <v>901218138</v>
      </c>
      <c r="B14" s="16" t="s">
        <v>9</v>
      </c>
      <c r="C14" s="16" t="s">
        <v>10</v>
      </c>
      <c r="D14" s="16">
        <v>7894</v>
      </c>
      <c r="E14" s="16"/>
      <c r="F14" s="16"/>
      <c r="G14" s="16"/>
      <c r="H14" s="16" t="s">
        <v>98</v>
      </c>
      <c r="I14" s="16" t="s">
        <v>99</v>
      </c>
      <c r="J14" s="17">
        <v>44785</v>
      </c>
      <c r="K14" s="18">
        <v>70000</v>
      </c>
      <c r="L14" s="18">
        <v>68600</v>
      </c>
      <c r="M14" s="16" t="s">
        <v>76</v>
      </c>
      <c r="N14" s="16" t="s">
        <v>261</v>
      </c>
      <c r="O14" s="16"/>
      <c r="P14" s="16"/>
      <c r="Q14" s="16"/>
      <c r="R14" s="16"/>
      <c r="S14" s="16"/>
      <c r="T14" s="16" t="s">
        <v>77</v>
      </c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7">
        <v>44788</v>
      </c>
      <c r="AK14" s="16"/>
      <c r="AL14" s="16"/>
      <c r="AM14" s="16"/>
      <c r="AN14" s="16"/>
      <c r="AO14" s="16"/>
      <c r="AP14" s="16"/>
      <c r="AQ14" s="16"/>
      <c r="AR14" s="16"/>
      <c r="AS14" s="16"/>
      <c r="AT14" s="16">
        <v>20221027</v>
      </c>
    </row>
    <row r="15" spans="1:46" x14ac:dyDescent="0.25">
      <c r="A15" s="16">
        <v>901218138</v>
      </c>
      <c r="B15" s="16" t="s">
        <v>9</v>
      </c>
      <c r="C15" s="16" t="s">
        <v>10</v>
      </c>
      <c r="D15" s="16">
        <v>7909</v>
      </c>
      <c r="E15" s="16"/>
      <c r="F15" s="16"/>
      <c r="G15" s="16"/>
      <c r="H15" s="16" t="s">
        <v>100</v>
      </c>
      <c r="I15" s="16" t="s">
        <v>101</v>
      </c>
      <c r="J15" s="17">
        <v>44789</v>
      </c>
      <c r="K15" s="18">
        <v>70000</v>
      </c>
      <c r="L15" s="18">
        <v>68600</v>
      </c>
      <c r="M15" s="16" t="s">
        <v>76</v>
      </c>
      <c r="N15" s="16" t="s">
        <v>261</v>
      </c>
      <c r="O15" s="16"/>
      <c r="P15" s="16"/>
      <c r="Q15" s="16"/>
      <c r="R15" s="16"/>
      <c r="S15" s="16"/>
      <c r="T15" s="16" t="s">
        <v>77</v>
      </c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7">
        <v>44788</v>
      </c>
      <c r="AK15" s="16"/>
      <c r="AL15" s="16"/>
      <c r="AM15" s="16"/>
      <c r="AN15" s="16"/>
      <c r="AO15" s="16"/>
      <c r="AP15" s="16"/>
      <c r="AQ15" s="16"/>
      <c r="AR15" s="16"/>
      <c r="AS15" s="16"/>
      <c r="AT15" s="16">
        <v>20221027</v>
      </c>
    </row>
    <row r="16" spans="1:46" x14ac:dyDescent="0.25">
      <c r="A16" s="16">
        <v>901218138</v>
      </c>
      <c r="B16" s="16" t="s">
        <v>9</v>
      </c>
      <c r="C16" s="16" t="s">
        <v>10</v>
      </c>
      <c r="D16" s="16">
        <v>7910</v>
      </c>
      <c r="E16" s="16"/>
      <c r="F16" s="16"/>
      <c r="G16" s="16"/>
      <c r="H16" s="16" t="s">
        <v>102</v>
      </c>
      <c r="I16" s="16" t="s">
        <v>103</v>
      </c>
      <c r="J16" s="17">
        <v>44789</v>
      </c>
      <c r="K16" s="18">
        <v>70000</v>
      </c>
      <c r="L16" s="18">
        <v>68600</v>
      </c>
      <c r="M16" s="16" t="s">
        <v>76</v>
      </c>
      <c r="N16" s="16" t="s">
        <v>261</v>
      </c>
      <c r="O16" s="16"/>
      <c r="P16" s="16"/>
      <c r="Q16" s="16"/>
      <c r="R16" s="16"/>
      <c r="S16" s="16"/>
      <c r="T16" s="16" t="s">
        <v>77</v>
      </c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>
        <v>44788</v>
      </c>
      <c r="AK16" s="16"/>
      <c r="AL16" s="16"/>
      <c r="AM16" s="16"/>
      <c r="AN16" s="16"/>
      <c r="AO16" s="16"/>
      <c r="AP16" s="16"/>
      <c r="AQ16" s="16"/>
      <c r="AR16" s="16"/>
      <c r="AS16" s="16"/>
      <c r="AT16" s="16">
        <v>20221027</v>
      </c>
    </row>
    <row r="17" spans="1:46" x14ac:dyDescent="0.25">
      <c r="A17" s="16">
        <v>901218138</v>
      </c>
      <c r="B17" s="16" t="s">
        <v>9</v>
      </c>
      <c r="C17" s="16" t="s">
        <v>10</v>
      </c>
      <c r="D17" s="16">
        <v>7958</v>
      </c>
      <c r="E17" s="16"/>
      <c r="F17" s="16"/>
      <c r="G17" s="16"/>
      <c r="H17" s="16" t="s">
        <v>104</v>
      </c>
      <c r="I17" s="16" t="s">
        <v>105</v>
      </c>
      <c r="J17" s="17">
        <v>44792</v>
      </c>
      <c r="K17" s="18">
        <v>70000</v>
      </c>
      <c r="L17" s="18">
        <v>68600</v>
      </c>
      <c r="M17" s="16" t="s">
        <v>76</v>
      </c>
      <c r="N17" s="16" t="s">
        <v>261</v>
      </c>
      <c r="O17" s="16"/>
      <c r="P17" s="16"/>
      <c r="Q17" s="16"/>
      <c r="R17" s="16"/>
      <c r="S17" s="16"/>
      <c r="T17" s="16" t="s">
        <v>77</v>
      </c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7">
        <v>44788</v>
      </c>
      <c r="AK17" s="16"/>
      <c r="AL17" s="16"/>
      <c r="AM17" s="16"/>
      <c r="AN17" s="16"/>
      <c r="AO17" s="16"/>
      <c r="AP17" s="16"/>
      <c r="AQ17" s="16"/>
      <c r="AR17" s="16"/>
      <c r="AS17" s="16"/>
      <c r="AT17" s="16">
        <v>20221027</v>
      </c>
    </row>
    <row r="18" spans="1:46" x14ac:dyDescent="0.25">
      <c r="A18" s="16">
        <v>901218138</v>
      </c>
      <c r="B18" s="16" t="s">
        <v>9</v>
      </c>
      <c r="C18" s="16" t="s">
        <v>10</v>
      </c>
      <c r="D18" s="16">
        <v>7960</v>
      </c>
      <c r="E18" s="16"/>
      <c r="F18" s="16"/>
      <c r="G18" s="16"/>
      <c r="H18" s="16" t="s">
        <v>106</v>
      </c>
      <c r="I18" s="16" t="s">
        <v>107</v>
      </c>
      <c r="J18" s="17">
        <v>44792</v>
      </c>
      <c r="K18" s="18">
        <v>70000</v>
      </c>
      <c r="L18" s="18">
        <v>56500</v>
      </c>
      <c r="M18" s="16" t="s">
        <v>76</v>
      </c>
      <c r="N18" s="16" t="s">
        <v>261</v>
      </c>
      <c r="O18" s="16"/>
      <c r="P18" s="16"/>
      <c r="Q18" s="16"/>
      <c r="R18" s="16"/>
      <c r="S18" s="16"/>
      <c r="T18" s="16" t="s">
        <v>77</v>
      </c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7">
        <v>44788</v>
      </c>
      <c r="AK18" s="16"/>
      <c r="AL18" s="16"/>
      <c r="AM18" s="16"/>
      <c r="AN18" s="16"/>
      <c r="AO18" s="16"/>
      <c r="AP18" s="16"/>
      <c r="AQ18" s="16"/>
      <c r="AR18" s="16"/>
      <c r="AS18" s="16"/>
      <c r="AT18" s="16">
        <v>20221027</v>
      </c>
    </row>
    <row r="19" spans="1:46" x14ac:dyDescent="0.25">
      <c r="A19" s="16">
        <v>901218138</v>
      </c>
      <c r="B19" s="16" t="s">
        <v>9</v>
      </c>
      <c r="C19" s="16" t="s">
        <v>10</v>
      </c>
      <c r="D19" s="16">
        <v>7961</v>
      </c>
      <c r="E19" s="16"/>
      <c r="F19" s="16"/>
      <c r="G19" s="16"/>
      <c r="H19" s="16" t="s">
        <v>108</v>
      </c>
      <c r="I19" s="16" t="s">
        <v>109</v>
      </c>
      <c r="J19" s="17">
        <v>44792</v>
      </c>
      <c r="K19" s="18">
        <v>306000</v>
      </c>
      <c r="L19" s="18">
        <v>299880</v>
      </c>
      <c r="M19" s="16" t="s">
        <v>76</v>
      </c>
      <c r="N19" s="16" t="s">
        <v>261</v>
      </c>
      <c r="O19" s="16"/>
      <c r="P19" s="16"/>
      <c r="Q19" s="16"/>
      <c r="R19" s="16"/>
      <c r="S19" s="16"/>
      <c r="T19" s="16" t="s">
        <v>77</v>
      </c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7">
        <v>44788</v>
      </c>
      <c r="AK19" s="16"/>
      <c r="AL19" s="16"/>
      <c r="AM19" s="16"/>
      <c r="AN19" s="16"/>
      <c r="AO19" s="16"/>
      <c r="AP19" s="16"/>
      <c r="AQ19" s="16"/>
      <c r="AR19" s="16"/>
      <c r="AS19" s="16"/>
      <c r="AT19" s="16">
        <v>20221027</v>
      </c>
    </row>
    <row r="20" spans="1:46" x14ac:dyDescent="0.25">
      <c r="A20" s="16">
        <v>901218138</v>
      </c>
      <c r="B20" s="16" t="s">
        <v>9</v>
      </c>
      <c r="C20" s="16" t="s">
        <v>10</v>
      </c>
      <c r="D20" s="16">
        <v>7962</v>
      </c>
      <c r="E20" s="16"/>
      <c r="F20" s="16"/>
      <c r="G20" s="16"/>
      <c r="H20" s="16" t="s">
        <v>110</v>
      </c>
      <c r="I20" s="16" t="s">
        <v>111</v>
      </c>
      <c r="J20" s="17">
        <v>44792</v>
      </c>
      <c r="K20" s="18">
        <v>280500</v>
      </c>
      <c r="L20" s="18">
        <v>274890</v>
      </c>
      <c r="M20" s="16" t="s">
        <v>76</v>
      </c>
      <c r="N20" s="16" t="s">
        <v>261</v>
      </c>
      <c r="O20" s="16"/>
      <c r="P20" s="16"/>
      <c r="Q20" s="16"/>
      <c r="R20" s="16"/>
      <c r="S20" s="16"/>
      <c r="T20" s="16" t="s">
        <v>77</v>
      </c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7">
        <v>44788</v>
      </c>
      <c r="AK20" s="16"/>
      <c r="AL20" s="16"/>
      <c r="AM20" s="16"/>
      <c r="AN20" s="16"/>
      <c r="AO20" s="16"/>
      <c r="AP20" s="16"/>
      <c r="AQ20" s="16"/>
      <c r="AR20" s="16"/>
      <c r="AS20" s="16"/>
      <c r="AT20" s="16">
        <v>20221027</v>
      </c>
    </row>
    <row r="21" spans="1:46" x14ac:dyDescent="0.25">
      <c r="A21" s="16">
        <v>901218138</v>
      </c>
      <c r="B21" s="16" t="s">
        <v>9</v>
      </c>
      <c r="C21" s="16" t="s">
        <v>10</v>
      </c>
      <c r="D21" s="16">
        <v>7963</v>
      </c>
      <c r="E21" s="16"/>
      <c r="F21" s="16"/>
      <c r="G21" s="16"/>
      <c r="H21" s="16" t="s">
        <v>112</v>
      </c>
      <c r="I21" s="16" t="s">
        <v>113</v>
      </c>
      <c r="J21" s="17">
        <v>44792</v>
      </c>
      <c r="K21" s="18">
        <v>306000</v>
      </c>
      <c r="L21" s="18">
        <v>299880</v>
      </c>
      <c r="M21" s="16" t="s">
        <v>76</v>
      </c>
      <c r="N21" s="16" t="s">
        <v>261</v>
      </c>
      <c r="O21" s="16"/>
      <c r="P21" s="16"/>
      <c r="Q21" s="16"/>
      <c r="R21" s="16"/>
      <c r="S21" s="16"/>
      <c r="T21" s="16" t="s">
        <v>77</v>
      </c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>
        <v>44788</v>
      </c>
      <c r="AK21" s="16"/>
      <c r="AL21" s="16"/>
      <c r="AM21" s="16"/>
      <c r="AN21" s="16"/>
      <c r="AO21" s="16"/>
      <c r="AP21" s="16"/>
      <c r="AQ21" s="16"/>
      <c r="AR21" s="16"/>
      <c r="AS21" s="16"/>
      <c r="AT21" s="16">
        <v>20221027</v>
      </c>
    </row>
    <row r="22" spans="1:46" x14ac:dyDescent="0.25">
      <c r="A22" s="16">
        <v>901218138</v>
      </c>
      <c r="B22" s="16" t="s">
        <v>9</v>
      </c>
      <c r="C22" s="16" t="s">
        <v>10</v>
      </c>
      <c r="D22" s="16">
        <v>7964</v>
      </c>
      <c r="E22" s="16"/>
      <c r="F22" s="16"/>
      <c r="G22" s="16"/>
      <c r="H22" s="16" t="s">
        <v>114</v>
      </c>
      <c r="I22" s="16" t="s">
        <v>115</v>
      </c>
      <c r="J22" s="17">
        <v>44792</v>
      </c>
      <c r="K22" s="18">
        <v>51000</v>
      </c>
      <c r="L22" s="18">
        <v>49980</v>
      </c>
      <c r="M22" s="16" t="s">
        <v>76</v>
      </c>
      <c r="N22" s="16" t="s">
        <v>261</v>
      </c>
      <c r="O22" s="16"/>
      <c r="P22" s="16"/>
      <c r="Q22" s="16"/>
      <c r="R22" s="16"/>
      <c r="S22" s="16"/>
      <c r="T22" s="16" t="s">
        <v>77</v>
      </c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7">
        <v>44788</v>
      </c>
      <c r="AK22" s="16"/>
      <c r="AL22" s="16"/>
      <c r="AM22" s="16"/>
      <c r="AN22" s="16"/>
      <c r="AO22" s="16"/>
      <c r="AP22" s="16"/>
      <c r="AQ22" s="16"/>
      <c r="AR22" s="16"/>
      <c r="AS22" s="16"/>
      <c r="AT22" s="16">
        <v>20221027</v>
      </c>
    </row>
    <row r="23" spans="1:46" x14ac:dyDescent="0.25">
      <c r="A23" s="16">
        <v>901218138</v>
      </c>
      <c r="B23" s="16" t="s">
        <v>9</v>
      </c>
      <c r="C23" s="16" t="s">
        <v>10</v>
      </c>
      <c r="D23" s="16">
        <v>7965</v>
      </c>
      <c r="E23" s="16"/>
      <c r="F23" s="16"/>
      <c r="G23" s="16"/>
      <c r="H23" s="16" t="s">
        <v>116</v>
      </c>
      <c r="I23" s="16" t="s">
        <v>117</v>
      </c>
      <c r="J23" s="17">
        <v>44792</v>
      </c>
      <c r="K23" s="18">
        <v>229500</v>
      </c>
      <c r="L23" s="18">
        <v>224910</v>
      </c>
      <c r="M23" s="16" t="s">
        <v>76</v>
      </c>
      <c r="N23" s="16" t="s">
        <v>261</v>
      </c>
      <c r="O23" s="16"/>
      <c r="P23" s="16"/>
      <c r="Q23" s="16"/>
      <c r="R23" s="16"/>
      <c r="S23" s="16"/>
      <c r="T23" s="16" t="s">
        <v>77</v>
      </c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>
        <v>44788</v>
      </c>
      <c r="AK23" s="16"/>
      <c r="AL23" s="16"/>
      <c r="AM23" s="16"/>
      <c r="AN23" s="16"/>
      <c r="AO23" s="16"/>
      <c r="AP23" s="16"/>
      <c r="AQ23" s="16"/>
      <c r="AR23" s="16"/>
      <c r="AS23" s="16"/>
      <c r="AT23" s="16">
        <v>20221027</v>
      </c>
    </row>
    <row r="24" spans="1:46" x14ac:dyDescent="0.25">
      <c r="A24" s="16">
        <v>901218138</v>
      </c>
      <c r="B24" s="16" t="s">
        <v>9</v>
      </c>
      <c r="C24" s="16" t="s">
        <v>10</v>
      </c>
      <c r="D24" s="16">
        <v>7966</v>
      </c>
      <c r="E24" s="16"/>
      <c r="F24" s="16"/>
      <c r="G24" s="16"/>
      <c r="H24" s="16" t="s">
        <v>118</v>
      </c>
      <c r="I24" s="16" t="s">
        <v>119</v>
      </c>
      <c r="J24" s="17">
        <v>44792</v>
      </c>
      <c r="K24" s="18">
        <v>306000</v>
      </c>
      <c r="L24" s="18">
        <v>299880</v>
      </c>
      <c r="M24" s="16" t="s">
        <v>76</v>
      </c>
      <c r="N24" s="16" t="s">
        <v>261</v>
      </c>
      <c r="O24" s="16"/>
      <c r="P24" s="16"/>
      <c r="Q24" s="16"/>
      <c r="R24" s="16"/>
      <c r="S24" s="16"/>
      <c r="T24" s="16" t="s">
        <v>77</v>
      </c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>
        <v>44788</v>
      </c>
      <c r="AK24" s="16"/>
      <c r="AL24" s="16"/>
      <c r="AM24" s="16"/>
      <c r="AN24" s="16"/>
      <c r="AO24" s="16"/>
      <c r="AP24" s="16"/>
      <c r="AQ24" s="16"/>
      <c r="AR24" s="16"/>
      <c r="AS24" s="16"/>
      <c r="AT24" s="16">
        <v>20221027</v>
      </c>
    </row>
    <row r="25" spans="1:46" x14ac:dyDescent="0.25">
      <c r="A25" s="16">
        <v>901218138</v>
      </c>
      <c r="B25" s="16" t="s">
        <v>9</v>
      </c>
      <c r="C25" s="16" t="s">
        <v>10</v>
      </c>
      <c r="D25" s="16">
        <v>7967</v>
      </c>
      <c r="E25" s="16"/>
      <c r="F25" s="16"/>
      <c r="G25" s="16"/>
      <c r="H25" s="16" t="s">
        <v>120</v>
      </c>
      <c r="I25" s="16" t="s">
        <v>121</v>
      </c>
      <c r="J25" s="17">
        <v>44792</v>
      </c>
      <c r="K25" s="18">
        <v>612000</v>
      </c>
      <c r="L25" s="18">
        <v>599760</v>
      </c>
      <c r="M25" s="16" t="s">
        <v>76</v>
      </c>
      <c r="N25" s="16" t="s">
        <v>261</v>
      </c>
      <c r="O25" s="16"/>
      <c r="P25" s="16"/>
      <c r="Q25" s="16"/>
      <c r="R25" s="16"/>
      <c r="S25" s="16"/>
      <c r="T25" s="16" t="s">
        <v>77</v>
      </c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7">
        <v>44788</v>
      </c>
      <c r="AK25" s="16"/>
      <c r="AL25" s="16"/>
      <c r="AM25" s="16"/>
      <c r="AN25" s="16"/>
      <c r="AO25" s="16"/>
      <c r="AP25" s="16"/>
      <c r="AQ25" s="16"/>
      <c r="AR25" s="16"/>
      <c r="AS25" s="16"/>
      <c r="AT25" s="16">
        <v>20221027</v>
      </c>
    </row>
    <row r="26" spans="1:46" x14ac:dyDescent="0.25">
      <c r="A26" s="16">
        <v>901218138</v>
      </c>
      <c r="B26" s="16" t="s">
        <v>9</v>
      </c>
      <c r="C26" s="16" t="s">
        <v>10</v>
      </c>
      <c r="D26" s="16">
        <v>7968</v>
      </c>
      <c r="E26" s="16"/>
      <c r="F26" s="16"/>
      <c r="G26" s="16"/>
      <c r="H26" s="16" t="s">
        <v>122</v>
      </c>
      <c r="I26" s="16" t="s">
        <v>123</v>
      </c>
      <c r="J26" s="17">
        <v>44792</v>
      </c>
      <c r="K26" s="18">
        <v>127500</v>
      </c>
      <c r="L26" s="18">
        <v>124950</v>
      </c>
      <c r="M26" s="16" t="s">
        <v>76</v>
      </c>
      <c r="N26" s="16" t="s">
        <v>261</v>
      </c>
      <c r="O26" s="16"/>
      <c r="P26" s="16"/>
      <c r="Q26" s="16"/>
      <c r="R26" s="16"/>
      <c r="S26" s="16"/>
      <c r="T26" s="16" t="s">
        <v>77</v>
      </c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7">
        <v>44788</v>
      </c>
      <c r="AK26" s="16"/>
      <c r="AL26" s="16"/>
      <c r="AM26" s="16"/>
      <c r="AN26" s="16"/>
      <c r="AO26" s="16"/>
      <c r="AP26" s="16"/>
      <c r="AQ26" s="16"/>
      <c r="AR26" s="16"/>
      <c r="AS26" s="16"/>
      <c r="AT26" s="16">
        <v>20221027</v>
      </c>
    </row>
    <row r="27" spans="1:46" x14ac:dyDescent="0.25">
      <c r="A27" s="16">
        <v>901218138</v>
      </c>
      <c r="B27" s="16" t="s">
        <v>9</v>
      </c>
      <c r="C27" s="16" t="s">
        <v>10</v>
      </c>
      <c r="D27" s="16">
        <v>7969</v>
      </c>
      <c r="E27" s="16"/>
      <c r="F27" s="16"/>
      <c r="G27" s="16"/>
      <c r="H27" s="16" t="s">
        <v>124</v>
      </c>
      <c r="I27" s="16" t="s">
        <v>125</v>
      </c>
      <c r="J27" s="17">
        <v>44792</v>
      </c>
      <c r="K27" s="18">
        <v>306000</v>
      </c>
      <c r="L27" s="18">
        <v>299880</v>
      </c>
      <c r="M27" s="16" t="s">
        <v>76</v>
      </c>
      <c r="N27" s="16" t="s">
        <v>261</v>
      </c>
      <c r="O27" s="16"/>
      <c r="P27" s="16"/>
      <c r="Q27" s="16"/>
      <c r="R27" s="16"/>
      <c r="S27" s="16"/>
      <c r="T27" s="16" t="s">
        <v>77</v>
      </c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7">
        <v>44788</v>
      </c>
      <c r="AK27" s="16"/>
      <c r="AL27" s="16"/>
      <c r="AM27" s="16"/>
      <c r="AN27" s="16"/>
      <c r="AO27" s="16"/>
      <c r="AP27" s="16"/>
      <c r="AQ27" s="16"/>
      <c r="AR27" s="16"/>
      <c r="AS27" s="16"/>
      <c r="AT27" s="16">
        <v>20221027</v>
      </c>
    </row>
    <row r="28" spans="1:46" x14ac:dyDescent="0.25">
      <c r="A28" s="16">
        <v>901218138</v>
      </c>
      <c r="B28" s="16" t="s">
        <v>9</v>
      </c>
      <c r="C28" s="16" t="s">
        <v>10</v>
      </c>
      <c r="D28" s="16">
        <v>7970</v>
      </c>
      <c r="E28" s="16"/>
      <c r="F28" s="16"/>
      <c r="G28" s="16"/>
      <c r="H28" s="16" t="s">
        <v>126</v>
      </c>
      <c r="I28" s="16" t="s">
        <v>127</v>
      </c>
      <c r="J28" s="17">
        <v>44792</v>
      </c>
      <c r="K28" s="18">
        <v>204000</v>
      </c>
      <c r="L28" s="18">
        <v>199920</v>
      </c>
      <c r="M28" s="16" t="s">
        <v>76</v>
      </c>
      <c r="N28" s="16" t="s">
        <v>261</v>
      </c>
      <c r="O28" s="16"/>
      <c r="P28" s="16"/>
      <c r="Q28" s="16"/>
      <c r="R28" s="16"/>
      <c r="S28" s="16"/>
      <c r="T28" s="16" t="s">
        <v>77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>
        <v>44788</v>
      </c>
      <c r="AK28" s="16"/>
      <c r="AL28" s="16"/>
      <c r="AM28" s="16"/>
      <c r="AN28" s="16"/>
      <c r="AO28" s="16"/>
      <c r="AP28" s="16"/>
      <c r="AQ28" s="16"/>
      <c r="AR28" s="16"/>
      <c r="AS28" s="16"/>
      <c r="AT28" s="16">
        <v>20221027</v>
      </c>
    </row>
    <row r="29" spans="1:46" x14ac:dyDescent="0.25">
      <c r="A29" s="16">
        <v>901218138</v>
      </c>
      <c r="B29" s="16" t="s">
        <v>9</v>
      </c>
      <c r="C29" s="16" t="s">
        <v>10</v>
      </c>
      <c r="D29" s="16">
        <v>7971</v>
      </c>
      <c r="E29" s="16"/>
      <c r="F29" s="16"/>
      <c r="G29" s="16"/>
      <c r="H29" s="16" t="s">
        <v>128</v>
      </c>
      <c r="I29" s="16" t="s">
        <v>129</v>
      </c>
      <c r="J29" s="17">
        <v>44792</v>
      </c>
      <c r="K29" s="18">
        <v>306000</v>
      </c>
      <c r="L29" s="18">
        <v>299880</v>
      </c>
      <c r="M29" s="16" t="s">
        <v>76</v>
      </c>
      <c r="N29" s="16" t="s">
        <v>261</v>
      </c>
      <c r="O29" s="16"/>
      <c r="P29" s="16"/>
      <c r="Q29" s="16"/>
      <c r="R29" s="16"/>
      <c r="S29" s="16"/>
      <c r="T29" s="16" t="s">
        <v>77</v>
      </c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7">
        <v>44788</v>
      </c>
      <c r="AK29" s="16"/>
      <c r="AL29" s="16"/>
      <c r="AM29" s="16"/>
      <c r="AN29" s="16"/>
      <c r="AO29" s="16"/>
      <c r="AP29" s="16"/>
      <c r="AQ29" s="16"/>
      <c r="AR29" s="16"/>
      <c r="AS29" s="16"/>
      <c r="AT29" s="16">
        <v>20221027</v>
      </c>
    </row>
    <row r="30" spans="1:46" x14ac:dyDescent="0.25">
      <c r="A30" s="16">
        <v>901218138</v>
      </c>
      <c r="B30" s="16" t="s">
        <v>9</v>
      </c>
      <c r="C30" s="16" t="s">
        <v>10</v>
      </c>
      <c r="D30" s="16">
        <v>7972</v>
      </c>
      <c r="E30" s="16"/>
      <c r="F30" s="16"/>
      <c r="G30" s="16"/>
      <c r="H30" s="16" t="s">
        <v>130</v>
      </c>
      <c r="I30" s="16" t="s">
        <v>131</v>
      </c>
      <c r="J30" s="17">
        <v>44792</v>
      </c>
      <c r="K30" s="18">
        <v>306000</v>
      </c>
      <c r="L30" s="18">
        <v>299880</v>
      </c>
      <c r="M30" s="16" t="s">
        <v>76</v>
      </c>
      <c r="N30" s="16" t="s">
        <v>261</v>
      </c>
      <c r="O30" s="16"/>
      <c r="P30" s="16"/>
      <c r="Q30" s="16"/>
      <c r="R30" s="16"/>
      <c r="S30" s="16"/>
      <c r="T30" s="16" t="s">
        <v>77</v>
      </c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7">
        <v>44788</v>
      </c>
      <c r="AK30" s="16"/>
      <c r="AL30" s="16"/>
      <c r="AM30" s="16"/>
      <c r="AN30" s="16"/>
      <c r="AO30" s="16"/>
      <c r="AP30" s="16"/>
      <c r="AQ30" s="16"/>
      <c r="AR30" s="16"/>
      <c r="AS30" s="16"/>
      <c r="AT30" s="16">
        <v>20221027</v>
      </c>
    </row>
    <row r="31" spans="1:46" x14ac:dyDescent="0.25">
      <c r="A31" s="16">
        <v>901218138</v>
      </c>
      <c r="B31" s="16" t="s">
        <v>9</v>
      </c>
      <c r="C31" s="16" t="s">
        <v>10</v>
      </c>
      <c r="D31" s="16">
        <v>7979</v>
      </c>
      <c r="E31" s="16"/>
      <c r="F31" s="16"/>
      <c r="G31" s="16"/>
      <c r="H31" s="16" t="s">
        <v>132</v>
      </c>
      <c r="I31" s="16" t="s">
        <v>133</v>
      </c>
      <c r="J31" s="17">
        <v>44795</v>
      </c>
      <c r="K31" s="18">
        <v>102000</v>
      </c>
      <c r="L31" s="18">
        <v>99960</v>
      </c>
      <c r="M31" s="16" t="s">
        <v>76</v>
      </c>
      <c r="N31" s="16" t="s">
        <v>261</v>
      </c>
      <c r="O31" s="16"/>
      <c r="P31" s="16"/>
      <c r="Q31" s="16"/>
      <c r="R31" s="16"/>
      <c r="S31" s="16"/>
      <c r="T31" s="16" t="s">
        <v>77</v>
      </c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7">
        <v>44788</v>
      </c>
      <c r="AK31" s="16"/>
      <c r="AL31" s="16"/>
      <c r="AM31" s="16"/>
      <c r="AN31" s="16"/>
      <c r="AO31" s="16"/>
      <c r="AP31" s="16"/>
      <c r="AQ31" s="16"/>
      <c r="AR31" s="16"/>
      <c r="AS31" s="16"/>
      <c r="AT31" s="16">
        <v>20221027</v>
      </c>
    </row>
    <row r="32" spans="1:46" x14ac:dyDescent="0.25">
      <c r="A32" s="16">
        <v>901218138</v>
      </c>
      <c r="B32" s="16" t="s">
        <v>9</v>
      </c>
      <c r="C32" s="16" t="s">
        <v>10</v>
      </c>
      <c r="D32" s="16">
        <v>7980</v>
      </c>
      <c r="E32" s="16"/>
      <c r="F32" s="16"/>
      <c r="G32" s="16"/>
      <c r="H32" s="16" t="s">
        <v>134</v>
      </c>
      <c r="I32" s="16" t="s">
        <v>135</v>
      </c>
      <c r="J32" s="17">
        <v>44795</v>
      </c>
      <c r="K32" s="18">
        <v>204000</v>
      </c>
      <c r="L32" s="18">
        <v>199920</v>
      </c>
      <c r="M32" s="16" t="s">
        <v>76</v>
      </c>
      <c r="N32" s="16" t="s">
        <v>261</v>
      </c>
      <c r="O32" s="16"/>
      <c r="P32" s="16"/>
      <c r="Q32" s="16"/>
      <c r="R32" s="16"/>
      <c r="S32" s="16"/>
      <c r="T32" s="16" t="s">
        <v>77</v>
      </c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>
        <v>44788</v>
      </c>
      <c r="AK32" s="16"/>
      <c r="AL32" s="16"/>
      <c r="AM32" s="16"/>
      <c r="AN32" s="16"/>
      <c r="AO32" s="16"/>
      <c r="AP32" s="16"/>
      <c r="AQ32" s="16"/>
      <c r="AR32" s="16"/>
      <c r="AS32" s="16"/>
      <c r="AT32" s="16">
        <v>20221027</v>
      </c>
    </row>
    <row r="33" spans="1:46" x14ac:dyDescent="0.25">
      <c r="A33" s="16">
        <v>901218138</v>
      </c>
      <c r="B33" s="16" t="s">
        <v>9</v>
      </c>
      <c r="C33" s="16" t="s">
        <v>10</v>
      </c>
      <c r="D33" s="16">
        <v>7981</v>
      </c>
      <c r="E33" s="16"/>
      <c r="F33" s="16"/>
      <c r="G33" s="16"/>
      <c r="H33" s="16" t="s">
        <v>136</v>
      </c>
      <c r="I33" s="16" t="s">
        <v>137</v>
      </c>
      <c r="J33" s="17">
        <v>44795</v>
      </c>
      <c r="K33" s="18">
        <v>70000</v>
      </c>
      <c r="L33" s="18">
        <v>60500</v>
      </c>
      <c r="M33" s="16" t="s">
        <v>76</v>
      </c>
      <c r="N33" s="16" t="s">
        <v>261</v>
      </c>
      <c r="O33" s="16"/>
      <c r="P33" s="16"/>
      <c r="Q33" s="16"/>
      <c r="R33" s="16"/>
      <c r="S33" s="16"/>
      <c r="T33" s="16" t="s">
        <v>77</v>
      </c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7">
        <v>44788</v>
      </c>
      <c r="AK33" s="16"/>
      <c r="AL33" s="16"/>
      <c r="AM33" s="16"/>
      <c r="AN33" s="16"/>
      <c r="AO33" s="16"/>
      <c r="AP33" s="16"/>
      <c r="AQ33" s="16"/>
      <c r="AR33" s="16"/>
      <c r="AS33" s="16"/>
      <c r="AT33" s="16">
        <v>20221027</v>
      </c>
    </row>
    <row r="34" spans="1:46" x14ac:dyDescent="0.25">
      <c r="A34" s="16">
        <v>901218138</v>
      </c>
      <c r="B34" s="16" t="s">
        <v>9</v>
      </c>
      <c r="C34" s="16" t="s">
        <v>10</v>
      </c>
      <c r="D34" s="16">
        <v>7984</v>
      </c>
      <c r="E34" s="16"/>
      <c r="F34" s="16"/>
      <c r="G34" s="16"/>
      <c r="H34" s="16" t="s">
        <v>138</v>
      </c>
      <c r="I34" s="16" t="s">
        <v>139</v>
      </c>
      <c r="J34" s="17">
        <v>44795</v>
      </c>
      <c r="K34" s="18">
        <v>306000</v>
      </c>
      <c r="L34" s="18">
        <v>299880</v>
      </c>
      <c r="M34" s="16" t="s">
        <v>76</v>
      </c>
      <c r="N34" s="16" t="s">
        <v>261</v>
      </c>
      <c r="O34" s="16"/>
      <c r="P34" s="16"/>
      <c r="Q34" s="16"/>
      <c r="R34" s="16"/>
      <c r="S34" s="16"/>
      <c r="T34" s="16" t="s">
        <v>77</v>
      </c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>
        <v>44788</v>
      </c>
      <c r="AK34" s="16"/>
      <c r="AL34" s="16"/>
      <c r="AM34" s="16"/>
      <c r="AN34" s="16"/>
      <c r="AO34" s="16"/>
      <c r="AP34" s="16"/>
      <c r="AQ34" s="16"/>
      <c r="AR34" s="16"/>
      <c r="AS34" s="16"/>
      <c r="AT34" s="16">
        <v>20221027</v>
      </c>
    </row>
    <row r="35" spans="1:46" x14ac:dyDescent="0.25">
      <c r="A35" s="16">
        <v>901218138</v>
      </c>
      <c r="B35" s="16" t="s">
        <v>9</v>
      </c>
      <c r="C35" s="16" t="s">
        <v>10</v>
      </c>
      <c r="D35" s="16">
        <v>7995</v>
      </c>
      <c r="E35" s="16"/>
      <c r="F35" s="16"/>
      <c r="G35" s="16"/>
      <c r="H35" s="16" t="s">
        <v>140</v>
      </c>
      <c r="I35" s="16" t="s">
        <v>141</v>
      </c>
      <c r="J35" s="17">
        <v>44795</v>
      </c>
      <c r="K35" s="18">
        <v>70000</v>
      </c>
      <c r="L35" s="18">
        <v>68600</v>
      </c>
      <c r="M35" s="16" t="s">
        <v>76</v>
      </c>
      <c r="N35" s="16" t="s">
        <v>261</v>
      </c>
      <c r="O35" s="16"/>
      <c r="P35" s="16"/>
      <c r="Q35" s="16"/>
      <c r="R35" s="16"/>
      <c r="S35" s="16"/>
      <c r="T35" s="16" t="s">
        <v>77</v>
      </c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7">
        <v>44788</v>
      </c>
      <c r="AK35" s="16"/>
      <c r="AL35" s="16"/>
      <c r="AM35" s="16"/>
      <c r="AN35" s="16"/>
      <c r="AO35" s="16"/>
      <c r="AP35" s="16"/>
      <c r="AQ35" s="16"/>
      <c r="AR35" s="16"/>
      <c r="AS35" s="16"/>
      <c r="AT35" s="16">
        <v>20221027</v>
      </c>
    </row>
    <row r="36" spans="1:46" x14ac:dyDescent="0.25">
      <c r="A36" s="16">
        <v>901218138</v>
      </c>
      <c r="B36" s="16" t="s">
        <v>9</v>
      </c>
      <c r="C36" s="16" t="s">
        <v>10</v>
      </c>
      <c r="D36" s="16">
        <v>8037</v>
      </c>
      <c r="E36" s="16"/>
      <c r="F36" s="16"/>
      <c r="G36" s="16"/>
      <c r="H36" s="16" t="s">
        <v>142</v>
      </c>
      <c r="I36" s="16" t="s">
        <v>143</v>
      </c>
      <c r="J36" s="17">
        <v>44796</v>
      </c>
      <c r="K36" s="18">
        <v>306000</v>
      </c>
      <c r="L36" s="18">
        <v>299880</v>
      </c>
      <c r="M36" s="16" t="s">
        <v>76</v>
      </c>
      <c r="N36" s="16" t="s">
        <v>261</v>
      </c>
      <c r="O36" s="16"/>
      <c r="P36" s="16"/>
      <c r="Q36" s="16"/>
      <c r="R36" s="16"/>
      <c r="S36" s="16"/>
      <c r="T36" s="16" t="s">
        <v>77</v>
      </c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7">
        <v>44788</v>
      </c>
      <c r="AK36" s="16"/>
      <c r="AL36" s="16"/>
      <c r="AM36" s="16"/>
      <c r="AN36" s="16"/>
      <c r="AO36" s="16"/>
      <c r="AP36" s="16"/>
      <c r="AQ36" s="16"/>
      <c r="AR36" s="16"/>
      <c r="AS36" s="16"/>
      <c r="AT36" s="16">
        <v>20221027</v>
      </c>
    </row>
    <row r="37" spans="1:46" x14ac:dyDescent="0.25">
      <c r="A37" s="16">
        <v>901218138</v>
      </c>
      <c r="B37" s="16" t="s">
        <v>9</v>
      </c>
      <c r="C37" s="16" t="s">
        <v>10</v>
      </c>
      <c r="D37" s="16">
        <v>8078</v>
      </c>
      <c r="E37" s="16"/>
      <c r="F37" s="16"/>
      <c r="G37" s="16"/>
      <c r="H37" s="16" t="s">
        <v>144</v>
      </c>
      <c r="I37" s="16" t="s">
        <v>145</v>
      </c>
      <c r="J37" s="17">
        <v>44798</v>
      </c>
      <c r="K37" s="18">
        <v>199000</v>
      </c>
      <c r="L37" s="18">
        <v>195020</v>
      </c>
      <c r="M37" s="16" t="s">
        <v>76</v>
      </c>
      <c r="N37" s="16" t="s">
        <v>261</v>
      </c>
      <c r="O37" s="16"/>
      <c r="P37" s="16"/>
      <c r="Q37" s="16"/>
      <c r="R37" s="16"/>
      <c r="S37" s="16"/>
      <c r="T37" s="16" t="s">
        <v>77</v>
      </c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7">
        <v>44788</v>
      </c>
      <c r="AK37" s="16"/>
      <c r="AL37" s="16"/>
      <c r="AM37" s="16"/>
      <c r="AN37" s="16"/>
      <c r="AO37" s="16"/>
      <c r="AP37" s="16"/>
      <c r="AQ37" s="16"/>
      <c r="AR37" s="16"/>
      <c r="AS37" s="16"/>
      <c r="AT37" s="16">
        <v>20221027</v>
      </c>
    </row>
    <row r="38" spans="1:46" x14ac:dyDescent="0.25">
      <c r="A38" s="16">
        <v>901218138</v>
      </c>
      <c r="B38" s="16" t="s">
        <v>9</v>
      </c>
      <c r="C38" s="16" t="s">
        <v>10</v>
      </c>
      <c r="D38" s="16">
        <v>8079</v>
      </c>
      <c r="E38" s="16"/>
      <c r="F38" s="16"/>
      <c r="G38" s="16"/>
      <c r="H38" s="16" t="s">
        <v>146</v>
      </c>
      <c r="I38" s="16" t="s">
        <v>147</v>
      </c>
      <c r="J38" s="17">
        <v>44799</v>
      </c>
      <c r="K38" s="18">
        <v>70000</v>
      </c>
      <c r="L38" s="18">
        <v>56500</v>
      </c>
      <c r="M38" s="16" t="s">
        <v>76</v>
      </c>
      <c r="N38" s="16" t="s">
        <v>261</v>
      </c>
      <c r="O38" s="16"/>
      <c r="P38" s="16"/>
      <c r="Q38" s="16"/>
      <c r="R38" s="16"/>
      <c r="S38" s="16"/>
      <c r="T38" s="16" t="s">
        <v>77</v>
      </c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7">
        <v>44788</v>
      </c>
      <c r="AK38" s="16"/>
      <c r="AL38" s="16"/>
      <c r="AM38" s="16"/>
      <c r="AN38" s="16"/>
      <c r="AO38" s="16"/>
      <c r="AP38" s="16"/>
      <c r="AQ38" s="16"/>
      <c r="AR38" s="16"/>
      <c r="AS38" s="16"/>
      <c r="AT38" s="16">
        <v>20221027</v>
      </c>
    </row>
    <row r="39" spans="1:46" x14ac:dyDescent="0.25">
      <c r="A39" s="16">
        <v>901218138</v>
      </c>
      <c r="B39" s="16" t="s">
        <v>9</v>
      </c>
      <c r="C39" s="16" t="s">
        <v>10</v>
      </c>
      <c r="D39" s="16">
        <v>8091</v>
      </c>
      <c r="E39" s="16"/>
      <c r="F39" s="16"/>
      <c r="G39" s="16"/>
      <c r="H39" s="16" t="s">
        <v>148</v>
      </c>
      <c r="I39" s="16" t="s">
        <v>149</v>
      </c>
      <c r="J39" s="17">
        <v>44799</v>
      </c>
      <c r="K39" s="18">
        <v>70000</v>
      </c>
      <c r="L39" s="18">
        <v>68600</v>
      </c>
      <c r="M39" s="16" t="s">
        <v>76</v>
      </c>
      <c r="N39" s="16" t="s">
        <v>261</v>
      </c>
      <c r="O39" s="16"/>
      <c r="P39" s="16"/>
      <c r="Q39" s="16"/>
      <c r="R39" s="16"/>
      <c r="S39" s="16"/>
      <c r="T39" s="16" t="s">
        <v>77</v>
      </c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7">
        <v>44788</v>
      </c>
      <c r="AK39" s="16"/>
      <c r="AL39" s="16"/>
      <c r="AM39" s="16"/>
      <c r="AN39" s="16"/>
      <c r="AO39" s="16"/>
      <c r="AP39" s="16"/>
      <c r="AQ39" s="16"/>
      <c r="AR39" s="16"/>
      <c r="AS39" s="16"/>
      <c r="AT39" s="16">
        <v>20221027</v>
      </c>
    </row>
    <row r="40" spans="1:46" x14ac:dyDescent="0.25">
      <c r="A40" s="16">
        <v>901218138</v>
      </c>
      <c r="B40" s="16" t="s">
        <v>9</v>
      </c>
      <c r="C40" s="16" t="s">
        <v>10</v>
      </c>
      <c r="D40" s="16">
        <v>8132</v>
      </c>
      <c r="E40" s="16"/>
      <c r="F40" s="16"/>
      <c r="G40" s="16"/>
      <c r="H40" s="16" t="s">
        <v>150</v>
      </c>
      <c r="I40" s="16" t="s">
        <v>151</v>
      </c>
      <c r="J40" s="17">
        <v>44802</v>
      </c>
      <c r="K40" s="18">
        <v>70000</v>
      </c>
      <c r="L40" s="18">
        <v>60500</v>
      </c>
      <c r="M40" s="16" t="s">
        <v>76</v>
      </c>
      <c r="N40" s="16" t="s">
        <v>261</v>
      </c>
      <c r="O40" s="16"/>
      <c r="P40" s="16"/>
      <c r="Q40" s="16"/>
      <c r="R40" s="16"/>
      <c r="S40" s="16"/>
      <c r="T40" s="16" t="s">
        <v>77</v>
      </c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7">
        <v>44788</v>
      </c>
      <c r="AK40" s="16"/>
      <c r="AL40" s="16"/>
      <c r="AM40" s="16"/>
      <c r="AN40" s="16"/>
      <c r="AO40" s="16"/>
      <c r="AP40" s="16"/>
      <c r="AQ40" s="16"/>
      <c r="AR40" s="16"/>
      <c r="AS40" s="16"/>
      <c r="AT40" s="16">
        <v>20221027</v>
      </c>
    </row>
    <row r="41" spans="1:46" x14ac:dyDescent="0.25">
      <c r="A41" s="16">
        <v>901218138</v>
      </c>
      <c r="B41" s="16" t="s">
        <v>9</v>
      </c>
      <c r="C41" s="16" t="s">
        <v>10</v>
      </c>
      <c r="D41" s="16">
        <v>7530</v>
      </c>
      <c r="E41" s="16" t="s">
        <v>10</v>
      </c>
      <c r="F41" s="16">
        <v>7530</v>
      </c>
      <c r="G41" s="16"/>
      <c r="H41" s="16" t="s">
        <v>152</v>
      </c>
      <c r="I41" s="16" t="s">
        <v>153</v>
      </c>
      <c r="J41" s="17">
        <v>44757</v>
      </c>
      <c r="K41" s="18">
        <v>255000</v>
      </c>
      <c r="L41" s="18">
        <v>249900</v>
      </c>
      <c r="M41" s="16" t="s">
        <v>154</v>
      </c>
      <c r="N41" s="16" t="s">
        <v>263</v>
      </c>
      <c r="O41" s="16"/>
      <c r="P41" s="16"/>
      <c r="Q41" s="16"/>
      <c r="R41" s="16"/>
      <c r="S41" s="16"/>
      <c r="T41" s="16" t="s">
        <v>155</v>
      </c>
      <c r="U41" s="16">
        <v>255000</v>
      </c>
      <c r="V41" s="16">
        <v>0</v>
      </c>
      <c r="W41" s="16">
        <v>0</v>
      </c>
      <c r="X41" s="16"/>
      <c r="Y41" s="16">
        <v>0</v>
      </c>
      <c r="Z41" s="16"/>
      <c r="AA41" s="16">
        <v>255000</v>
      </c>
      <c r="AB41" s="16">
        <v>0</v>
      </c>
      <c r="AC41" s="16"/>
      <c r="AD41" s="16"/>
      <c r="AE41" s="16"/>
      <c r="AF41" s="16"/>
      <c r="AG41" s="16"/>
      <c r="AH41" s="16"/>
      <c r="AI41" s="16"/>
      <c r="AJ41" s="17">
        <v>44788</v>
      </c>
      <c r="AK41" s="16"/>
      <c r="AL41" s="16">
        <v>2</v>
      </c>
      <c r="AM41" s="16"/>
      <c r="AN41" s="16"/>
      <c r="AO41" s="16">
        <v>1</v>
      </c>
      <c r="AP41" s="16">
        <v>20220930</v>
      </c>
      <c r="AQ41" s="16">
        <v>20220902</v>
      </c>
      <c r="AR41" s="16">
        <v>255000</v>
      </c>
      <c r="AS41" s="16">
        <v>0</v>
      </c>
      <c r="AT41" s="16">
        <v>20221027</v>
      </c>
    </row>
    <row r="42" spans="1:46" x14ac:dyDescent="0.25">
      <c r="A42" s="16">
        <v>901218138</v>
      </c>
      <c r="B42" s="16" t="s">
        <v>9</v>
      </c>
      <c r="C42" s="16" t="s">
        <v>10</v>
      </c>
      <c r="D42" s="16">
        <v>7531</v>
      </c>
      <c r="E42" s="16" t="s">
        <v>10</v>
      </c>
      <c r="F42" s="16">
        <v>7531</v>
      </c>
      <c r="G42" s="16"/>
      <c r="H42" s="16" t="s">
        <v>156</v>
      </c>
      <c r="I42" s="16" t="s">
        <v>157</v>
      </c>
      <c r="J42" s="17">
        <v>44757</v>
      </c>
      <c r="K42" s="18">
        <v>204000</v>
      </c>
      <c r="L42" s="18">
        <v>199920</v>
      </c>
      <c r="M42" s="16" t="s">
        <v>154</v>
      </c>
      <c r="N42" s="16" t="s">
        <v>263</v>
      </c>
      <c r="O42" s="16"/>
      <c r="P42" s="16"/>
      <c r="Q42" s="16"/>
      <c r="R42" s="16"/>
      <c r="S42" s="16"/>
      <c r="T42" s="16" t="s">
        <v>155</v>
      </c>
      <c r="U42" s="16">
        <v>204000</v>
      </c>
      <c r="V42" s="16">
        <v>0</v>
      </c>
      <c r="W42" s="16">
        <v>0</v>
      </c>
      <c r="X42" s="16"/>
      <c r="Y42" s="16">
        <v>0</v>
      </c>
      <c r="Z42" s="16"/>
      <c r="AA42" s="16">
        <v>204000</v>
      </c>
      <c r="AB42" s="16">
        <v>0</v>
      </c>
      <c r="AC42" s="16"/>
      <c r="AD42" s="16"/>
      <c r="AE42" s="16"/>
      <c r="AF42" s="16"/>
      <c r="AG42" s="16"/>
      <c r="AH42" s="16"/>
      <c r="AI42" s="16"/>
      <c r="AJ42" s="17">
        <v>44788</v>
      </c>
      <c r="AK42" s="16"/>
      <c r="AL42" s="16">
        <v>2</v>
      </c>
      <c r="AM42" s="16"/>
      <c r="AN42" s="16"/>
      <c r="AO42" s="16">
        <v>1</v>
      </c>
      <c r="AP42" s="16">
        <v>20220930</v>
      </c>
      <c r="AQ42" s="16">
        <v>20220902</v>
      </c>
      <c r="AR42" s="16">
        <v>204000</v>
      </c>
      <c r="AS42" s="16">
        <v>0</v>
      </c>
      <c r="AT42" s="16">
        <v>20221027</v>
      </c>
    </row>
    <row r="43" spans="1:46" x14ac:dyDescent="0.25">
      <c r="A43" s="16">
        <v>901218138</v>
      </c>
      <c r="B43" s="16" t="s">
        <v>9</v>
      </c>
      <c r="C43" s="16" t="s">
        <v>10</v>
      </c>
      <c r="D43" s="16">
        <v>7532</v>
      </c>
      <c r="E43" s="16" t="s">
        <v>10</v>
      </c>
      <c r="F43" s="16">
        <v>7532</v>
      </c>
      <c r="G43" s="16"/>
      <c r="H43" s="16" t="s">
        <v>158</v>
      </c>
      <c r="I43" s="16" t="s">
        <v>159</v>
      </c>
      <c r="J43" s="17">
        <v>44757</v>
      </c>
      <c r="K43" s="18">
        <v>178500</v>
      </c>
      <c r="L43" s="18">
        <v>174930</v>
      </c>
      <c r="M43" s="16" t="s">
        <v>154</v>
      </c>
      <c r="N43" s="16" t="s">
        <v>263</v>
      </c>
      <c r="O43" s="16"/>
      <c r="P43" s="16"/>
      <c r="Q43" s="16"/>
      <c r="R43" s="16"/>
      <c r="S43" s="16"/>
      <c r="T43" s="16" t="s">
        <v>155</v>
      </c>
      <c r="U43" s="16">
        <v>178500</v>
      </c>
      <c r="V43" s="16">
        <v>0</v>
      </c>
      <c r="W43" s="16">
        <v>0</v>
      </c>
      <c r="X43" s="16"/>
      <c r="Y43" s="16">
        <v>0</v>
      </c>
      <c r="Z43" s="16"/>
      <c r="AA43" s="16">
        <v>178500</v>
      </c>
      <c r="AB43" s="16">
        <v>0</v>
      </c>
      <c r="AC43" s="16"/>
      <c r="AD43" s="16"/>
      <c r="AE43" s="16"/>
      <c r="AF43" s="16"/>
      <c r="AG43" s="16"/>
      <c r="AH43" s="16"/>
      <c r="AI43" s="16"/>
      <c r="AJ43" s="17">
        <v>44788</v>
      </c>
      <c r="AK43" s="16"/>
      <c r="AL43" s="16">
        <v>2</v>
      </c>
      <c r="AM43" s="16"/>
      <c r="AN43" s="16"/>
      <c r="AO43" s="16">
        <v>1</v>
      </c>
      <c r="AP43" s="16">
        <v>20220930</v>
      </c>
      <c r="AQ43" s="16">
        <v>20220902</v>
      </c>
      <c r="AR43" s="16">
        <v>178500</v>
      </c>
      <c r="AS43" s="16">
        <v>0</v>
      </c>
      <c r="AT43" s="16">
        <v>20221027</v>
      </c>
    </row>
    <row r="44" spans="1:46" x14ac:dyDescent="0.25">
      <c r="A44" s="16">
        <v>901218138</v>
      </c>
      <c r="B44" s="16" t="s">
        <v>9</v>
      </c>
      <c r="C44" s="16" t="s">
        <v>10</v>
      </c>
      <c r="D44" s="16">
        <v>7533</v>
      </c>
      <c r="E44" s="16" t="s">
        <v>10</v>
      </c>
      <c r="F44" s="16">
        <v>7533</v>
      </c>
      <c r="G44" s="16"/>
      <c r="H44" s="16" t="s">
        <v>160</v>
      </c>
      <c r="I44" s="16" t="s">
        <v>161</v>
      </c>
      <c r="J44" s="17">
        <v>44757</v>
      </c>
      <c r="K44" s="18">
        <v>76500</v>
      </c>
      <c r="L44" s="18">
        <v>74970</v>
      </c>
      <c r="M44" s="16" t="s">
        <v>154</v>
      </c>
      <c r="N44" s="16" t="s">
        <v>263</v>
      </c>
      <c r="O44" s="16"/>
      <c r="P44" s="16"/>
      <c r="Q44" s="16"/>
      <c r="R44" s="16"/>
      <c r="S44" s="16"/>
      <c r="T44" s="16" t="s">
        <v>155</v>
      </c>
      <c r="U44" s="16">
        <v>76500</v>
      </c>
      <c r="V44" s="16">
        <v>0</v>
      </c>
      <c r="W44" s="16">
        <v>0</v>
      </c>
      <c r="X44" s="16"/>
      <c r="Y44" s="16">
        <v>0</v>
      </c>
      <c r="Z44" s="16"/>
      <c r="AA44" s="16">
        <v>76500</v>
      </c>
      <c r="AB44" s="16">
        <v>0</v>
      </c>
      <c r="AC44" s="16"/>
      <c r="AD44" s="16"/>
      <c r="AE44" s="16"/>
      <c r="AF44" s="16"/>
      <c r="AG44" s="16"/>
      <c r="AH44" s="16"/>
      <c r="AI44" s="16"/>
      <c r="AJ44" s="17">
        <v>44788</v>
      </c>
      <c r="AK44" s="16"/>
      <c r="AL44" s="16">
        <v>2</v>
      </c>
      <c r="AM44" s="16"/>
      <c r="AN44" s="16"/>
      <c r="AO44" s="16">
        <v>1</v>
      </c>
      <c r="AP44" s="16">
        <v>20220930</v>
      </c>
      <c r="AQ44" s="16">
        <v>20220902</v>
      </c>
      <c r="AR44" s="16">
        <v>76500</v>
      </c>
      <c r="AS44" s="16">
        <v>0</v>
      </c>
      <c r="AT44" s="16">
        <v>20221027</v>
      </c>
    </row>
    <row r="45" spans="1:46" x14ac:dyDescent="0.25">
      <c r="A45" s="16">
        <v>901218138</v>
      </c>
      <c r="B45" s="16" t="s">
        <v>9</v>
      </c>
      <c r="C45" s="16" t="s">
        <v>10</v>
      </c>
      <c r="D45" s="16">
        <v>7534</v>
      </c>
      <c r="E45" s="16" t="s">
        <v>10</v>
      </c>
      <c r="F45" s="16">
        <v>7534</v>
      </c>
      <c r="G45" s="16"/>
      <c r="H45" s="16" t="s">
        <v>162</v>
      </c>
      <c r="I45" s="16" t="s">
        <v>163</v>
      </c>
      <c r="J45" s="17">
        <v>44757</v>
      </c>
      <c r="K45" s="18">
        <v>204000</v>
      </c>
      <c r="L45" s="18">
        <v>199920</v>
      </c>
      <c r="M45" s="16" t="s">
        <v>154</v>
      </c>
      <c r="N45" s="16" t="s">
        <v>263</v>
      </c>
      <c r="O45" s="16"/>
      <c r="P45" s="16"/>
      <c r="Q45" s="16"/>
      <c r="R45" s="16"/>
      <c r="S45" s="16"/>
      <c r="T45" s="16" t="s">
        <v>155</v>
      </c>
      <c r="U45" s="16">
        <v>204000</v>
      </c>
      <c r="V45" s="16">
        <v>0</v>
      </c>
      <c r="W45" s="16">
        <v>0</v>
      </c>
      <c r="X45" s="16"/>
      <c r="Y45" s="16">
        <v>0</v>
      </c>
      <c r="Z45" s="16"/>
      <c r="AA45" s="16">
        <v>204000</v>
      </c>
      <c r="AB45" s="16">
        <v>0</v>
      </c>
      <c r="AC45" s="16"/>
      <c r="AD45" s="16"/>
      <c r="AE45" s="16"/>
      <c r="AF45" s="16"/>
      <c r="AG45" s="16"/>
      <c r="AH45" s="16"/>
      <c r="AI45" s="16"/>
      <c r="AJ45" s="17">
        <v>44788</v>
      </c>
      <c r="AK45" s="16"/>
      <c r="AL45" s="16">
        <v>2</v>
      </c>
      <c r="AM45" s="16"/>
      <c r="AN45" s="16"/>
      <c r="AO45" s="16">
        <v>1</v>
      </c>
      <c r="AP45" s="16">
        <v>20220930</v>
      </c>
      <c r="AQ45" s="16">
        <v>20220902</v>
      </c>
      <c r="AR45" s="16">
        <v>204000</v>
      </c>
      <c r="AS45" s="16">
        <v>0</v>
      </c>
      <c r="AT45" s="16">
        <v>20221027</v>
      </c>
    </row>
    <row r="46" spans="1:46" x14ac:dyDescent="0.25">
      <c r="A46" s="16">
        <v>901218138</v>
      </c>
      <c r="B46" s="16" t="s">
        <v>9</v>
      </c>
      <c r="C46" s="16" t="s">
        <v>10</v>
      </c>
      <c r="D46" s="16">
        <v>7535</v>
      </c>
      <c r="E46" s="16" t="s">
        <v>10</v>
      </c>
      <c r="F46" s="16">
        <v>7535</v>
      </c>
      <c r="G46" s="16"/>
      <c r="H46" s="16" t="s">
        <v>164</v>
      </c>
      <c r="I46" s="16" t="s">
        <v>165</v>
      </c>
      <c r="J46" s="17">
        <v>44757</v>
      </c>
      <c r="K46" s="18">
        <v>229500</v>
      </c>
      <c r="L46" s="18">
        <v>224910</v>
      </c>
      <c r="M46" s="16" t="s">
        <v>154</v>
      </c>
      <c r="N46" s="16" t="s">
        <v>263</v>
      </c>
      <c r="O46" s="16"/>
      <c r="P46" s="16"/>
      <c r="Q46" s="16"/>
      <c r="R46" s="16"/>
      <c r="S46" s="16"/>
      <c r="T46" s="16" t="s">
        <v>155</v>
      </c>
      <c r="U46" s="16">
        <v>229500</v>
      </c>
      <c r="V46" s="16">
        <v>0</v>
      </c>
      <c r="W46" s="16">
        <v>0</v>
      </c>
      <c r="X46" s="16"/>
      <c r="Y46" s="16">
        <v>0</v>
      </c>
      <c r="Z46" s="16"/>
      <c r="AA46" s="16">
        <v>229500</v>
      </c>
      <c r="AB46" s="16">
        <v>0</v>
      </c>
      <c r="AC46" s="16"/>
      <c r="AD46" s="16"/>
      <c r="AE46" s="16"/>
      <c r="AF46" s="16"/>
      <c r="AG46" s="16"/>
      <c r="AH46" s="16"/>
      <c r="AI46" s="16"/>
      <c r="AJ46" s="17">
        <v>44788</v>
      </c>
      <c r="AK46" s="16"/>
      <c r="AL46" s="16">
        <v>2</v>
      </c>
      <c r="AM46" s="16"/>
      <c r="AN46" s="16"/>
      <c r="AO46" s="16">
        <v>1</v>
      </c>
      <c r="AP46" s="16">
        <v>20220930</v>
      </c>
      <c r="AQ46" s="16">
        <v>20220902</v>
      </c>
      <c r="AR46" s="16">
        <v>229500</v>
      </c>
      <c r="AS46" s="16">
        <v>0</v>
      </c>
      <c r="AT46" s="16">
        <v>20221027</v>
      </c>
    </row>
    <row r="47" spans="1:46" x14ac:dyDescent="0.25">
      <c r="A47" s="16">
        <v>901218138</v>
      </c>
      <c r="B47" s="16" t="s">
        <v>9</v>
      </c>
      <c r="C47" s="16" t="s">
        <v>10</v>
      </c>
      <c r="D47" s="16">
        <v>7536</v>
      </c>
      <c r="E47" s="16" t="s">
        <v>10</v>
      </c>
      <c r="F47" s="16">
        <v>7536</v>
      </c>
      <c r="G47" s="16"/>
      <c r="H47" s="16" t="s">
        <v>166</v>
      </c>
      <c r="I47" s="16" t="s">
        <v>167</v>
      </c>
      <c r="J47" s="17">
        <v>44757</v>
      </c>
      <c r="K47" s="18">
        <v>306000</v>
      </c>
      <c r="L47" s="18">
        <v>299880</v>
      </c>
      <c r="M47" s="16" t="s">
        <v>154</v>
      </c>
      <c r="N47" s="16" t="s">
        <v>263</v>
      </c>
      <c r="O47" s="16"/>
      <c r="P47" s="16"/>
      <c r="Q47" s="16"/>
      <c r="R47" s="16"/>
      <c r="S47" s="16"/>
      <c r="T47" s="16" t="s">
        <v>155</v>
      </c>
      <c r="U47" s="16">
        <v>306000</v>
      </c>
      <c r="V47" s="16">
        <v>0</v>
      </c>
      <c r="W47" s="16">
        <v>0</v>
      </c>
      <c r="X47" s="16"/>
      <c r="Y47" s="16">
        <v>0</v>
      </c>
      <c r="Z47" s="16"/>
      <c r="AA47" s="16">
        <v>306000</v>
      </c>
      <c r="AB47" s="16">
        <v>0</v>
      </c>
      <c r="AC47" s="16"/>
      <c r="AD47" s="16"/>
      <c r="AE47" s="16"/>
      <c r="AF47" s="16"/>
      <c r="AG47" s="16"/>
      <c r="AH47" s="16"/>
      <c r="AI47" s="16"/>
      <c r="AJ47" s="17">
        <v>44788</v>
      </c>
      <c r="AK47" s="16"/>
      <c r="AL47" s="16">
        <v>2</v>
      </c>
      <c r="AM47" s="16"/>
      <c r="AN47" s="16"/>
      <c r="AO47" s="16">
        <v>1</v>
      </c>
      <c r="AP47" s="16">
        <v>20220930</v>
      </c>
      <c r="AQ47" s="16">
        <v>20220902</v>
      </c>
      <c r="AR47" s="16">
        <v>306000</v>
      </c>
      <c r="AS47" s="16">
        <v>0</v>
      </c>
      <c r="AT47" s="16">
        <v>20221027</v>
      </c>
    </row>
    <row r="48" spans="1:46" x14ac:dyDescent="0.25">
      <c r="A48" s="16">
        <v>901218138</v>
      </c>
      <c r="B48" s="16" t="s">
        <v>9</v>
      </c>
      <c r="C48" s="16" t="s">
        <v>10</v>
      </c>
      <c r="D48" s="16">
        <v>7556</v>
      </c>
      <c r="E48" s="16" t="s">
        <v>10</v>
      </c>
      <c r="F48" s="16">
        <v>7556</v>
      </c>
      <c r="G48" s="16"/>
      <c r="H48" s="16" t="s">
        <v>168</v>
      </c>
      <c r="I48" s="16" t="s">
        <v>169</v>
      </c>
      <c r="J48" s="17">
        <v>44760</v>
      </c>
      <c r="K48" s="18">
        <v>70000</v>
      </c>
      <c r="L48" s="18">
        <v>68600</v>
      </c>
      <c r="M48" s="16" t="s">
        <v>154</v>
      </c>
      <c r="N48" s="16" t="s">
        <v>263</v>
      </c>
      <c r="O48" s="16"/>
      <c r="P48" s="16"/>
      <c r="Q48" s="16"/>
      <c r="R48" s="16"/>
      <c r="S48" s="16"/>
      <c r="T48" s="16" t="s">
        <v>155</v>
      </c>
      <c r="U48" s="16">
        <v>70000</v>
      </c>
      <c r="V48" s="16">
        <v>0</v>
      </c>
      <c r="W48" s="16">
        <v>0</v>
      </c>
      <c r="X48" s="16"/>
      <c r="Y48" s="16">
        <v>0</v>
      </c>
      <c r="Z48" s="16"/>
      <c r="AA48" s="16">
        <v>70000</v>
      </c>
      <c r="AB48" s="16">
        <v>0</v>
      </c>
      <c r="AC48" s="16"/>
      <c r="AD48" s="16"/>
      <c r="AE48" s="16"/>
      <c r="AF48" s="16"/>
      <c r="AG48" s="16"/>
      <c r="AH48" s="16"/>
      <c r="AI48" s="16"/>
      <c r="AJ48" s="17">
        <v>44788</v>
      </c>
      <c r="AK48" s="16"/>
      <c r="AL48" s="16">
        <v>2</v>
      </c>
      <c r="AM48" s="16"/>
      <c r="AN48" s="16"/>
      <c r="AO48" s="16">
        <v>1</v>
      </c>
      <c r="AP48" s="16">
        <v>20220930</v>
      </c>
      <c r="AQ48" s="16">
        <v>20220902</v>
      </c>
      <c r="AR48" s="16">
        <v>70000</v>
      </c>
      <c r="AS48" s="16">
        <v>0</v>
      </c>
      <c r="AT48" s="16">
        <v>20221027</v>
      </c>
    </row>
    <row r="49" spans="1:46" x14ac:dyDescent="0.25">
      <c r="A49" s="16">
        <v>901218138</v>
      </c>
      <c r="B49" s="16" t="s">
        <v>9</v>
      </c>
      <c r="C49" s="16" t="s">
        <v>10</v>
      </c>
      <c r="D49" s="16">
        <v>7558</v>
      </c>
      <c r="E49" s="16" t="s">
        <v>10</v>
      </c>
      <c r="F49" s="16">
        <v>7558</v>
      </c>
      <c r="G49" s="16"/>
      <c r="H49" s="16" t="s">
        <v>170</v>
      </c>
      <c r="I49" s="16" t="s">
        <v>171</v>
      </c>
      <c r="J49" s="17">
        <v>44760</v>
      </c>
      <c r="K49" s="18">
        <v>70000</v>
      </c>
      <c r="L49" s="18">
        <v>68600</v>
      </c>
      <c r="M49" s="16" t="s">
        <v>154</v>
      </c>
      <c r="N49" s="16" t="s">
        <v>263</v>
      </c>
      <c r="O49" s="16"/>
      <c r="P49" s="16"/>
      <c r="Q49" s="16"/>
      <c r="R49" s="16"/>
      <c r="S49" s="16"/>
      <c r="T49" s="16" t="s">
        <v>155</v>
      </c>
      <c r="U49" s="16">
        <v>70000</v>
      </c>
      <c r="V49" s="16">
        <v>0</v>
      </c>
      <c r="W49" s="16">
        <v>0</v>
      </c>
      <c r="X49" s="16"/>
      <c r="Y49" s="16">
        <v>0</v>
      </c>
      <c r="Z49" s="16"/>
      <c r="AA49" s="16">
        <v>70000</v>
      </c>
      <c r="AB49" s="16">
        <v>0</v>
      </c>
      <c r="AC49" s="16"/>
      <c r="AD49" s="16"/>
      <c r="AE49" s="16"/>
      <c r="AF49" s="16"/>
      <c r="AG49" s="16"/>
      <c r="AH49" s="16"/>
      <c r="AI49" s="16"/>
      <c r="AJ49" s="17">
        <v>44788</v>
      </c>
      <c r="AK49" s="16"/>
      <c r="AL49" s="16">
        <v>2</v>
      </c>
      <c r="AM49" s="16"/>
      <c r="AN49" s="16"/>
      <c r="AO49" s="16">
        <v>1</v>
      </c>
      <c r="AP49" s="16">
        <v>20220930</v>
      </c>
      <c r="AQ49" s="16">
        <v>20220902</v>
      </c>
      <c r="AR49" s="16">
        <v>70000</v>
      </c>
      <c r="AS49" s="16">
        <v>0</v>
      </c>
      <c r="AT49" s="16">
        <v>20221027</v>
      </c>
    </row>
    <row r="50" spans="1:46" x14ac:dyDescent="0.25">
      <c r="A50" s="16">
        <v>901218138</v>
      </c>
      <c r="B50" s="16" t="s">
        <v>9</v>
      </c>
      <c r="C50" s="16" t="s">
        <v>10</v>
      </c>
      <c r="D50" s="16">
        <v>7363</v>
      </c>
      <c r="E50" s="16" t="s">
        <v>10</v>
      </c>
      <c r="F50" s="16">
        <v>7363</v>
      </c>
      <c r="G50" s="16"/>
      <c r="H50" s="16" t="s">
        <v>172</v>
      </c>
      <c r="I50" s="16" t="s">
        <v>173</v>
      </c>
      <c r="J50" s="17">
        <v>44747</v>
      </c>
      <c r="K50" s="18">
        <v>70000</v>
      </c>
      <c r="L50" s="18">
        <v>68600</v>
      </c>
      <c r="M50" s="16" t="s">
        <v>154</v>
      </c>
      <c r="N50" s="16" t="s">
        <v>263</v>
      </c>
      <c r="O50" s="16"/>
      <c r="P50" s="16"/>
      <c r="Q50" s="16"/>
      <c r="R50" s="16"/>
      <c r="S50" s="16"/>
      <c r="T50" s="16" t="s">
        <v>155</v>
      </c>
      <c r="U50" s="16">
        <v>70000</v>
      </c>
      <c r="V50" s="16">
        <v>0</v>
      </c>
      <c r="W50" s="16">
        <v>0</v>
      </c>
      <c r="X50" s="16"/>
      <c r="Y50" s="16">
        <v>0</v>
      </c>
      <c r="Z50" s="16"/>
      <c r="AA50" s="16">
        <v>70000</v>
      </c>
      <c r="AB50" s="16">
        <v>0</v>
      </c>
      <c r="AC50" s="16"/>
      <c r="AD50" s="16"/>
      <c r="AE50" s="16"/>
      <c r="AF50" s="16"/>
      <c r="AG50" s="16"/>
      <c r="AH50" s="16"/>
      <c r="AI50" s="16"/>
      <c r="AJ50" s="17">
        <v>44788</v>
      </c>
      <c r="AK50" s="16"/>
      <c r="AL50" s="16">
        <v>2</v>
      </c>
      <c r="AM50" s="16"/>
      <c r="AN50" s="16"/>
      <c r="AO50" s="16">
        <v>1</v>
      </c>
      <c r="AP50" s="16">
        <v>20220930</v>
      </c>
      <c r="AQ50" s="16">
        <v>20220902</v>
      </c>
      <c r="AR50" s="16">
        <v>70000</v>
      </c>
      <c r="AS50" s="16">
        <v>0</v>
      </c>
      <c r="AT50" s="16">
        <v>20221027</v>
      </c>
    </row>
    <row r="51" spans="1:46" x14ac:dyDescent="0.25">
      <c r="A51" s="16">
        <v>901218138</v>
      </c>
      <c r="B51" s="16" t="s">
        <v>9</v>
      </c>
      <c r="C51" s="16" t="s">
        <v>10</v>
      </c>
      <c r="D51" s="16">
        <v>7709</v>
      </c>
      <c r="E51" s="16" t="s">
        <v>10</v>
      </c>
      <c r="F51" s="16">
        <v>7709</v>
      </c>
      <c r="G51" s="16"/>
      <c r="H51" s="16" t="s">
        <v>174</v>
      </c>
      <c r="I51" s="16" t="s">
        <v>175</v>
      </c>
      <c r="J51" s="17">
        <v>44770</v>
      </c>
      <c r="K51" s="18">
        <v>204000</v>
      </c>
      <c r="L51" s="18">
        <v>199920</v>
      </c>
      <c r="M51" s="16" t="s">
        <v>154</v>
      </c>
      <c r="N51" s="16" t="s">
        <v>263</v>
      </c>
      <c r="O51" s="16"/>
      <c r="P51" s="16"/>
      <c r="Q51" s="16"/>
      <c r="R51" s="16"/>
      <c r="S51" s="16"/>
      <c r="T51" s="16" t="s">
        <v>155</v>
      </c>
      <c r="U51" s="16">
        <v>204000</v>
      </c>
      <c r="V51" s="16">
        <v>0</v>
      </c>
      <c r="W51" s="16">
        <v>0</v>
      </c>
      <c r="X51" s="16"/>
      <c r="Y51" s="16">
        <v>0</v>
      </c>
      <c r="Z51" s="16"/>
      <c r="AA51" s="16">
        <v>204000</v>
      </c>
      <c r="AB51" s="16">
        <v>0</v>
      </c>
      <c r="AC51" s="16"/>
      <c r="AD51" s="16"/>
      <c r="AE51" s="16"/>
      <c r="AF51" s="16"/>
      <c r="AG51" s="16"/>
      <c r="AH51" s="16"/>
      <c r="AI51" s="16"/>
      <c r="AJ51" s="17">
        <v>44788</v>
      </c>
      <c r="AK51" s="16"/>
      <c r="AL51" s="16">
        <v>2</v>
      </c>
      <c r="AM51" s="16"/>
      <c r="AN51" s="16"/>
      <c r="AO51" s="16">
        <v>1</v>
      </c>
      <c r="AP51" s="16">
        <v>20220930</v>
      </c>
      <c r="AQ51" s="16">
        <v>20220902</v>
      </c>
      <c r="AR51" s="16">
        <v>204000</v>
      </c>
      <c r="AS51" s="16">
        <v>0</v>
      </c>
      <c r="AT51" s="16">
        <v>20221027</v>
      </c>
    </row>
    <row r="52" spans="1:46" x14ac:dyDescent="0.25">
      <c r="A52" s="16">
        <v>901218138</v>
      </c>
      <c r="B52" s="16" t="s">
        <v>9</v>
      </c>
      <c r="C52" s="16" t="s">
        <v>10</v>
      </c>
      <c r="D52" s="16">
        <v>7710</v>
      </c>
      <c r="E52" s="16" t="s">
        <v>10</v>
      </c>
      <c r="F52" s="16">
        <v>7710</v>
      </c>
      <c r="G52" s="16"/>
      <c r="H52" s="16" t="s">
        <v>176</v>
      </c>
      <c r="I52" s="16" t="s">
        <v>177</v>
      </c>
      <c r="J52" s="17">
        <v>44770</v>
      </c>
      <c r="K52" s="18">
        <v>306000</v>
      </c>
      <c r="L52" s="18">
        <v>299880</v>
      </c>
      <c r="M52" s="16" t="s">
        <v>154</v>
      </c>
      <c r="N52" s="16" t="s">
        <v>263</v>
      </c>
      <c r="O52" s="16"/>
      <c r="P52" s="16"/>
      <c r="Q52" s="16"/>
      <c r="R52" s="16"/>
      <c r="S52" s="16"/>
      <c r="T52" s="16" t="s">
        <v>155</v>
      </c>
      <c r="U52" s="16">
        <v>306000</v>
      </c>
      <c r="V52" s="16">
        <v>0</v>
      </c>
      <c r="W52" s="16">
        <v>0</v>
      </c>
      <c r="X52" s="16"/>
      <c r="Y52" s="16">
        <v>0</v>
      </c>
      <c r="Z52" s="16"/>
      <c r="AA52" s="16">
        <v>306000</v>
      </c>
      <c r="AB52" s="16">
        <v>0</v>
      </c>
      <c r="AC52" s="16"/>
      <c r="AD52" s="16"/>
      <c r="AE52" s="16"/>
      <c r="AF52" s="16"/>
      <c r="AG52" s="16"/>
      <c r="AH52" s="16"/>
      <c r="AI52" s="16"/>
      <c r="AJ52" s="17">
        <v>44788</v>
      </c>
      <c r="AK52" s="16"/>
      <c r="AL52" s="16">
        <v>2</v>
      </c>
      <c r="AM52" s="16"/>
      <c r="AN52" s="16"/>
      <c r="AO52" s="16">
        <v>1</v>
      </c>
      <c r="AP52" s="16">
        <v>20220930</v>
      </c>
      <c r="AQ52" s="16">
        <v>20220902</v>
      </c>
      <c r="AR52" s="16">
        <v>306000</v>
      </c>
      <c r="AS52" s="16">
        <v>0</v>
      </c>
      <c r="AT52" s="16">
        <v>20221027</v>
      </c>
    </row>
    <row r="53" spans="1:46" x14ac:dyDescent="0.25">
      <c r="A53" s="16">
        <v>901218138</v>
      </c>
      <c r="B53" s="16" t="s">
        <v>9</v>
      </c>
      <c r="C53" s="16" t="s">
        <v>10</v>
      </c>
      <c r="D53" s="16">
        <v>7711</v>
      </c>
      <c r="E53" s="16" t="s">
        <v>10</v>
      </c>
      <c r="F53" s="16">
        <v>7711</v>
      </c>
      <c r="G53" s="16"/>
      <c r="H53" s="16" t="s">
        <v>178</v>
      </c>
      <c r="I53" s="16" t="s">
        <v>179</v>
      </c>
      <c r="J53" s="17">
        <v>44770</v>
      </c>
      <c r="K53" s="18">
        <v>255000</v>
      </c>
      <c r="L53" s="18">
        <v>249900</v>
      </c>
      <c r="M53" s="16" t="s">
        <v>154</v>
      </c>
      <c r="N53" s="16" t="s">
        <v>263</v>
      </c>
      <c r="O53" s="16"/>
      <c r="P53" s="16"/>
      <c r="Q53" s="16"/>
      <c r="R53" s="16"/>
      <c r="S53" s="16"/>
      <c r="T53" s="16" t="s">
        <v>155</v>
      </c>
      <c r="U53" s="16">
        <v>255000</v>
      </c>
      <c r="V53" s="16">
        <v>0</v>
      </c>
      <c r="W53" s="16">
        <v>0</v>
      </c>
      <c r="X53" s="16"/>
      <c r="Y53" s="16">
        <v>0</v>
      </c>
      <c r="Z53" s="16"/>
      <c r="AA53" s="16">
        <v>255000</v>
      </c>
      <c r="AB53" s="16">
        <v>0</v>
      </c>
      <c r="AC53" s="16"/>
      <c r="AD53" s="16"/>
      <c r="AE53" s="16"/>
      <c r="AF53" s="16"/>
      <c r="AG53" s="16"/>
      <c r="AH53" s="16"/>
      <c r="AI53" s="16"/>
      <c r="AJ53" s="17">
        <v>44788</v>
      </c>
      <c r="AK53" s="16"/>
      <c r="AL53" s="16">
        <v>2</v>
      </c>
      <c r="AM53" s="16"/>
      <c r="AN53" s="16"/>
      <c r="AO53" s="16">
        <v>1</v>
      </c>
      <c r="AP53" s="16">
        <v>20220930</v>
      </c>
      <c r="AQ53" s="16">
        <v>20220902</v>
      </c>
      <c r="AR53" s="16">
        <v>255000</v>
      </c>
      <c r="AS53" s="16">
        <v>0</v>
      </c>
      <c r="AT53" s="16">
        <v>20221027</v>
      </c>
    </row>
    <row r="54" spans="1:46" x14ac:dyDescent="0.25">
      <c r="A54" s="16">
        <v>901218138</v>
      </c>
      <c r="B54" s="16" t="s">
        <v>9</v>
      </c>
      <c r="C54" s="16" t="s">
        <v>10</v>
      </c>
      <c r="D54" s="16">
        <v>7712</v>
      </c>
      <c r="E54" s="16" t="s">
        <v>10</v>
      </c>
      <c r="F54" s="16">
        <v>7712</v>
      </c>
      <c r="G54" s="16"/>
      <c r="H54" s="16" t="s">
        <v>180</v>
      </c>
      <c r="I54" s="16" t="s">
        <v>181</v>
      </c>
      <c r="J54" s="17">
        <v>44770</v>
      </c>
      <c r="K54" s="18">
        <v>306000</v>
      </c>
      <c r="L54" s="18">
        <v>299880</v>
      </c>
      <c r="M54" s="16" t="s">
        <v>154</v>
      </c>
      <c r="N54" s="16" t="s">
        <v>263</v>
      </c>
      <c r="O54" s="16"/>
      <c r="P54" s="16"/>
      <c r="Q54" s="16"/>
      <c r="R54" s="16"/>
      <c r="S54" s="16"/>
      <c r="T54" s="16" t="s">
        <v>155</v>
      </c>
      <c r="U54" s="16">
        <v>306000</v>
      </c>
      <c r="V54" s="16">
        <v>0</v>
      </c>
      <c r="W54" s="16">
        <v>0</v>
      </c>
      <c r="X54" s="16"/>
      <c r="Y54" s="16">
        <v>0</v>
      </c>
      <c r="Z54" s="16"/>
      <c r="AA54" s="16">
        <v>306000</v>
      </c>
      <c r="AB54" s="16">
        <v>0</v>
      </c>
      <c r="AC54" s="16"/>
      <c r="AD54" s="16"/>
      <c r="AE54" s="16"/>
      <c r="AF54" s="16"/>
      <c r="AG54" s="16"/>
      <c r="AH54" s="16"/>
      <c r="AI54" s="16"/>
      <c r="AJ54" s="17">
        <v>44788</v>
      </c>
      <c r="AK54" s="16"/>
      <c r="AL54" s="16">
        <v>2</v>
      </c>
      <c r="AM54" s="16"/>
      <c r="AN54" s="16"/>
      <c r="AO54" s="16">
        <v>1</v>
      </c>
      <c r="AP54" s="16">
        <v>20220930</v>
      </c>
      <c r="AQ54" s="16">
        <v>20220902</v>
      </c>
      <c r="AR54" s="16">
        <v>306000</v>
      </c>
      <c r="AS54" s="16">
        <v>0</v>
      </c>
      <c r="AT54" s="16">
        <v>20221027</v>
      </c>
    </row>
    <row r="55" spans="1:46" x14ac:dyDescent="0.25">
      <c r="A55" s="16">
        <v>901218138</v>
      </c>
      <c r="B55" s="16" t="s">
        <v>9</v>
      </c>
      <c r="C55" s="16" t="s">
        <v>10</v>
      </c>
      <c r="D55" s="16">
        <v>7713</v>
      </c>
      <c r="E55" s="16" t="s">
        <v>10</v>
      </c>
      <c r="F55" s="16">
        <v>7713</v>
      </c>
      <c r="G55" s="16"/>
      <c r="H55" s="16" t="s">
        <v>182</v>
      </c>
      <c r="I55" s="16" t="s">
        <v>183</v>
      </c>
      <c r="J55" s="17">
        <v>44770</v>
      </c>
      <c r="K55" s="18">
        <v>306000</v>
      </c>
      <c r="L55" s="18">
        <v>299880</v>
      </c>
      <c r="M55" s="16" t="s">
        <v>154</v>
      </c>
      <c r="N55" s="16" t="s">
        <v>263</v>
      </c>
      <c r="O55" s="16"/>
      <c r="P55" s="16"/>
      <c r="Q55" s="16"/>
      <c r="R55" s="16"/>
      <c r="S55" s="16"/>
      <c r="T55" s="16" t="s">
        <v>155</v>
      </c>
      <c r="U55" s="16">
        <v>306000</v>
      </c>
      <c r="V55" s="16">
        <v>0</v>
      </c>
      <c r="W55" s="16">
        <v>0</v>
      </c>
      <c r="X55" s="16"/>
      <c r="Y55" s="16">
        <v>0</v>
      </c>
      <c r="Z55" s="16"/>
      <c r="AA55" s="16">
        <v>306000</v>
      </c>
      <c r="AB55" s="16">
        <v>0</v>
      </c>
      <c r="AC55" s="16"/>
      <c r="AD55" s="16"/>
      <c r="AE55" s="16"/>
      <c r="AF55" s="16"/>
      <c r="AG55" s="16"/>
      <c r="AH55" s="16"/>
      <c r="AI55" s="16"/>
      <c r="AJ55" s="17">
        <v>44788</v>
      </c>
      <c r="AK55" s="16"/>
      <c r="AL55" s="16">
        <v>2</v>
      </c>
      <c r="AM55" s="16"/>
      <c r="AN55" s="16"/>
      <c r="AO55" s="16">
        <v>1</v>
      </c>
      <c r="AP55" s="16">
        <v>20220930</v>
      </c>
      <c r="AQ55" s="16">
        <v>20220902</v>
      </c>
      <c r="AR55" s="16">
        <v>306000</v>
      </c>
      <c r="AS55" s="16">
        <v>0</v>
      </c>
      <c r="AT55" s="16">
        <v>20221027</v>
      </c>
    </row>
    <row r="56" spans="1:46" x14ac:dyDescent="0.25">
      <c r="A56" s="16">
        <v>901218138</v>
      </c>
      <c r="B56" s="16" t="s">
        <v>9</v>
      </c>
      <c r="C56" s="16" t="s">
        <v>10</v>
      </c>
      <c r="D56" s="16">
        <v>7703</v>
      </c>
      <c r="E56" s="16" t="s">
        <v>10</v>
      </c>
      <c r="F56" s="16">
        <v>7703</v>
      </c>
      <c r="G56" s="16"/>
      <c r="H56" s="16" t="s">
        <v>184</v>
      </c>
      <c r="I56" s="16" t="s">
        <v>185</v>
      </c>
      <c r="J56" s="17">
        <v>44770</v>
      </c>
      <c r="K56" s="18">
        <v>76500</v>
      </c>
      <c r="L56" s="18">
        <v>74970</v>
      </c>
      <c r="M56" s="16" t="s">
        <v>154</v>
      </c>
      <c r="N56" s="16" t="s">
        <v>263</v>
      </c>
      <c r="O56" s="16"/>
      <c r="P56" s="16"/>
      <c r="Q56" s="16"/>
      <c r="R56" s="16"/>
      <c r="S56" s="16"/>
      <c r="T56" s="16" t="s">
        <v>155</v>
      </c>
      <c r="U56" s="16">
        <v>76500</v>
      </c>
      <c r="V56" s="16">
        <v>0</v>
      </c>
      <c r="W56" s="16">
        <v>0</v>
      </c>
      <c r="X56" s="16"/>
      <c r="Y56" s="16">
        <v>0</v>
      </c>
      <c r="Z56" s="16"/>
      <c r="AA56" s="16">
        <v>76500</v>
      </c>
      <c r="AB56" s="16">
        <v>0</v>
      </c>
      <c r="AC56" s="16"/>
      <c r="AD56" s="16"/>
      <c r="AE56" s="16"/>
      <c r="AF56" s="16"/>
      <c r="AG56" s="16"/>
      <c r="AH56" s="16"/>
      <c r="AI56" s="16"/>
      <c r="AJ56" s="17">
        <v>44788</v>
      </c>
      <c r="AK56" s="16"/>
      <c r="AL56" s="16">
        <v>2</v>
      </c>
      <c r="AM56" s="16"/>
      <c r="AN56" s="16"/>
      <c r="AO56" s="16">
        <v>1</v>
      </c>
      <c r="AP56" s="16">
        <v>20220930</v>
      </c>
      <c r="AQ56" s="16">
        <v>20220902</v>
      </c>
      <c r="AR56" s="16">
        <v>76500</v>
      </c>
      <c r="AS56" s="16">
        <v>0</v>
      </c>
      <c r="AT56" s="16">
        <v>20221027</v>
      </c>
    </row>
    <row r="57" spans="1:46" x14ac:dyDescent="0.25">
      <c r="A57" s="16">
        <v>901218138</v>
      </c>
      <c r="B57" s="16" t="s">
        <v>9</v>
      </c>
      <c r="C57" s="16" t="s">
        <v>10</v>
      </c>
      <c r="D57" s="16">
        <v>7704</v>
      </c>
      <c r="E57" s="16" t="s">
        <v>10</v>
      </c>
      <c r="F57" s="16">
        <v>7704</v>
      </c>
      <c r="G57" s="16"/>
      <c r="H57" s="16" t="s">
        <v>186</v>
      </c>
      <c r="I57" s="16" t="s">
        <v>187</v>
      </c>
      <c r="J57" s="17">
        <v>44770</v>
      </c>
      <c r="K57" s="18">
        <v>25500</v>
      </c>
      <c r="L57" s="18">
        <v>24990</v>
      </c>
      <c r="M57" s="16" t="s">
        <v>154</v>
      </c>
      <c r="N57" s="16" t="s">
        <v>263</v>
      </c>
      <c r="O57" s="16"/>
      <c r="P57" s="16"/>
      <c r="Q57" s="16"/>
      <c r="R57" s="16"/>
      <c r="S57" s="16"/>
      <c r="T57" s="16" t="s">
        <v>155</v>
      </c>
      <c r="U57" s="16">
        <v>25500</v>
      </c>
      <c r="V57" s="16">
        <v>0</v>
      </c>
      <c r="W57" s="16">
        <v>0</v>
      </c>
      <c r="X57" s="16"/>
      <c r="Y57" s="16">
        <v>0</v>
      </c>
      <c r="Z57" s="16"/>
      <c r="AA57" s="16">
        <v>25500</v>
      </c>
      <c r="AB57" s="16">
        <v>0</v>
      </c>
      <c r="AC57" s="16"/>
      <c r="AD57" s="16"/>
      <c r="AE57" s="16"/>
      <c r="AF57" s="16"/>
      <c r="AG57" s="16"/>
      <c r="AH57" s="16"/>
      <c r="AI57" s="16"/>
      <c r="AJ57" s="17">
        <v>44788</v>
      </c>
      <c r="AK57" s="16"/>
      <c r="AL57" s="16">
        <v>2</v>
      </c>
      <c r="AM57" s="16"/>
      <c r="AN57" s="16"/>
      <c r="AO57" s="16">
        <v>1</v>
      </c>
      <c r="AP57" s="16">
        <v>20220930</v>
      </c>
      <c r="AQ57" s="16">
        <v>20220902</v>
      </c>
      <c r="AR57" s="16">
        <v>25500</v>
      </c>
      <c r="AS57" s="16">
        <v>0</v>
      </c>
      <c r="AT57" s="16">
        <v>20221027</v>
      </c>
    </row>
    <row r="58" spans="1:46" x14ac:dyDescent="0.25">
      <c r="A58" s="16">
        <v>901218138</v>
      </c>
      <c r="B58" s="16" t="s">
        <v>9</v>
      </c>
      <c r="C58" s="16" t="s">
        <v>10</v>
      </c>
      <c r="D58" s="16">
        <v>7705</v>
      </c>
      <c r="E58" s="16" t="s">
        <v>10</v>
      </c>
      <c r="F58" s="16">
        <v>7705</v>
      </c>
      <c r="G58" s="16"/>
      <c r="H58" s="16" t="s">
        <v>188</v>
      </c>
      <c r="I58" s="16" t="s">
        <v>189</v>
      </c>
      <c r="J58" s="17">
        <v>44770</v>
      </c>
      <c r="K58" s="18">
        <v>306000</v>
      </c>
      <c r="L58" s="18">
        <v>299880</v>
      </c>
      <c r="M58" s="16" t="s">
        <v>154</v>
      </c>
      <c r="N58" s="16" t="s">
        <v>263</v>
      </c>
      <c r="O58" s="16"/>
      <c r="P58" s="16"/>
      <c r="Q58" s="16"/>
      <c r="R58" s="16"/>
      <c r="S58" s="16"/>
      <c r="T58" s="16" t="s">
        <v>155</v>
      </c>
      <c r="U58" s="16">
        <v>306000</v>
      </c>
      <c r="V58" s="16">
        <v>0</v>
      </c>
      <c r="W58" s="16">
        <v>0</v>
      </c>
      <c r="X58" s="16"/>
      <c r="Y58" s="16">
        <v>0</v>
      </c>
      <c r="Z58" s="16"/>
      <c r="AA58" s="16">
        <v>306000</v>
      </c>
      <c r="AB58" s="16">
        <v>0</v>
      </c>
      <c r="AC58" s="16"/>
      <c r="AD58" s="16"/>
      <c r="AE58" s="16"/>
      <c r="AF58" s="16"/>
      <c r="AG58" s="16"/>
      <c r="AH58" s="16"/>
      <c r="AI58" s="16"/>
      <c r="AJ58" s="17">
        <v>44788</v>
      </c>
      <c r="AK58" s="16"/>
      <c r="AL58" s="16">
        <v>2</v>
      </c>
      <c r="AM58" s="16"/>
      <c r="AN58" s="16"/>
      <c r="AO58" s="16">
        <v>1</v>
      </c>
      <c r="AP58" s="16">
        <v>20220930</v>
      </c>
      <c r="AQ58" s="16">
        <v>20220902</v>
      </c>
      <c r="AR58" s="16">
        <v>306000</v>
      </c>
      <c r="AS58" s="16">
        <v>0</v>
      </c>
      <c r="AT58" s="16">
        <v>20221027</v>
      </c>
    </row>
    <row r="59" spans="1:46" x14ac:dyDescent="0.25">
      <c r="A59" s="16">
        <v>901218138</v>
      </c>
      <c r="B59" s="16" t="s">
        <v>9</v>
      </c>
      <c r="C59" s="16" t="s">
        <v>10</v>
      </c>
      <c r="D59" s="16">
        <v>7692</v>
      </c>
      <c r="E59" s="16" t="s">
        <v>10</v>
      </c>
      <c r="F59" s="16">
        <v>7692</v>
      </c>
      <c r="G59" s="16"/>
      <c r="H59" s="16" t="s">
        <v>190</v>
      </c>
      <c r="I59" s="16" t="s">
        <v>191</v>
      </c>
      <c r="J59" s="17">
        <v>44769</v>
      </c>
      <c r="K59" s="18">
        <v>306000</v>
      </c>
      <c r="L59" s="18">
        <v>299880</v>
      </c>
      <c r="M59" s="16" t="s">
        <v>154</v>
      </c>
      <c r="N59" s="16" t="s">
        <v>263</v>
      </c>
      <c r="O59" s="16"/>
      <c r="P59" s="16"/>
      <c r="Q59" s="16"/>
      <c r="R59" s="16"/>
      <c r="S59" s="16"/>
      <c r="T59" s="16" t="s">
        <v>155</v>
      </c>
      <c r="U59" s="16">
        <v>306000</v>
      </c>
      <c r="V59" s="16">
        <v>0</v>
      </c>
      <c r="W59" s="16">
        <v>0</v>
      </c>
      <c r="X59" s="16"/>
      <c r="Y59" s="16">
        <v>0</v>
      </c>
      <c r="Z59" s="16"/>
      <c r="AA59" s="16">
        <v>306000</v>
      </c>
      <c r="AB59" s="16">
        <v>0</v>
      </c>
      <c r="AC59" s="16"/>
      <c r="AD59" s="16"/>
      <c r="AE59" s="16"/>
      <c r="AF59" s="16"/>
      <c r="AG59" s="16"/>
      <c r="AH59" s="16"/>
      <c r="AI59" s="16"/>
      <c r="AJ59" s="17">
        <v>44788</v>
      </c>
      <c r="AK59" s="16"/>
      <c r="AL59" s="16">
        <v>2</v>
      </c>
      <c r="AM59" s="16"/>
      <c r="AN59" s="16"/>
      <c r="AO59" s="16">
        <v>1</v>
      </c>
      <c r="AP59" s="16">
        <v>20220930</v>
      </c>
      <c r="AQ59" s="16">
        <v>20220902</v>
      </c>
      <c r="AR59" s="16">
        <v>306000</v>
      </c>
      <c r="AS59" s="16">
        <v>0</v>
      </c>
      <c r="AT59" s="16">
        <v>20221027</v>
      </c>
    </row>
    <row r="60" spans="1:46" x14ac:dyDescent="0.25">
      <c r="A60" s="16">
        <v>901218138</v>
      </c>
      <c r="B60" s="16" t="s">
        <v>9</v>
      </c>
      <c r="C60" s="16" t="s">
        <v>10</v>
      </c>
      <c r="D60" s="16">
        <v>7675</v>
      </c>
      <c r="E60" s="16" t="s">
        <v>10</v>
      </c>
      <c r="F60" s="16">
        <v>7675</v>
      </c>
      <c r="G60" s="16"/>
      <c r="H60" s="16" t="s">
        <v>192</v>
      </c>
      <c r="I60" s="16" t="s">
        <v>193</v>
      </c>
      <c r="J60" s="17">
        <v>44768</v>
      </c>
      <c r="K60" s="18">
        <v>280500</v>
      </c>
      <c r="L60" s="18">
        <v>274890</v>
      </c>
      <c r="M60" s="16" t="s">
        <v>154</v>
      </c>
      <c r="N60" s="16" t="s">
        <v>263</v>
      </c>
      <c r="O60" s="16"/>
      <c r="P60" s="16"/>
      <c r="Q60" s="16"/>
      <c r="R60" s="16"/>
      <c r="S60" s="16"/>
      <c r="T60" s="16" t="s">
        <v>155</v>
      </c>
      <c r="U60" s="16">
        <v>280500</v>
      </c>
      <c r="V60" s="16">
        <v>0</v>
      </c>
      <c r="W60" s="16">
        <v>0</v>
      </c>
      <c r="X60" s="16"/>
      <c r="Y60" s="16">
        <v>0</v>
      </c>
      <c r="Z60" s="16"/>
      <c r="AA60" s="16">
        <v>280500</v>
      </c>
      <c r="AB60" s="16">
        <v>0</v>
      </c>
      <c r="AC60" s="16"/>
      <c r="AD60" s="16"/>
      <c r="AE60" s="16"/>
      <c r="AF60" s="16"/>
      <c r="AG60" s="16"/>
      <c r="AH60" s="16"/>
      <c r="AI60" s="16"/>
      <c r="AJ60" s="17">
        <v>44788</v>
      </c>
      <c r="AK60" s="16"/>
      <c r="AL60" s="16">
        <v>2</v>
      </c>
      <c r="AM60" s="16"/>
      <c r="AN60" s="16"/>
      <c r="AO60" s="16">
        <v>1</v>
      </c>
      <c r="AP60" s="16">
        <v>20220930</v>
      </c>
      <c r="AQ60" s="16">
        <v>20220902</v>
      </c>
      <c r="AR60" s="16">
        <v>280500</v>
      </c>
      <c r="AS60" s="16">
        <v>0</v>
      </c>
      <c r="AT60" s="16">
        <v>20221027</v>
      </c>
    </row>
    <row r="61" spans="1:46" x14ac:dyDescent="0.25">
      <c r="A61" s="16">
        <v>901218138</v>
      </c>
      <c r="B61" s="16" t="s">
        <v>9</v>
      </c>
      <c r="C61" s="16" t="s">
        <v>10</v>
      </c>
      <c r="D61" s="16">
        <v>7677</v>
      </c>
      <c r="E61" s="16" t="s">
        <v>10</v>
      </c>
      <c r="F61" s="16">
        <v>7677</v>
      </c>
      <c r="G61" s="16"/>
      <c r="H61" s="16" t="s">
        <v>194</v>
      </c>
      <c r="I61" s="16" t="s">
        <v>195</v>
      </c>
      <c r="J61" s="17">
        <v>44768</v>
      </c>
      <c r="K61" s="18">
        <v>306000</v>
      </c>
      <c r="L61" s="18">
        <v>299880</v>
      </c>
      <c r="M61" s="16" t="s">
        <v>154</v>
      </c>
      <c r="N61" s="16" t="s">
        <v>263</v>
      </c>
      <c r="O61" s="16"/>
      <c r="P61" s="16"/>
      <c r="Q61" s="16"/>
      <c r="R61" s="16"/>
      <c r="S61" s="16"/>
      <c r="T61" s="16" t="s">
        <v>155</v>
      </c>
      <c r="U61" s="16">
        <v>306000</v>
      </c>
      <c r="V61" s="16">
        <v>0</v>
      </c>
      <c r="W61" s="16">
        <v>0</v>
      </c>
      <c r="X61" s="16"/>
      <c r="Y61" s="16">
        <v>0</v>
      </c>
      <c r="Z61" s="16"/>
      <c r="AA61" s="16">
        <v>306000</v>
      </c>
      <c r="AB61" s="16">
        <v>0</v>
      </c>
      <c r="AC61" s="16"/>
      <c r="AD61" s="16"/>
      <c r="AE61" s="16"/>
      <c r="AF61" s="16"/>
      <c r="AG61" s="16"/>
      <c r="AH61" s="16"/>
      <c r="AI61" s="16"/>
      <c r="AJ61" s="17">
        <v>44788</v>
      </c>
      <c r="AK61" s="16"/>
      <c r="AL61" s="16">
        <v>2</v>
      </c>
      <c r="AM61" s="16"/>
      <c r="AN61" s="16"/>
      <c r="AO61" s="16">
        <v>1</v>
      </c>
      <c r="AP61" s="16">
        <v>20220930</v>
      </c>
      <c r="AQ61" s="16">
        <v>20220902</v>
      </c>
      <c r="AR61" s="16">
        <v>306000</v>
      </c>
      <c r="AS61" s="16">
        <v>0</v>
      </c>
      <c r="AT61" s="16">
        <v>20221027</v>
      </c>
    </row>
    <row r="62" spans="1:46" x14ac:dyDescent="0.25">
      <c r="A62" s="16">
        <v>901218138</v>
      </c>
      <c r="B62" s="16" t="s">
        <v>9</v>
      </c>
      <c r="C62" s="16" t="s">
        <v>10</v>
      </c>
      <c r="D62" s="16">
        <v>7678</v>
      </c>
      <c r="E62" s="16" t="s">
        <v>10</v>
      </c>
      <c r="F62" s="16">
        <v>7678</v>
      </c>
      <c r="G62" s="16"/>
      <c r="H62" s="16" t="s">
        <v>196</v>
      </c>
      <c r="I62" s="16" t="s">
        <v>197</v>
      </c>
      <c r="J62" s="17">
        <v>44768</v>
      </c>
      <c r="K62" s="18">
        <v>382500</v>
      </c>
      <c r="L62" s="18">
        <v>374850</v>
      </c>
      <c r="M62" s="16" t="s">
        <v>154</v>
      </c>
      <c r="N62" s="16" t="s">
        <v>263</v>
      </c>
      <c r="O62" s="16"/>
      <c r="P62" s="16"/>
      <c r="Q62" s="16"/>
      <c r="R62" s="16"/>
      <c r="S62" s="16"/>
      <c r="T62" s="16" t="s">
        <v>155</v>
      </c>
      <c r="U62" s="16">
        <v>382500</v>
      </c>
      <c r="V62" s="16">
        <v>0</v>
      </c>
      <c r="W62" s="16">
        <v>0</v>
      </c>
      <c r="X62" s="16"/>
      <c r="Y62" s="16">
        <v>0</v>
      </c>
      <c r="Z62" s="16"/>
      <c r="AA62" s="16">
        <v>382500</v>
      </c>
      <c r="AB62" s="16">
        <v>0</v>
      </c>
      <c r="AC62" s="16"/>
      <c r="AD62" s="16"/>
      <c r="AE62" s="16"/>
      <c r="AF62" s="16"/>
      <c r="AG62" s="16"/>
      <c r="AH62" s="16"/>
      <c r="AI62" s="16"/>
      <c r="AJ62" s="17">
        <v>44788</v>
      </c>
      <c r="AK62" s="16"/>
      <c r="AL62" s="16">
        <v>2</v>
      </c>
      <c r="AM62" s="16"/>
      <c r="AN62" s="16"/>
      <c r="AO62" s="16">
        <v>1</v>
      </c>
      <c r="AP62" s="16">
        <v>20220930</v>
      </c>
      <c r="AQ62" s="16">
        <v>20220902</v>
      </c>
      <c r="AR62" s="16">
        <v>382500</v>
      </c>
      <c r="AS62" s="16">
        <v>0</v>
      </c>
      <c r="AT62" s="16">
        <v>20221027</v>
      </c>
    </row>
    <row r="63" spans="1:46" x14ac:dyDescent="0.25">
      <c r="A63" s="16">
        <v>901218138</v>
      </c>
      <c r="B63" s="16" t="s">
        <v>9</v>
      </c>
      <c r="C63" s="16" t="s">
        <v>10</v>
      </c>
      <c r="D63" s="16">
        <v>7683</v>
      </c>
      <c r="E63" s="16" t="s">
        <v>10</v>
      </c>
      <c r="F63" s="16">
        <v>7683</v>
      </c>
      <c r="G63" s="16"/>
      <c r="H63" s="16" t="s">
        <v>198</v>
      </c>
      <c r="I63" s="16" t="s">
        <v>199</v>
      </c>
      <c r="J63" s="17">
        <v>44769</v>
      </c>
      <c r="K63" s="18">
        <v>306000</v>
      </c>
      <c r="L63" s="18">
        <v>299880</v>
      </c>
      <c r="M63" s="16" t="s">
        <v>154</v>
      </c>
      <c r="N63" s="16" t="s">
        <v>263</v>
      </c>
      <c r="O63" s="16"/>
      <c r="P63" s="16"/>
      <c r="Q63" s="16"/>
      <c r="R63" s="16"/>
      <c r="S63" s="16"/>
      <c r="T63" s="16" t="s">
        <v>155</v>
      </c>
      <c r="U63" s="16">
        <v>306000</v>
      </c>
      <c r="V63" s="16">
        <v>0</v>
      </c>
      <c r="W63" s="16">
        <v>0</v>
      </c>
      <c r="X63" s="16"/>
      <c r="Y63" s="16">
        <v>0</v>
      </c>
      <c r="Z63" s="16"/>
      <c r="AA63" s="16">
        <v>306000</v>
      </c>
      <c r="AB63" s="16">
        <v>0</v>
      </c>
      <c r="AC63" s="16"/>
      <c r="AD63" s="16"/>
      <c r="AE63" s="16"/>
      <c r="AF63" s="16"/>
      <c r="AG63" s="16"/>
      <c r="AH63" s="16"/>
      <c r="AI63" s="16"/>
      <c r="AJ63" s="17">
        <v>44788</v>
      </c>
      <c r="AK63" s="16"/>
      <c r="AL63" s="16">
        <v>2</v>
      </c>
      <c r="AM63" s="16"/>
      <c r="AN63" s="16"/>
      <c r="AO63" s="16">
        <v>1</v>
      </c>
      <c r="AP63" s="16">
        <v>20220930</v>
      </c>
      <c r="AQ63" s="16">
        <v>20220902</v>
      </c>
      <c r="AR63" s="16">
        <v>306000</v>
      </c>
      <c r="AS63" s="16">
        <v>0</v>
      </c>
      <c r="AT63" s="16">
        <v>20221027</v>
      </c>
    </row>
    <row r="64" spans="1:46" x14ac:dyDescent="0.25">
      <c r="A64" s="16">
        <v>901218138</v>
      </c>
      <c r="B64" s="16" t="s">
        <v>9</v>
      </c>
      <c r="C64" s="16" t="s">
        <v>10</v>
      </c>
      <c r="D64" s="16">
        <v>7597</v>
      </c>
      <c r="E64" s="16" t="s">
        <v>10</v>
      </c>
      <c r="F64" s="16">
        <v>7597</v>
      </c>
      <c r="G64" s="16"/>
      <c r="H64" s="16" t="s">
        <v>200</v>
      </c>
      <c r="I64" s="16" t="s">
        <v>201</v>
      </c>
      <c r="J64" s="17">
        <v>44764</v>
      </c>
      <c r="K64" s="18">
        <v>70000</v>
      </c>
      <c r="L64" s="18">
        <v>68600</v>
      </c>
      <c r="M64" s="16" t="s">
        <v>154</v>
      </c>
      <c r="N64" s="16" t="s">
        <v>263</v>
      </c>
      <c r="O64" s="16"/>
      <c r="P64" s="16"/>
      <c r="Q64" s="16"/>
      <c r="R64" s="16"/>
      <c r="S64" s="16"/>
      <c r="T64" s="16" t="s">
        <v>155</v>
      </c>
      <c r="U64" s="16">
        <v>70000</v>
      </c>
      <c r="V64" s="16">
        <v>0</v>
      </c>
      <c r="W64" s="16">
        <v>0</v>
      </c>
      <c r="X64" s="16"/>
      <c r="Y64" s="16">
        <v>0</v>
      </c>
      <c r="Z64" s="16"/>
      <c r="AA64" s="16">
        <v>70000</v>
      </c>
      <c r="AB64" s="16">
        <v>0</v>
      </c>
      <c r="AC64" s="16"/>
      <c r="AD64" s="16"/>
      <c r="AE64" s="16"/>
      <c r="AF64" s="16"/>
      <c r="AG64" s="16"/>
      <c r="AH64" s="16"/>
      <c r="AI64" s="16"/>
      <c r="AJ64" s="17">
        <v>44788</v>
      </c>
      <c r="AK64" s="16"/>
      <c r="AL64" s="16">
        <v>2</v>
      </c>
      <c r="AM64" s="16"/>
      <c r="AN64" s="16"/>
      <c r="AO64" s="16">
        <v>1</v>
      </c>
      <c r="AP64" s="16">
        <v>20220930</v>
      </c>
      <c r="AQ64" s="16">
        <v>20220902</v>
      </c>
      <c r="AR64" s="16">
        <v>70000</v>
      </c>
      <c r="AS64" s="16">
        <v>0</v>
      </c>
      <c r="AT64" s="16">
        <v>20221027</v>
      </c>
    </row>
    <row r="65" spans="1:46" x14ac:dyDescent="0.25">
      <c r="A65" s="16">
        <v>901218138</v>
      </c>
      <c r="B65" s="16" t="s">
        <v>9</v>
      </c>
      <c r="C65" s="16" t="s">
        <v>10</v>
      </c>
      <c r="D65" s="16">
        <v>7601</v>
      </c>
      <c r="E65" s="16" t="s">
        <v>10</v>
      </c>
      <c r="F65" s="16">
        <v>7601</v>
      </c>
      <c r="G65" s="16"/>
      <c r="H65" s="16" t="s">
        <v>202</v>
      </c>
      <c r="I65" s="16" t="s">
        <v>203</v>
      </c>
      <c r="J65" s="17">
        <v>44764</v>
      </c>
      <c r="K65" s="18">
        <v>70000</v>
      </c>
      <c r="L65" s="18">
        <v>68600</v>
      </c>
      <c r="M65" s="16" t="s">
        <v>154</v>
      </c>
      <c r="N65" s="16" t="s">
        <v>263</v>
      </c>
      <c r="O65" s="16"/>
      <c r="P65" s="16"/>
      <c r="Q65" s="16"/>
      <c r="R65" s="16"/>
      <c r="S65" s="16"/>
      <c r="T65" s="16" t="s">
        <v>155</v>
      </c>
      <c r="U65" s="16">
        <v>70000</v>
      </c>
      <c r="V65" s="16">
        <v>0</v>
      </c>
      <c r="W65" s="16">
        <v>0</v>
      </c>
      <c r="X65" s="16"/>
      <c r="Y65" s="16">
        <v>0</v>
      </c>
      <c r="Z65" s="16"/>
      <c r="AA65" s="16">
        <v>70000</v>
      </c>
      <c r="AB65" s="16">
        <v>0</v>
      </c>
      <c r="AC65" s="16"/>
      <c r="AD65" s="16"/>
      <c r="AE65" s="16"/>
      <c r="AF65" s="16"/>
      <c r="AG65" s="16"/>
      <c r="AH65" s="16"/>
      <c r="AI65" s="16"/>
      <c r="AJ65" s="17">
        <v>44788</v>
      </c>
      <c r="AK65" s="16"/>
      <c r="AL65" s="16">
        <v>2</v>
      </c>
      <c r="AM65" s="16"/>
      <c r="AN65" s="16"/>
      <c r="AO65" s="16">
        <v>1</v>
      </c>
      <c r="AP65" s="16">
        <v>20220930</v>
      </c>
      <c r="AQ65" s="16">
        <v>20220902</v>
      </c>
      <c r="AR65" s="16">
        <v>70000</v>
      </c>
      <c r="AS65" s="16">
        <v>0</v>
      </c>
      <c r="AT65" s="16">
        <v>20221027</v>
      </c>
    </row>
    <row r="66" spans="1:46" x14ac:dyDescent="0.25">
      <c r="A66" s="16">
        <v>901218138</v>
      </c>
      <c r="B66" s="16" t="s">
        <v>9</v>
      </c>
      <c r="C66" s="16" t="s">
        <v>10</v>
      </c>
      <c r="D66" s="16">
        <v>7602</v>
      </c>
      <c r="E66" s="16" t="s">
        <v>10</v>
      </c>
      <c r="F66" s="16">
        <v>7602</v>
      </c>
      <c r="G66" s="16"/>
      <c r="H66" s="16" t="s">
        <v>204</v>
      </c>
      <c r="I66" s="16" t="s">
        <v>205</v>
      </c>
      <c r="J66" s="17">
        <v>44764</v>
      </c>
      <c r="K66" s="18">
        <v>70000</v>
      </c>
      <c r="L66" s="18">
        <v>68600</v>
      </c>
      <c r="M66" s="16" t="s">
        <v>154</v>
      </c>
      <c r="N66" s="16" t="s">
        <v>265</v>
      </c>
      <c r="O66" s="16"/>
      <c r="P66" s="16"/>
      <c r="Q66" s="16"/>
      <c r="R66" s="16"/>
      <c r="S66" s="16"/>
      <c r="T66" s="16" t="s">
        <v>155</v>
      </c>
      <c r="U66" s="16">
        <v>70000</v>
      </c>
      <c r="V66" s="16">
        <v>0</v>
      </c>
      <c r="W66" s="16">
        <v>0</v>
      </c>
      <c r="X66" s="16"/>
      <c r="Y66" s="16">
        <v>0</v>
      </c>
      <c r="Z66" s="16"/>
      <c r="AA66" s="16">
        <v>70000</v>
      </c>
      <c r="AB66" s="16">
        <v>0</v>
      </c>
      <c r="AC66" s="16"/>
      <c r="AD66" s="19">
        <v>68600</v>
      </c>
      <c r="AE66" s="16">
        <v>2201315030</v>
      </c>
      <c r="AF66" s="16" t="s">
        <v>264</v>
      </c>
      <c r="AG66" s="16"/>
      <c r="AH66" s="16"/>
      <c r="AI66" s="16"/>
      <c r="AJ66" s="17">
        <v>44788</v>
      </c>
      <c r="AK66" s="16"/>
      <c r="AL66" s="16">
        <v>2</v>
      </c>
      <c r="AM66" s="16"/>
      <c r="AN66" s="16"/>
      <c r="AO66" s="16">
        <v>1</v>
      </c>
      <c r="AP66" s="16">
        <v>20220930</v>
      </c>
      <c r="AQ66" s="16">
        <v>20220902</v>
      </c>
      <c r="AR66" s="16">
        <v>70000</v>
      </c>
      <c r="AS66" s="16">
        <v>0</v>
      </c>
      <c r="AT66" s="16">
        <v>20221027</v>
      </c>
    </row>
    <row r="67" spans="1:46" x14ac:dyDescent="0.25">
      <c r="A67" s="16">
        <v>901218138</v>
      </c>
      <c r="B67" s="16" t="s">
        <v>9</v>
      </c>
      <c r="C67" s="16" t="s">
        <v>10</v>
      </c>
      <c r="D67" s="16">
        <v>7476</v>
      </c>
      <c r="E67" s="16" t="s">
        <v>10</v>
      </c>
      <c r="F67" s="16">
        <v>7476</v>
      </c>
      <c r="G67" s="16"/>
      <c r="H67" s="16" t="s">
        <v>206</v>
      </c>
      <c r="I67" s="16" t="s">
        <v>207</v>
      </c>
      <c r="J67" s="17">
        <v>44754</v>
      </c>
      <c r="K67" s="18">
        <v>70000</v>
      </c>
      <c r="L67" s="18">
        <v>68600</v>
      </c>
      <c r="M67" s="16" t="s">
        <v>154</v>
      </c>
      <c r="N67" s="16" t="s">
        <v>265</v>
      </c>
      <c r="O67" s="16"/>
      <c r="P67" s="16"/>
      <c r="Q67" s="16"/>
      <c r="R67" s="16"/>
      <c r="S67" s="16"/>
      <c r="T67" s="16" t="s">
        <v>155</v>
      </c>
      <c r="U67" s="16">
        <v>70000</v>
      </c>
      <c r="V67" s="16">
        <v>0</v>
      </c>
      <c r="W67" s="16">
        <v>0</v>
      </c>
      <c r="X67" s="16"/>
      <c r="Y67" s="16">
        <v>0</v>
      </c>
      <c r="Z67" s="16"/>
      <c r="AA67" s="16">
        <v>70000</v>
      </c>
      <c r="AB67" s="16">
        <v>0</v>
      </c>
      <c r="AC67" s="16"/>
      <c r="AD67" s="19">
        <v>68600</v>
      </c>
      <c r="AE67" s="16">
        <v>2201315030</v>
      </c>
      <c r="AF67" s="16" t="s">
        <v>264</v>
      </c>
      <c r="AG67" s="16"/>
      <c r="AH67" s="16"/>
      <c r="AI67" s="16"/>
      <c r="AJ67" s="17">
        <v>44788</v>
      </c>
      <c r="AK67" s="16"/>
      <c r="AL67" s="16">
        <v>2</v>
      </c>
      <c r="AM67" s="16"/>
      <c r="AN67" s="16"/>
      <c r="AO67" s="16">
        <v>1</v>
      </c>
      <c r="AP67" s="16">
        <v>20220930</v>
      </c>
      <c r="AQ67" s="16">
        <v>20220902</v>
      </c>
      <c r="AR67" s="16">
        <v>70000</v>
      </c>
      <c r="AS67" s="16">
        <v>0</v>
      </c>
      <c r="AT67" s="16">
        <v>20221027</v>
      </c>
    </row>
    <row r="68" spans="1:46" x14ac:dyDescent="0.25">
      <c r="A68" s="16">
        <v>901218138</v>
      </c>
      <c r="B68" s="16" t="s">
        <v>9</v>
      </c>
      <c r="C68" s="16" t="s">
        <v>10</v>
      </c>
      <c r="D68" s="16">
        <v>7470</v>
      </c>
      <c r="E68" s="16" t="s">
        <v>10</v>
      </c>
      <c r="F68" s="16">
        <v>7470</v>
      </c>
      <c r="G68" s="16"/>
      <c r="H68" s="16" t="s">
        <v>208</v>
      </c>
      <c r="I68" s="16" t="s">
        <v>209</v>
      </c>
      <c r="J68" s="17">
        <v>44753</v>
      </c>
      <c r="K68" s="18">
        <v>70000</v>
      </c>
      <c r="L68" s="18">
        <v>68600</v>
      </c>
      <c r="M68" s="16" t="s">
        <v>154</v>
      </c>
      <c r="N68" s="16" t="s">
        <v>263</v>
      </c>
      <c r="O68" s="16"/>
      <c r="P68" s="16"/>
      <c r="Q68" s="16"/>
      <c r="R68" s="16"/>
      <c r="S68" s="16"/>
      <c r="T68" s="16" t="s">
        <v>155</v>
      </c>
      <c r="U68" s="16">
        <v>70000</v>
      </c>
      <c r="V68" s="16">
        <v>0</v>
      </c>
      <c r="W68" s="16">
        <v>0</v>
      </c>
      <c r="X68" s="16"/>
      <c r="Y68" s="16">
        <v>0</v>
      </c>
      <c r="Z68" s="16"/>
      <c r="AA68" s="16">
        <v>70000</v>
      </c>
      <c r="AB68" s="16">
        <v>0</v>
      </c>
      <c r="AC68" s="16"/>
      <c r="AD68" s="16"/>
      <c r="AE68" s="16"/>
      <c r="AF68" s="16"/>
      <c r="AG68" s="16"/>
      <c r="AH68" s="16"/>
      <c r="AI68" s="16"/>
      <c r="AJ68" s="17">
        <v>44788</v>
      </c>
      <c r="AK68" s="16"/>
      <c r="AL68" s="16">
        <v>2</v>
      </c>
      <c r="AM68" s="16"/>
      <c r="AN68" s="16"/>
      <c r="AO68" s="16">
        <v>1</v>
      </c>
      <c r="AP68" s="16">
        <v>20220930</v>
      </c>
      <c r="AQ68" s="16">
        <v>20220902</v>
      </c>
      <c r="AR68" s="16">
        <v>70000</v>
      </c>
      <c r="AS68" s="16">
        <v>0</v>
      </c>
      <c r="AT68" s="16">
        <v>20221027</v>
      </c>
    </row>
    <row r="69" spans="1:46" x14ac:dyDescent="0.25">
      <c r="A69" s="16">
        <v>901218138</v>
      </c>
      <c r="B69" s="16" t="s">
        <v>9</v>
      </c>
      <c r="C69" s="16" t="s">
        <v>10</v>
      </c>
      <c r="D69" s="16">
        <v>7471</v>
      </c>
      <c r="E69" s="16" t="s">
        <v>10</v>
      </c>
      <c r="F69" s="16">
        <v>7471</v>
      </c>
      <c r="G69" s="16"/>
      <c r="H69" s="16" t="s">
        <v>210</v>
      </c>
      <c r="I69" s="16" t="s">
        <v>211</v>
      </c>
      <c r="J69" s="17">
        <v>44753</v>
      </c>
      <c r="K69" s="18">
        <v>70000</v>
      </c>
      <c r="L69" s="18">
        <v>68600</v>
      </c>
      <c r="M69" s="16" t="s">
        <v>154</v>
      </c>
      <c r="N69" s="16" t="s">
        <v>265</v>
      </c>
      <c r="O69" s="16"/>
      <c r="P69" s="16"/>
      <c r="Q69" s="16"/>
      <c r="R69" s="16"/>
      <c r="S69" s="16"/>
      <c r="T69" s="16" t="s">
        <v>155</v>
      </c>
      <c r="U69" s="16">
        <v>70000</v>
      </c>
      <c r="V69" s="16">
        <v>0</v>
      </c>
      <c r="W69" s="16">
        <v>0</v>
      </c>
      <c r="X69" s="16"/>
      <c r="Y69" s="16">
        <v>0</v>
      </c>
      <c r="Z69" s="16"/>
      <c r="AA69" s="16">
        <v>70000</v>
      </c>
      <c r="AB69" s="16">
        <v>0</v>
      </c>
      <c r="AC69" s="16"/>
      <c r="AD69" s="19">
        <v>68600</v>
      </c>
      <c r="AE69" s="16">
        <v>2201315030</v>
      </c>
      <c r="AF69" s="16" t="s">
        <v>264</v>
      </c>
      <c r="AG69" s="16"/>
      <c r="AH69" s="16"/>
      <c r="AI69" s="16"/>
      <c r="AJ69" s="17">
        <v>44788</v>
      </c>
      <c r="AK69" s="16"/>
      <c r="AL69" s="16">
        <v>2</v>
      </c>
      <c r="AM69" s="16"/>
      <c r="AN69" s="16"/>
      <c r="AO69" s="16">
        <v>1</v>
      </c>
      <c r="AP69" s="16">
        <v>20220930</v>
      </c>
      <c r="AQ69" s="16">
        <v>20220902</v>
      </c>
      <c r="AR69" s="16">
        <v>70000</v>
      </c>
      <c r="AS69" s="16">
        <v>0</v>
      </c>
      <c r="AT69" s="16">
        <v>20221027</v>
      </c>
    </row>
    <row r="70" spans="1:46" x14ac:dyDescent="0.25">
      <c r="A70" s="16">
        <v>901218138</v>
      </c>
      <c r="B70" s="16" t="s">
        <v>9</v>
      </c>
      <c r="C70" s="16" t="s">
        <v>10</v>
      </c>
      <c r="D70" s="16">
        <v>7481</v>
      </c>
      <c r="E70" s="16" t="s">
        <v>10</v>
      </c>
      <c r="F70" s="16">
        <v>7481</v>
      </c>
      <c r="G70" s="16"/>
      <c r="H70" s="16" t="s">
        <v>212</v>
      </c>
      <c r="I70" s="16" t="s">
        <v>213</v>
      </c>
      <c r="J70" s="17">
        <v>44754</v>
      </c>
      <c r="K70" s="18">
        <v>70000</v>
      </c>
      <c r="L70" s="18">
        <v>68600</v>
      </c>
      <c r="M70" s="16" t="s">
        <v>154</v>
      </c>
      <c r="N70" s="16" t="s">
        <v>263</v>
      </c>
      <c r="O70" s="16"/>
      <c r="P70" s="16"/>
      <c r="Q70" s="16"/>
      <c r="R70" s="16"/>
      <c r="S70" s="16"/>
      <c r="T70" s="16" t="s">
        <v>155</v>
      </c>
      <c r="U70" s="16">
        <v>70000</v>
      </c>
      <c r="V70" s="16">
        <v>0</v>
      </c>
      <c r="W70" s="16">
        <v>0</v>
      </c>
      <c r="X70" s="16"/>
      <c r="Y70" s="16">
        <v>0</v>
      </c>
      <c r="Z70" s="16"/>
      <c r="AA70" s="16">
        <v>70000</v>
      </c>
      <c r="AB70" s="16">
        <v>0</v>
      </c>
      <c r="AC70" s="16"/>
      <c r="AD70" s="16"/>
      <c r="AE70" s="16"/>
      <c r="AF70" s="16"/>
      <c r="AG70" s="16"/>
      <c r="AH70" s="16"/>
      <c r="AI70" s="16"/>
      <c r="AJ70" s="17">
        <v>44788</v>
      </c>
      <c r="AK70" s="16"/>
      <c r="AL70" s="16">
        <v>2</v>
      </c>
      <c r="AM70" s="16"/>
      <c r="AN70" s="16"/>
      <c r="AO70" s="16">
        <v>1</v>
      </c>
      <c r="AP70" s="16">
        <v>20220930</v>
      </c>
      <c r="AQ70" s="16">
        <v>20220902</v>
      </c>
      <c r="AR70" s="16">
        <v>70000</v>
      </c>
      <c r="AS70" s="16">
        <v>0</v>
      </c>
      <c r="AT70" s="16">
        <v>20221027</v>
      </c>
    </row>
    <row r="71" spans="1:46" x14ac:dyDescent="0.25">
      <c r="A71" s="16">
        <v>901218138</v>
      </c>
      <c r="B71" s="16" t="s">
        <v>9</v>
      </c>
      <c r="C71" s="16" t="s">
        <v>10</v>
      </c>
      <c r="D71" s="16">
        <v>7528</v>
      </c>
      <c r="E71" s="16" t="s">
        <v>10</v>
      </c>
      <c r="F71" s="16">
        <v>7528</v>
      </c>
      <c r="G71" s="16"/>
      <c r="H71" s="16" t="s">
        <v>214</v>
      </c>
      <c r="I71" s="16" t="s">
        <v>215</v>
      </c>
      <c r="J71" s="17">
        <v>44757</v>
      </c>
      <c r="K71" s="18">
        <v>76500</v>
      </c>
      <c r="L71" s="18">
        <v>74970</v>
      </c>
      <c r="M71" s="16" t="s">
        <v>154</v>
      </c>
      <c r="N71" s="16" t="s">
        <v>263</v>
      </c>
      <c r="O71" s="16"/>
      <c r="P71" s="16"/>
      <c r="Q71" s="16"/>
      <c r="R71" s="16"/>
      <c r="S71" s="16"/>
      <c r="T71" s="16" t="s">
        <v>155</v>
      </c>
      <c r="U71" s="16">
        <v>76500</v>
      </c>
      <c r="V71" s="16">
        <v>0</v>
      </c>
      <c r="W71" s="16">
        <v>0</v>
      </c>
      <c r="X71" s="16"/>
      <c r="Y71" s="16">
        <v>0</v>
      </c>
      <c r="Z71" s="16"/>
      <c r="AA71" s="16">
        <v>76500</v>
      </c>
      <c r="AB71" s="16">
        <v>0</v>
      </c>
      <c r="AC71" s="16"/>
      <c r="AD71" s="16"/>
      <c r="AE71" s="16"/>
      <c r="AF71" s="16"/>
      <c r="AG71" s="16"/>
      <c r="AH71" s="16"/>
      <c r="AI71" s="16"/>
      <c r="AJ71" s="17">
        <v>44788</v>
      </c>
      <c r="AK71" s="16"/>
      <c r="AL71" s="16">
        <v>2</v>
      </c>
      <c r="AM71" s="16"/>
      <c r="AN71" s="16"/>
      <c r="AO71" s="16">
        <v>1</v>
      </c>
      <c r="AP71" s="16">
        <v>20220930</v>
      </c>
      <c r="AQ71" s="16">
        <v>20220902</v>
      </c>
      <c r="AR71" s="16">
        <v>76500</v>
      </c>
      <c r="AS71" s="16">
        <v>0</v>
      </c>
      <c r="AT71" s="16">
        <v>20221027</v>
      </c>
    </row>
    <row r="72" spans="1:46" x14ac:dyDescent="0.25">
      <c r="A72" s="16">
        <v>901218138</v>
      </c>
      <c r="B72" s="16" t="s">
        <v>9</v>
      </c>
      <c r="C72" s="16" t="s">
        <v>10</v>
      </c>
      <c r="D72" s="16">
        <v>7529</v>
      </c>
      <c r="E72" s="16" t="s">
        <v>10</v>
      </c>
      <c r="F72" s="16">
        <v>7529</v>
      </c>
      <c r="G72" s="16"/>
      <c r="H72" s="16" t="s">
        <v>216</v>
      </c>
      <c r="I72" s="16" t="s">
        <v>217</v>
      </c>
      <c r="J72" s="17">
        <v>44757</v>
      </c>
      <c r="K72" s="18">
        <v>816000</v>
      </c>
      <c r="L72" s="18">
        <v>799680</v>
      </c>
      <c r="M72" s="16" t="s">
        <v>154</v>
      </c>
      <c r="N72" s="16" t="s">
        <v>263</v>
      </c>
      <c r="O72" s="16"/>
      <c r="P72" s="16"/>
      <c r="Q72" s="16"/>
      <c r="R72" s="16"/>
      <c r="S72" s="16"/>
      <c r="T72" s="16" t="s">
        <v>155</v>
      </c>
      <c r="U72" s="16">
        <v>816000</v>
      </c>
      <c r="V72" s="16">
        <v>0</v>
      </c>
      <c r="W72" s="16">
        <v>0</v>
      </c>
      <c r="X72" s="16"/>
      <c r="Y72" s="16">
        <v>0</v>
      </c>
      <c r="Z72" s="16"/>
      <c r="AA72" s="16">
        <v>816000</v>
      </c>
      <c r="AB72" s="16">
        <v>0</v>
      </c>
      <c r="AC72" s="16"/>
      <c r="AD72" s="16"/>
      <c r="AE72" s="16"/>
      <c r="AF72" s="16"/>
      <c r="AG72" s="16"/>
      <c r="AH72" s="16"/>
      <c r="AI72" s="16"/>
      <c r="AJ72" s="17">
        <v>44788</v>
      </c>
      <c r="AK72" s="16"/>
      <c r="AL72" s="16">
        <v>2</v>
      </c>
      <c r="AM72" s="16"/>
      <c r="AN72" s="16"/>
      <c r="AO72" s="16">
        <v>1</v>
      </c>
      <c r="AP72" s="16">
        <v>20220930</v>
      </c>
      <c r="AQ72" s="16">
        <v>20220902</v>
      </c>
      <c r="AR72" s="16">
        <v>816000</v>
      </c>
      <c r="AS72" s="16">
        <v>0</v>
      </c>
      <c r="AT72" s="16">
        <v>20221027</v>
      </c>
    </row>
    <row r="73" spans="1:46" x14ac:dyDescent="0.25">
      <c r="A73" s="16">
        <v>901218138</v>
      </c>
      <c r="B73" s="16" t="s">
        <v>9</v>
      </c>
      <c r="C73" s="16" t="s">
        <v>10</v>
      </c>
      <c r="D73" s="16">
        <v>7701</v>
      </c>
      <c r="E73" s="16" t="s">
        <v>10</v>
      </c>
      <c r="F73" s="16">
        <v>7701</v>
      </c>
      <c r="G73" s="16"/>
      <c r="H73" s="16" t="s">
        <v>218</v>
      </c>
      <c r="I73" s="16" t="s">
        <v>219</v>
      </c>
      <c r="J73" s="17">
        <v>44770</v>
      </c>
      <c r="K73" s="18">
        <v>25500</v>
      </c>
      <c r="L73" s="18">
        <v>24990</v>
      </c>
      <c r="M73" s="16" t="s">
        <v>154</v>
      </c>
      <c r="N73" s="16" t="s">
        <v>263</v>
      </c>
      <c r="O73" s="16"/>
      <c r="P73" s="16"/>
      <c r="Q73" s="16"/>
      <c r="R73" s="16"/>
      <c r="S73" s="16"/>
      <c r="T73" s="16" t="s">
        <v>155</v>
      </c>
      <c r="U73" s="16">
        <v>25500</v>
      </c>
      <c r="V73" s="16">
        <v>0</v>
      </c>
      <c r="W73" s="16">
        <v>0</v>
      </c>
      <c r="X73" s="16"/>
      <c r="Y73" s="16">
        <v>0</v>
      </c>
      <c r="Z73" s="16"/>
      <c r="AA73" s="16">
        <v>25500</v>
      </c>
      <c r="AB73" s="16">
        <v>0</v>
      </c>
      <c r="AC73" s="16"/>
      <c r="AD73" s="16"/>
      <c r="AE73" s="16"/>
      <c r="AF73" s="16"/>
      <c r="AG73" s="16"/>
      <c r="AH73" s="16"/>
      <c r="AI73" s="16"/>
      <c r="AJ73" s="17">
        <v>44788</v>
      </c>
      <c r="AK73" s="16"/>
      <c r="AL73" s="16">
        <v>2</v>
      </c>
      <c r="AM73" s="16"/>
      <c r="AN73" s="16"/>
      <c r="AO73" s="16">
        <v>1</v>
      </c>
      <c r="AP73" s="16">
        <v>20220930</v>
      </c>
      <c r="AQ73" s="16">
        <v>20220902</v>
      </c>
      <c r="AR73" s="16">
        <v>25500</v>
      </c>
      <c r="AS73" s="16">
        <v>0</v>
      </c>
      <c r="AT73" s="16">
        <v>20221027</v>
      </c>
    </row>
    <row r="74" spans="1:46" x14ac:dyDescent="0.25">
      <c r="A74" s="16">
        <v>901218138</v>
      </c>
      <c r="B74" s="16" t="s">
        <v>9</v>
      </c>
      <c r="C74" s="16" t="s">
        <v>10</v>
      </c>
      <c r="D74" s="16">
        <v>7477</v>
      </c>
      <c r="E74" s="16" t="s">
        <v>10</v>
      </c>
      <c r="F74" s="16">
        <v>7477</v>
      </c>
      <c r="G74" s="16"/>
      <c r="H74" s="16" t="s">
        <v>220</v>
      </c>
      <c r="I74" s="16" t="s">
        <v>221</v>
      </c>
      <c r="J74" s="17">
        <v>44754</v>
      </c>
      <c r="K74" s="18">
        <v>331500</v>
      </c>
      <c r="L74" s="18">
        <v>287170</v>
      </c>
      <c r="M74" s="16" t="s">
        <v>222</v>
      </c>
      <c r="N74" s="16" t="s">
        <v>263</v>
      </c>
      <c r="O74" s="16"/>
      <c r="P74" s="16"/>
      <c r="Q74" s="16"/>
      <c r="R74" s="16"/>
      <c r="S74" s="16"/>
      <c r="T74" s="16" t="s">
        <v>155</v>
      </c>
      <c r="U74" s="16">
        <v>293800</v>
      </c>
      <c r="V74" s="16">
        <v>0</v>
      </c>
      <c r="W74" s="16">
        <v>0</v>
      </c>
      <c r="X74" s="16"/>
      <c r="Y74" s="16">
        <v>0</v>
      </c>
      <c r="Z74" s="16"/>
      <c r="AA74" s="16">
        <v>293800</v>
      </c>
      <c r="AB74" s="16">
        <v>0</v>
      </c>
      <c r="AC74" s="16"/>
      <c r="AD74" s="16"/>
      <c r="AE74" s="16"/>
      <c r="AF74" s="16"/>
      <c r="AG74" s="16"/>
      <c r="AH74" s="16"/>
      <c r="AI74" s="16"/>
      <c r="AJ74" s="17">
        <v>44788</v>
      </c>
      <c r="AK74" s="16"/>
      <c r="AL74" s="16">
        <v>2</v>
      </c>
      <c r="AM74" s="16"/>
      <c r="AN74" s="16"/>
      <c r="AO74" s="16">
        <v>1</v>
      </c>
      <c r="AP74" s="16">
        <v>20220930</v>
      </c>
      <c r="AQ74" s="16">
        <v>20220902</v>
      </c>
      <c r="AR74" s="16">
        <v>293800</v>
      </c>
      <c r="AS74" s="16">
        <v>0</v>
      </c>
      <c r="AT74" s="16">
        <v>20221027</v>
      </c>
    </row>
    <row r="75" spans="1:46" x14ac:dyDescent="0.25">
      <c r="A75" s="16">
        <v>901218138</v>
      </c>
      <c r="B75" s="16" t="s">
        <v>9</v>
      </c>
      <c r="C75" s="16" t="s">
        <v>10</v>
      </c>
      <c r="D75" s="16">
        <v>7469</v>
      </c>
      <c r="E75" s="16" t="s">
        <v>10</v>
      </c>
      <c r="F75" s="16">
        <v>7469</v>
      </c>
      <c r="G75" s="16"/>
      <c r="H75" s="16" t="s">
        <v>223</v>
      </c>
      <c r="I75" s="16" t="s">
        <v>224</v>
      </c>
      <c r="J75" s="17">
        <v>44753</v>
      </c>
      <c r="K75" s="18">
        <v>70000</v>
      </c>
      <c r="L75" s="18">
        <v>60500</v>
      </c>
      <c r="M75" s="16" t="s">
        <v>222</v>
      </c>
      <c r="N75" s="16" t="s">
        <v>263</v>
      </c>
      <c r="O75" s="16"/>
      <c r="P75" s="16"/>
      <c r="Q75" s="16"/>
      <c r="R75" s="16"/>
      <c r="S75" s="16"/>
      <c r="T75" s="16" t="s">
        <v>155</v>
      </c>
      <c r="U75" s="16">
        <v>61900</v>
      </c>
      <c r="V75" s="16">
        <v>0</v>
      </c>
      <c r="W75" s="16">
        <v>0</v>
      </c>
      <c r="X75" s="16"/>
      <c r="Y75" s="16">
        <v>0</v>
      </c>
      <c r="Z75" s="16"/>
      <c r="AA75" s="16">
        <v>61900</v>
      </c>
      <c r="AB75" s="16">
        <v>0</v>
      </c>
      <c r="AC75" s="16"/>
      <c r="AD75" s="16"/>
      <c r="AE75" s="16"/>
      <c r="AF75" s="16"/>
      <c r="AG75" s="16"/>
      <c r="AH75" s="16"/>
      <c r="AI75" s="16"/>
      <c r="AJ75" s="17">
        <v>44788</v>
      </c>
      <c r="AK75" s="16"/>
      <c r="AL75" s="16">
        <v>2</v>
      </c>
      <c r="AM75" s="16"/>
      <c r="AN75" s="16"/>
      <c r="AO75" s="16">
        <v>1</v>
      </c>
      <c r="AP75" s="16">
        <v>20220930</v>
      </c>
      <c r="AQ75" s="16">
        <v>20220902</v>
      </c>
      <c r="AR75" s="16">
        <v>61900</v>
      </c>
      <c r="AS75" s="16">
        <v>0</v>
      </c>
      <c r="AT75" s="16">
        <v>20221027</v>
      </c>
    </row>
    <row r="76" spans="1:46" x14ac:dyDescent="0.25">
      <c r="A76" s="16">
        <v>901218138</v>
      </c>
      <c r="B76" s="16" t="s">
        <v>9</v>
      </c>
      <c r="C76" s="16" t="s">
        <v>10</v>
      </c>
      <c r="D76" s="16">
        <v>7473</v>
      </c>
      <c r="E76" s="16" t="s">
        <v>10</v>
      </c>
      <c r="F76" s="16">
        <v>7473</v>
      </c>
      <c r="G76" s="16"/>
      <c r="H76" s="16" t="s">
        <v>225</v>
      </c>
      <c r="I76" s="16" t="s">
        <v>226</v>
      </c>
      <c r="J76" s="17">
        <v>44753</v>
      </c>
      <c r="K76" s="18">
        <v>204000</v>
      </c>
      <c r="L76" s="18">
        <v>164720</v>
      </c>
      <c r="M76" s="16" t="s">
        <v>222</v>
      </c>
      <c r="N76" s="16" t="s">
        <v>263</v>
      </c>
      <c r="O76" s="16"/>
      <c r="P76" s="16"/>
      <c r="Q76" s="16"/>
      <c r="R76" s="16"/>
      <c r="S76" s="16"/>
      <c r="T76" s="16" t="s">
        <v>155</v>
      </c>
      <c r="U76" s="16">
        <v>168800</v>
      </c>
      <c r="V76" s="16">
        <v>0</v>
      </c>
      <c r="W76" s="16">
        <v>0</v>
      </c>
      <c r="X76" s="16"/>
      <c r="Y76" s="16">
        <v>0</v>
      </c>
      <c r="Z76" s="16"/>
      <c r="AA76" s="16">
        <v>168800</v>
      </c>
      <c r="AB76" s="16">
        <v>0</v>
      </c>
      <c r="AC76" s="16"/>
      <c r="AD76" s="16"/>
      <c r="AE76" s="16"/>
      <c r="AF76" s="16"/>
      <c r="AG76" s="16"/>
      <c r="AH76" s="16"/>
      <c r="AI76" s="16"/>
      <c r="AJ76" s="17">
        <v>44788</v>
      </c>
      <c r="AK76" s="16"/>
      <c r="AL76" s="16">
        <v>2</v>
      </c>
      <c r="AM76" s="16"/>
      <c r="AN76" s="16"/>
      <c r="AO76" s="16">
        <v>1</v>
      </c>
      <c r="AP76" s="16">
        <v>20220930</v>
      </c>
      <c r="AQ76" s="16">
        <v>20220902</v>
      </c>
      <c r="AR76" s="16">
        <v>168800</v>
      </c>
      <c r="AS76" s="16">
        <v>0</v>
      </c>
      <c r="AT76" s="16">
        <v>20221027</v>
      </c>
    </row>
    <row r="77" spans="1:46" x14ac:dyDescent="0.25">
      <c r="A77" s="16">
        <v>901218138</v>
      </c>
      <c r="B77" s="16" t="s">
        <v>9</v>
      </c>
      <c r="C77" s="16" t="s">
        <v>10</v>
      </c>
      <c r="D77" s="16">
        <v>7592</v>
      </c>
      <c r="E77" s="16" t="s">
        <v>10</v>
      </c>
      <c r="F77" s="16">
        <v>7592</v>
      </c>
      <c r="G77" s="16"/>
      <c r="H77" s="16" t="s">
        <v>227</v>
      </c>
      <c r="I77" s="16" t="s">
        <v>228</v>
      </c>
      <c r="J77" s="17">
        <v>44763</v>
      </c>
      <c r="K77" s="18">
        <v>70000</v>
      </c>
      <c r="L77" s="18">
        <v>60500</v>
      </c>
      <c r="M77" s="16" t="s">
        <v>222</v>
      </c>
      <c r="N77" s="16" t="s">
        <v>263</v>
      </c>
      <c r="O77" s="16"/>
      <c r="P77" s="16"/>
      <c r="Q77" s="16"/>
      <c r="R77" s="16"/>
      <c r="S77" s="16"/>
      <c r="T77" s="16" t="s">
        <v>155</v>
      </c>
      <c r="U77" s="16">
        <v>61090</v>
      </c>
      <c r="V77" s="16">
        <v>0</v>
      </c>
      <c r="W77" s="16">
        <v>0</v>
      </c>
      <c r="X77" s="16"/>
      <c r="Y77" s="16">
        <v>0</v>
      </c>
      <c r="Z77" s="16"/>
      <c r="AA77" s="16">
        <v>61090</v>
      </c>
      <c r="AB77" s="16">
        <v>0</v>
      </c>
      <c r="AC77" s="16"/>
      <c r="AD77" s="16"/>
      <c r="AE77" s="16"/>
      <c r="AF77" s="16"/>
      <c r="AG77" s="16"/>
      <c r="AH77" s="16"/>
      <c r="AI77" s="16"/>
      <c r="AJ77" s="17">
        <v>44788</v>
      </c>
      <c r="AK77" s="16"/>
      <c r="AL77" s="16">
        <v>2</v>
      </c>
      <c r="AM77" s="16"/>
      <c r="AN77" s="16"/>
      <c r="AO77" s="16">
        <v>1</v>
      </c>
      <c r="AP77" s="16">
        <v>20220930</v>
      </c>
      <c r="AQ77" s="16">
        <v>20220902</v>
      </c>
      <c r="AR77" s="16">
        <v>61090</v>
      </c>
      <c r="AS77" s="16">
        <v>0</v>
      </c>
      <c r="AT77" s="16">
        <v>20221027</v>
      </c>
    </row>
    <row r="78" spans="1:46" x14ac:dyDescent="0.25">
      <c r="A78" s="16">
        <v>901218138</v>
      </c>
      <c r="B78" s="16" t="s">
        <v>9</v>
      </c>
      <c r="C78" s="16" t="s">
        <v>10</v>
      </c>
      <c r="D78" s="16">
        <v>7676</v>
      </c>
      <c r="E78" s="16" t="s">
        <v>10</v>
      </c>
      <c r="F78" s="16">
        <v>7676</v>
      </c>
      <c r="G78" s="16"/>
      <c r="H78" s="16" t="s">
        <v>229</v>
      </c>
      <c r="I78" s="16" t="s">
        <v>230</v>
      </c>
      <c r="J78" s="17">
        <v>44768</v>
      </c>
      <c r="K78" s="18">
        <v>306000</v>
      </c>
      <c r="L78" s="18">
        <v>247080</v>
      </c>
      <c r="M78" s="16" t="s">
        <v>222</v>
      </c>
      <c r="N78" s="16" t="s">
        <v>263</v>
      </c>
      <c r="O78" s="16"/>
      <c r="P78" s="16"/>
      <c r="Q78" s="16"/>
      <c r="R78" s="16"/>
      <c r="S78" s="16"/>
      <c r="T78" s="16" t="s">
        <v>155</v>
      </c>
      <c r="U78" s="16">
        <v>253200</v>
      </c>
      <c r="V78" s="16">
        <v>0</v>
      </c>
      <c r="W78" s="16">
        <v>0</v>
      </c>
      <c r="X78" s="16"/>
      <c r="Y78" s="16">
        <v>0</v>
      </c>
      <c r="Z78" s="16"/>
      <c r="AA78" s="16">
        <v>253200</v>
      </c>
      <c r="AB78" s="16">
        <v>0</v>
      </c>
      <c r="AC78" s="16"/>
      <c r="AD78" s="16"/>
      <c r="AE78" s="16"/>
      <c r="AF78" s="16"/>
      <c r="AG78" s="16"/>
      <c r="AH78" s="16"/>
      <c r="AI78" s="16"/>
      <c r="AJ78" s="17">
        <v>44788</v>
      </c>
      <c r="AK78" s="16"/>
      <c r="AL78" s="16">
        <v>2</v>
      </c>
      <c r="AM78" s="16"/>
      <c r="AN78" s="16"/>
      <c r="AO78" s="16">
        <v>1</v>
      </c>
      <c r="AP78" s="16">
        <v>20220930</v>
      </c>
      <c r="AQ78" s="16">
        <v>20220902</v>
      </c>
      <c r="AR78" s="16">
        <v>253200</v>
      </c>
      <c r="AS78" s="16">
        <v>0</v>
      </c>
      <c r="AT78" s="16">
        <v>20221027</v>
      </c>
    </row>
    <row r="79" spans="1:46" x14ac:dyDescent="0.25">
      <c r="A79" s="16">
        <v>901218138</v>
      </c>
      <c r="B79" s="16" t="s">
        <v>9</v>
      </c>
      <c r="C79" s="16" t="s">
        <v>10</v>
      </c>
      <c r="D79" s="16">
        <v>7673</v>
      </c>
      <c r="E79" s="16" t="s">
        <v>10</v>
      </c>
      <c r="F79" s="16">
        <v>7673</v>
      </c>
      <c r="G79" s="16"/>
      <c r="H79" s="16" t="s">
        <v>231</v>
      </c>
      <c r="I79" s="16" t="s">
        <v>232</v>
      </c>
      <c r="J79" s="17">
        <v>44768</v>
      </c>
      <c r="K79" s="18">
        <v>102000</v>
      </c>
      <c r="L79" s="18">
        <v>82360</v>
      </c>
      <c r="M79" s="16" t="s">
        <v>222</v>
      </c>
      <c r="N79" s="16" t="s">
        <v>263</v>
      </c>
      <c r="O79" s="16"/>
      <c r="P79" s="16"/>
      <c r="Q79" s="16"/>
      <c r="R79" s="16"/>
      <c r="S79" s="16"/>
      <c r="T79" s="16" t="s">
        <v>155</v>
      </c>
      <c r="U79" s="16">
        <v>84400</v>
      </c>
      <c r="V79" s="16">
        <v>0</v>
      </c>
      <c r="W79" s="16">
        <v>0</v>
      </c>
      <c r="X79" s="16"/>
      <c r="Y79" s="16">
        <v>0</v>
      </c>
      <c r="Z79" s="16"/>
      <c r="AA79" s="16">
        <v>84400</v>
      </c>
      <c r="AB79" s="16">
        <v>0</v>
      </c>
      <c r="AC79" s="16"/>
      <c r="AD79" s="16"/>
      <c r="AE79" s="16"/>
      <c r="AF79" s="16"/>
      <c r="AG79" s="16"/>
      <c r="AH79" s="16"/>
      <c r="AI79" s="16"/>
      <c r="AJ79" s="17">
        <v>44788</v>
      </c>
      <c r="AK79" s="16"/>
      <c r="AL79" s="16">
        <v>2</v>
      </c>
      <c r="AM79" s="16"/>
      <c r="AN79" s="16"/>
      <c r="AO79" s="16">
        <v>1</v>
      </c>
      <c r="AP79" s="16">
        <v>20220930</v>
      </c>
      <c r="AQ79" s="16">
        <v>20220902</v>
      </c>
      <c r="AR79" s="16">
        <v>84400</v>
      </c>
      <c r="AS79" s="16">
        <v>0</v>
      </c>
      <c r="AT79" s="16">
        <v>20221027</v>
      </c>
    </row>
    <row r="80" spans="1:46" x14ac:dyDescent="0.25">
      <c r="A80" s="16">
        <v>901218138</v>
      </c>
      <c r="B80" s="16" t="s">
        <v>9</v>
      </c>
      <c r="C80" s="16" t="s">
        <v>10</v>
      </c>
      <c r="D80" s="16">
        <v>7674</v>
      </c>
      <c r="E80" s="16" t="s">
        <v>10</v>
      </c>
      <c r="F80" s="16">
        <v>7674</v>
      </c>
      <c r="G80" s="16"/>
      <c r="H80" s="16" t="s">
        <v>233</v>
      </c>
      <c r="I80" s="16" t="s">
        <v>234</v>
      </c>
      <c r="J80" s="17">
        <v>44768</v>
      </c>
      <c r="K80" s="18">
        <v>153000</v>
      </c>
      <c r="L80" s="18">
        <v>123540</v>
      </c>
      <c r="M80" s="16" t="s">
        <v>222</v>
      </c>
      <c r="N80" s="16" t="s">
        <v>263</v>
      </c>
      <c r="O80" s="16"/>
      <c r="P80" s="16"/>
      <c r="Q80" s="16"/>
      <c r="R80" s="16"/>
      <c r="S80" s="16"/>
      <c r="T80" s="16" t="s">
        <v>155</v>
      </c>
      <c r="U80" s="16">
        <v>126600</v>
      </c>
      <c r="V80" s="16">
        <v>0</v>
      </c>
      <c r="W80" s="16">
        <v>0</v>
      </c>
      <c r="X80" s="16"/>
      <c r="Y80" s="16">
        <v>0</v>
      </c>
      <c r="Z80" s="16"/>
      <c r="AA80" s="16">
        <v>126600</v>
      </c>
      <c r="AB80" s="16">
        <v>0</v>
      </c>
      <c r="AC80" s="16"/>
      <c r="AD80" s="16"/>
      <c r="AE80" s="16"/>
      <c r="AF80" s="16"/>
      <c r="AG80" s="16"/>
      <c r="AH80" s="16"/>
      <c r="AI80" s="16"/>
      <c r="AJ80" s="17">
        <v>44788</v>
      </c>
      <c r="AK80" s="16"/>
      <c r="AL80" s="16">
        <v>2</v>
      </c>
      <c r="AM80" s="16"/>
      <c r="AN80" s="16"/>
      <c r="AO80" s="16">
        <v>1</v>
      </c>
      <c r="AP80" s="16">
        <v>20220930</v>
      </c>
      <c r="AQ80" s="16">
        <v>20220902</v>
      </c>
      <c r="AR80" s="16">
        <v>126600</v>
      </c>
      <c r="AS80" s="16">
        <v>0</v>
      </c>
      <c r="AT80" s="16">
        <v>20221027</v>
      </c>
    </row>
    <row r="81" spans="1:46" x14ac:dyDescent="0.25">
      <c r="A81" s="16">
        <v>901218138</v>
      </c>
      <c r="B81" s="16" t="s">
        <v>9</v>
      </c>
      <c r="C81" s="16" t="s">
        <v>10</v>
      </c>
      <c r="D81" s="16">
        <v>7685</v>
      </c>
      <c r="E81" s="16" t="s">
        <v>10</v>
      </c>
      <c r="F81" s="16">
        <v>7685</v>
      </c>
      <c r="G81" s="16"/>
      <c r="H81" s="16" t="s">
        <v>235</v>
      </c>
      <c r="I81" s="16" t="s">
        <v>236</v>
      </c>
      <c r="J81" s="17">
        <v>44769</v>
      </c>
      <c r="K81" s="18">
        <v>306000</v>
      </c>
      <c r="L81" s="18">
        <v>264680</v>
      </c>
      <c r="M81" s="16" t="s">
        <v>222</v>
      </c>
      <c r="N81" s="16" t="s">
        <v>263</v>
      </c>
      <c r="O81" s="16"/>
      <c r="P81" s="16"/>
      <c r="Q81" s="16"/>
      <c r="R81" s="16"/>
      <c r="S81" s="16"/>
      <c r="T81" s="16" t="s">
        <v>155</v>
      </c>
      <c r="U81" s="16">
        <v>270800</v>
      </c>
      <c r="V81" s="16">
        <v>0</v>
      </c>
      <c r="W81" s="16">
        <v>0</v>
      </c>
      <c r="X81" s="16"/>
      <c r="Y81" s="16">
        <v>0</v>
      </c>
      <c r="Z81" s="16"/>
      <c r="AA81" s="16">
        <v>270800</v>
      </c>
      <c r="AB81" s="16">
        <v>0</v>
      </c>
      <c r="AC81" s="16"/>
      <c r="AD81" s="16"/>
      <c r="AE81" s="16"/>
      <c r="AF81" s="16"/>
      <c r="AG81" s="16"/>
      <c r="AH81" s="16"/>
      <c r="AI81" s="16"/>
      <c r="AJ81" s="17">
        <v>44788</v>
      </c>
      <c r="AK81" s="16"/>
      <c r="AL81" s="16">
        <v>2</v>
      </c>
      <c r="AM81" s="16"/>
      <c r="AN81" s="16"/>
      <c r="AO81" s="16">
        <v>1</v>
      </c>
      <c r="AP81" s="16">
        <v>20220930</v>
      </c>
      <c r="AQ81" s="16">
        <v>20220902</v>
      </c>
      <c r="AR81" s="16">
        <v>270800</v>
      </c>
      <c r="AS81" s="16">
        <v>0</v>
      </c>
      <c r="AT81" s="16">
        <v>20221027</v>
      </c>
    </row>
    <row r="82" spans="1:46" x14ac:dyDescent="0.25">
      <c r="A82" s="16">
        <v>901218138</v>
      </c>
      <c r="B82" s="16" t="s">
        <v>9</v>
      </c>
      <c r="C82" s="16" t="s">
        <v>10</v>
      </c>
      <c r="D82" s="16">
        <v>7702</v>
      </c>
      <c r="E82" s="16" t="s">
        <v>10</v>
      </c>
      <c r="F82" s="16">
        <v>7702</v>
      </c>
      <c r="G82" s="16"/>
      <c r="H82" s="16" t="s">
        <v>237</v>
      </c>
      <c r="I82" s="16" t="s">
        <v>238</v>
      </c>
      <c r="J82" s="17">
        <v>44770</v>
      </c>
      <c r="K82" s="18">
        <v>280500</v>
      </c>
      <c r="L82" s="18">
        <v>226490</v>
      </c>
      <c r="M82" s="16" t="s">
        <v>222</v>
      </c>
      <c r="N82" s="16" t="s">
        <v>263</v>
      </c>
      <c r="O82" s="16"/>
      <c r="P82" s="16"/>
      <c r="Q82" s="16"/>
      <c r="R82" s="16"/>
      <c r="S82" s="16"/>
      <c r="T82" s="16" t="s">
        <v>155</v>
      </c>
      <c r="U82" s="16">
        <v>232100</v>
      </c>
      <c r="V82" s="16">
        <v>0</v>
      </c>
      <c r="W82" s="16">
        <v>0</v>
      </c>
      <c r="X82" s="16"/>
      <c r="Y82" s="16">
        <v>0</v>
      </c>
      <c r="Z82" s="16"/>
      <c r="AA82" s="16">
        <v>232100</v>
      </c>
      <c r="AB82" s="16">
        <v>0</v>
      </c>
      <c r="AC82" s="16"/>
      <c r="AD82" s="16"/>
      <c r="AE82" s="16"/>
      <c r="AF82" s="16"/>
      <c r="AG82" s="16"/>
      <c r="AH82" s="16"/>
      <c r="AI82" s="16"/>
      <c r="AJ82" s="17">
        <v>44788</v>
      </c>
      <c r="AK82" s="16"/>
      <c r="AL82" s="16">
        <v>2</v>
      </c>
      <c r="AM82" s="16"/>
      <c r="AN82" s="16"/>
      <c r="AO82" s="16">
        <v>1</v>
      </c>
      <c r="AP82" s="16">
        <v>20220930</v>
      </c>
      <c r="AQ82" s="16">
        <v>20220902</v>
      </c>
      <c r="AR82" s="16">
        <v>232100</v>
      </c>
      <c r="AS82" s="16">
        <v>0</v>
      </c>
      <c r="AT82" s="16">
        <v>20221027</v>
      </c>
    </row>
    <row r="83" spans="1:46" x14ac:dyDescent="0.25">
      <c r="A83" s="16">
        <v>901218138</v>
      </c>
      <c r="B83" s="16" t="s">
        <v>9</v>
      </c>
      <c r="C83" s="16" t="s">
        <v>10</v>
      </c>
      <c r="D83" s="16">
        <v>7706</v>
      </c>
      <c r="E83" s="16" t="s">
        <v>10</v>
      </c>
      <c r="F83" s="16">
        <v>7706</v>
      </c>
      <c r="G83" s="16"/>
      <c r="H83" s="16" t="s">
        <v>239</v>
      </c>
      <c r="I83" s="16" t="s">
        <v>240</v>
      </c>
      <c r="J83" s="17">
        <v>44770</v>
      </c>
      <c r="K83" s="18">
        <v>25500</v>
      </c>
      <c r="L83" s="18">
        <v>7390</v>
      </c>
      <c r="M83" s="16" t="s">
        <v>222</v>
      </c>
      <c r="N83" s="16" t="s">
        <v>263</v>
      </c>
      <c r="O83" s="16"/>
      <c r="P83" s="16"/>
      <c r="Q83" s="16"/>
      <c r="R83" s="16"/>
      <c r="S83" s="16"/>
      <c r="T83" s="16" t="s">
        <v>155</v>
      </c>
      <c r="U83" s="16">
        <v>7900</v>
      </c>
      <c r="V83" s="16">
        <v>0</v>
      </c>
      <c r="W83" s="16">
        <v>0</v>
      </c>
      <c r="X83" s="16"/>
      <c r="Y83" s="16">
        <v>0</v>
      </c>
      <c r="Z83" s="16"/>
      <c r="AA83" s="16">
        <v>7900</v>
      </c>
      <c r="AB83" s="16">
        <v>0</v>
      </c>
      <c r="AC83" s="16"/>
      <c r="AD83" s="16"/>
      <c r="AE83" s="16"/>
      <c r="AF83" s="16"/>
      <c r="AG83" s="16"/>
      <c r="AH83" s="16"/>
      <c r="AI83" s="16"/>
      <c r="AJ83" s="17">
        <v>44788</v>
      </c>
      <c r="AK83" s="16"/>
      <c r="AL83" s="16">
        <v>2</v>
      </c>
      <c r="AM83" s="16"/>
      <c r="AN83" s="16"/>
      <c r="AO83" s="16">
        <v>1</v>
      </c>
      <c r="AP83" s="16">
        <v>20220930</v>
      </c>
      <c r="AQ83" s="16">
        <v>20220902</v>
      </c>
      <c r="AR83" s="16">
        <v>7900</v>
      </c>
      <c r="AS83" s="16">
        <v>0</v>
      </c>
      <c r="AT83" s="16">
        <v>20221027</v>
      </c>
    </row>
    <row r="84" spans="1:46" x14ac:dyDescent="0.25">
      <c r="A84" s="16">
        <v>901218138</v>
      </c>
      <c r="B84" s="16" t="s">
        <v>9</v>
      </c>
      <c r="C84" s="16" t="s">
        <v>10</v>
      </c>
      <c r="D84" s="16">
        <v>7693</v>
      </c>
      <c r="E84" s="16" t="s">
        <v>10</v>
      </c>
      <c r="F84" s="16">
        <v>7693</v>
      </c>
      <c r="G84" s="16"/>
      <c r="H84" s="16" t="s">
        <v>241</v>
      </c>
      <c r="I84" s="16" t="s">
        <v>242</v>
      </c>
      <c r="J84" s="17">
        <v>44769</v>
      </c>
      <c r="K84" s="18">
        <v>612000</v>
      </c>
      <c r="L84" s="18">
        <v>530160</v>
      </c>
      <c r="M84" s="16" t="s">
        <v>222</v>
      </c>
      <c r="N84" s="16" t="s">
        <v>263</v>
      </c>
      <c r="O84" s="16"/>
      <c r="P84" s="16"/>
      <c r="Q84" s="16"/>
      <c r="R84" s="16"/>
      <c r="S84" s="16"/>
      <c r="T84" s="16" t="s">
        <v>155</v>
      </c>
      <c r="U84" s="16">
        <v>542400</v>
      </c>
      <c r="V84" s="16">
        <v>0</v>
      </c>
      <c r="W84" s="16">
        <v>0</v>
      </c>
      <c r="X84" s="16"/>
      <c r="Y84" s="16">
        <v>0</v>
      </c>
      <c r="Z84" s="16"/>
      <c r="AA84" s="16">
        <v>542400</v>
      </c>
      <c r="AB84" s="16">
        <v>0</v>
      </c>
      <c r="AC84" s="16"/>
      <c r="AD84" s="16"/>
      <c r="AE84" s="16"/>
      <c r="AF84" s="16"/>
      <c r="AG84" s="16"/>
      <c r="AH84" s="16"/>
      <c r="AI84" s="16"/>
      <c r="AJ84" s="17">
        <v>44788</v>
      </c>
      <c r="AK84" s="16"/>
      <c r="AL84" s="16">
        <v>2</v>
      </c>
      <c r="AM84" s="16"/>
      <c r="AN84" s="16"/>
      <c r="AO84" s="16">
        <v>1</v>
      </c>
      <c r="AP84" s="16">
        <v>20220930</v>
      </c>
      <c r="AQ84" s="16">
        <v>20220902</v>
      </c>
      <c r="AR84" s="16">
        <v>542400</v>
      </c>
      <c r="AS84" s="16">
        <v>0</v>
      </c>
      <c r="AT84" s="16">
        <v>20221027</v>
      </c>
    </row>
    <row r="85" spans="1:46" x14ac:dyDescent="0.25">
      <c r="A85" s="16">
        <v>901218138</v>
      </c>
      <c r="B85" s="16" t="s">
        <v>9</v>
      </c>
      <c r="C85" s="16" t="s">
        <v>10</v>
      </c>
      <c r="D85" s="16">
        <v>7694</v>
      </c>
      <c r="E85" s="16" t="s">
        <v>10</v>
      </c>
      <c r="F85" s="16">
        <v>7694</v>
      </c>
      <c r="G85" s="16"/>
      <c r="H85" s="16" t="s">
        <v>243</v>
      </c>
      <c r="I85" s="16" t="s">
        <v>244</v>
      </c>
      <c r="J85" s="17">
        <v>44769</v>
      </c>
      <c r="K85" s="18">
        <v>306000</v>
      </c>
      <c r="L85" s="18">
        <v>264680</v>
      </c>
      <c r="M85" s="16" t="s">
        <v>222</v>
      </c>
      <c r="N85" s="16" t="s">
        <v>263</v>
      </c>
      <c r="O85" s="16"/>
      <c r="P85" s="16"/>
      <c r="Q85" s="16"/>
      <c r="R85" s="16"/>
      <c r="S85" s="16"/>
      <c r="T85" s="16" t="s">
        <v>155</v>
      </c>
      <c r="U85" s="16">
        <v>270800</v>
      </c>
      <c r="V85" s="16">
        <v>0</v>
      </c>
      <c r="W85" s="16">
        <v>0</v>
      </c>
      <c r="X85" s="16"/>
      <c r="Y85" s="16">
        <v>0</v>
      </c>
      <c r="Z85" s="16"/>
      <c r="AA85" s="16">
        <v>270800</v>
      </c>
      <c r="AB85" s="16">
        <v>0</v>
      </c>
      <c r="AC85" s="16"/>
      <c r="AD85" s="16"/>
      <c r="AE85" s="16"/>
      <c r="AF85" s="16"/>
      <c r="AG85" s="16"/>
      <c r="AH85" s="16"/>
      <c r="AI85" s="16"/>
      <c r="AJ85" s="17">
        <v>44788</v>
      </c>
      <c r="AK85" s="16"/>
      <c r="AL85" s="16">
        <v>2</v>
      </c>
      <c r="AM85" s="16"/>
      <c r="AN85" s="16"/>
      <c r="AO85" s="16">
        <v>1</v>
      </c>
      <c r="AP85" s="16">
        <v>20220930</v>
      </c>
      <c r="AQ85" s="16">
        <v>20220902</v>
      </c>
      <c r="AR85" s="16">
        <v>270800</v>
      </c>
      <c r="AS85" s="16">
        <v>0</v>
      </c>
      <c r="AT85" s="16">
        <v>20221027</v>
      </c>
    </row>
    <row r="86" spans="1:46" x14ac:dyDescent="0.25">
      <c r="A86" s="16">
        <v>901218138</v>
      </c>
      <c r="B86" s="16" t="s">
        <v>9</v>
      </c>
      <c r="C86" s="16" t="s">
        <v>10</v>
      </c>
      <c r="D86" s="16">
        <v>7714</v>
      </c>
      <c r="E86" s="16" t="s">
        <v>10</v>
      </c>
      <c r="F86" s="16">
        <v>7714</v>
      </c>
      <c r="G86" s="16"/>
      <c r="H86" s="16" t="s">
        <v>245</v>
      </c>
      <c r="I86" s="16" t="s">
        <v>246</v>
      </c>
      <c r="J86" s="17">
        <v>44770</v>
      </c>
      <c r="K86" s="18">
        <v>306000</v>
      </c>
      <c r="L86" s="18">
        <v>229080</v>
      </c>
      <c r="M86" s="16" t="s">
        <v>222</v>
      </c>
      <c r="N86" s="16" t="s">
        <v>263</v>
      </c>
      <c r="O86" s="16"/>
      <c r="P86" s="16"/>
      <c r="Q86" s="16"/>
      <c r="R86" s="16"/>
      <c r="S86" s="16"/>
      <c r="T86" s="16" t="s">
        <v>155</v>
      </c>
      <c r="U86" s="16">
        <v>235200</v>
      </c>
      <c r="V86" s="16">
        <v>0</v>
      </c>
      <c r="W86" s="16">
        <v>0</v>
      </c>
      <c r="X86" s="16"/>
      <c r="Y86" s="16">
        <v>0</v>
      </c>
      <c r="Z86" s="16"/>
      <c r="AA86" s="16">
        <v>235200</v>
      </c>
      <c r="AB86" s="16">
        <v>0</v>
      </c>
      <c r="AC86" s="16"/>
      <c r="AD86" s="16"/>
      <c r="AE86" s="16"/>
      <c r="AF86" s="16"/>
      <c r="AG86" s="16"/>
      <c r="AH86" s="16"/>
      <c r="AI86" s="16"/>
      <c r="AJ86" s="17">
        <v>44788</v>
      </c>
      <c r="AK86" s="16"/>
      <c r="AL86" s="16">
        <v>2</v>
      </c>
      <c r="AM86" s="16"/>
      <c r="AN86" s="16"/>
      <c r="AO86" s="16">
        <v>1</v>
      </c>
      <c r="AP86" s="16">
        <v>20220930</v>
      </c>
      <c r="AQ86" s="16">
        <v>20220902</v>
      </c>
      <c r="AR86" s="16">
        <v>235200</v>
      </c>
      <c r="AS86" s="16">
        <v>0</v>
      </c>
      <c r="AT86" s="16">
        <v>20221027</v>
      </c>
    </row>
    <row r="87" spans="1:46" x14ac:dyDescent="0.25">
      <c r="A87" s="16">
        <v>901218138</v>
      </c>
      <c r="B87" s="16" t="s">
        <v>9</v>
      </c>
      <c r="C87" s="16" t="s">
        <v>10</v>
      </c>
      <c r="D87" s="16">
        <v>7715</v>
      </c>
      <c r="E87" s="16" t="s">
        <v>10</v>
      </c>
      <c r="F87" s="16">
        <v>7715</v>
      </c>
      <c r="G87" s="16"/>
      <c r="H87" s="16" t="s">
        <v>247</v>
      </c>
      <c r="I87" s="16" t="s">
        <v>248</v>
      </c>
      <c r="J87" s="17">
        <v>44770</v>
      </c>
      <c r="K87" s="18">
        <v>306000</v>
      </c>
      <c r="L87" s="18">
        <v>264680</v>
      </c>
      <c r="M87" s="16" t="s">
        <v>222</v>
      </c>
      <c r="N87" s="16" t="s">
        <v>263</v>
      </c>
      <c r="O87" s="16"/>
      <c r="P87" s="16"/>
      <c r="Q87" s="16"/>
      <c r="R87" s="16"/>
      <c r="S87" s="16"/>
      <c r="T87" s="16" t="s">
        <v>155</v>
      </c>
      <c r="U87" s="16">
        <v>270800</v>
      </c>
      <c r="V87" s="16">
        <v>0</v>
      </c>
      <c r="W87" s="16">
        <v>0</v>
      </c>
      <c r="X87" s="16"/>
      <c r="Y87" s="16">
        <v>0</v>
      </c>
      <c r="Z87" s="16"/>
      <c r="AA87" s="16">
        <v>270800</v>
      </c>
      <c r="AB87" s="16">
        <v>0</v>
      </c>
      <c r="AC87" s="16"/>
      <c r="AD87" s="16"/>
      <c r="AE87" s="16"/>
      <c r="AF87" s="16"/>
      <c r="AG87" s="16"/>
      <c r="AH87" s="16"/>
      <c r="AI87" s="16"/>
      <c r="AJ87" s="17">
        <v>44788</v>
      </c>
      <c r="AK87" s="16"/>
      <c r="AL87" s="16">
        <v>2</v>
      </c>
      <c r="AM87" s="16"/>
      <c r="AN87" s="16"/>
      <c r="AO87" s="16">
        <v>1</v>
      </c>
      <c r="AP87" s="16">
        <v>20220930</v>
      </c>
      <c r="AQ87" s="16">
        <v>20220902</v>
      </c>
      <c r="AR87" s="16">
        <v>270800</v>
      </c>
      <c r="AS87" s="16">
        <v>0</v>
      </c>
      <c r="AT87" s="16">
        <v>20221027</v>
      </c>
    </row>
    <row r="88" spans="1:46" x14ac:dyDescent="0.25">
      <c r="A88" s="16">
        <v>901218138</v>
      </c>
      <c r="B88" s="16" t="s">
        <v>9</v>
      </c>
      <c r="C88" s="16" t="s">
        <v>10</v>
      </c>
      <c r="D88" s="16">
        <v>6849</v>
      </c>
      <c r="E88" s="16" t="s">
        <v>10</v>
      </c>
      <c r="F88" s="16">
        <v>6849</v>
      </c>
      <c r="G88" s="16"/>
      <c r="H88" s="16" t="s">
        <v>249</v>
      </c>
      <c r="I88" s="16" t="s">
        <v>250</v>
      </c>
      <c r="J88" s="17">
        <v>44708</v>
      </c>
      <c r="K88" s="18">
        <v>306000</v>
      </c>
      <c r="L88" s="18">
        <v>265080</v>
      </c>
      <c r="M88" s="16" t="s">
        <v>251</v>
      </c>
      <c r="N88" s="16" t="s">
        <v>262</v>
      </c>
      <c r="O88" s="16"/>
      <c r="P88" s="16"/>
      <c r="Q88" s="16"/>
      <c r="R88" s="18">
        <v>271200</v>
      </c>
      <c r="S88" s="16" t="s">
        <v>252</v>
      </c>
      <c r="T88" s="16" t="s">
        <v>155</v>
      </c>
      <c r="U88" s="16">
        <v>271200</v>
      </c>
      <c r="V88" s="16">
        <v>0</v>
      </c>
      <c r="W88" s="16">
        <v>0</v>
      </c>
      <c r="X88" s="16"/>
      <c r="Y88" s="16">
        <v>271200</v>
      </c>
      <c r="Z88" s="16" t="s">
        <v>253</v>
      </c>
      <c r="AA88" s="16">
        <v>0</v>
      </c>
      <c r="AB88" s="16">
        <v>271200</v>
      </c>
      <c r="AC88" s="16"/>
      <c r="AD88" s="16"/>
      <c r="AE88" s="16"/>
      <c r="AF88" s="16"/>
      <c r="AG88" s="16"/>
      <c r="AH88" s="16"/>
      <c r="AI88" s="16"/>
      <c r="AJ88" s="17">
        <v>44727</v>
      </c>
      <c r="AK88" s="16"/>
      <c r="AL88" s="16">
        <v>9</v>
      </c>
      <c r="AM88" s="16"/>
      <c r="AN88" s="16" t="s">
        <v>254</v>
      </c>
      <c r="AO88" s="16">
        <v>1</v>
      </c>
      <c r="AP88" s="16">
        <v>21001231</v>
      </c>
      <c r="AQ88" s="16">
        <v>20220617</v>
      </c>
      <c r="AR88" s="16">
        <v>271200</v>
      </c>
      <c r="AS88" s="16">
        <v>0</v>
      </c>
      <c r="AT88" s="16">
        <v>20221027</v>
      </c>
    </row>
    <row r="89" spans="1:46" x14ac:dyDescent="0.25">
      <c r="A89" s="16">
        <v>901218138</v>
      </c>
      <c r="B89" s="16" t="s">
        <v>9</v>
      </c>
      <c r="C89" s="16" t="s">
        <v>10</v>
      </c>
      <c r="D89" s="16">
        <v>6846</v>
      </c>
      <c r="E89" s="16" t="s">
        <v>10</v>
      </c>
      <c r="F89" s="16">
        <v>6846</v>
      </c>
      <c r="G89" s="16"/>
      <c r="H89" s="16" t="s">
        <v>255</v>
      </c>
      <c r="I89" s="16" t="s">
        <v>256</v>
      </c>
      <c r="J89" s="17">
        <v>44708</v>
      </c>
      <c r="K89" s="18">
        <v>306000</v>
      </c>
      <c r="L89" s="18">
        <v>299880</v>
      </c>
      <c r="M89" s="16" t="s">
        <v>251</v>
      </c>
      <c r="N89" s="16" t="s">
        <v>262</v>
      </c>
      <c r="O89" s="16"/>
      <c r="P89" s="16"/>
      <c r="Q89" s="16"/>
      <c r="R89" s="18">
        <v>306000</v>
      </c>
      <c r="S89" s="16" t="s">
        <v>252</v>
      </c>
      <c r="T89" s="16" t="s">
        <v>155</v>
      </c>
      <c r="U89" s="16">
        <v>306000</v>
      </c>
      <c r="V89" s="16">
        <v>0</v>
      </c>
      <c r="W89" s="16">
        <v>0</v>
      </c>
      <c r="X89" s="16"/>
      <c r="Y89" s="16">
        <v>306000</v>
      </c>
      <c r="Z89" s="16" t="s">
        <v>257</v>
      </c>
      <c r="AA89" s="16">
        <v>0</v>
      </c>
      <c r="AB89" s="16">
        <v>306000</v>
      </c>
      <c r="AC89" s="16"/>
      <c r="AD89" s="16"/>
      <c r="AE89" s="16"/>
      <c r="AF89" s="16"/>
      <c r="AG89" s="16"/>
      <c r="AH89" s="16"/>
      <c r="AI89" s="16"/>
      <c r="AJ89" s="17">
        <v>44727</v>
      </c>
      <c r="AK89" s="16"/>
      <c r="AL89" s="16">
        <v>9</v>
      </c>
      <c r="AM89" s="16"/>
      <c r="AN89" s="16" t="s">
        <v>254</v>
      </c>
      <c r="AO89" s="16">
        <v>1</v>
      </c>
      <c r="AP89" s="16">
        <v>21001231</v>
      </c>
      <c r="AQ89" s="16">
        <v>20220617</v>
      </c>
      <c r="AR89" s="16">
        <v>306000</v>
      </c>
      <c r="AS89" s="16">
        <v>0</v>
      </c>
      <c r="AT89" s="16">
        <v>20221027</v>
      </c>
    </row>
    <row r="90" spans="1:46" x14ac:dyDescent="0.25">
      <c r="A90" s="16">
        <v>901218138</v>
      </c>
      <c r="B90" s="16" t="s">
        <v>9</v>
      </c>
      <c r="C90" s="16" t="s">
        <v>10</v>
      </c>
      <c r="D90" s="16">
        <v>6852</v>
      </c>
      <c r="E90" s="16" t="s">
        <v>10</v>
      </c>
      <c r="F90" s="16">
        <v>6852</v>
      </c>
      <c r="G90" s="16"/>
      <c r="H90" s="16" t="s">
        <v>258</v>
      </c>
      <c r="I90" s="16" t="s">
        <v>259</v>
      </c>
      <c r="J90" s="17">
        <v>44708</v>
      </c>
      <c r="K90" s="18">
        <v>102000</v>
      </c>
      <c r="L90" s="18">
        <v>99960</v>
      </c>
      <c r="M90" s="16" t="s">
        <v>251</v>
      </c>
      <c r="N90" s="16" t="s">
        <v>262</v>
      </c>
      <c r="O90" s="16"/>
      <c r="P90" s="16"/>
      <c r="Q90" s="16"/>
      <c r="R90" s="18">
        <v>102000</v>
      </c>
      <c r="S90" s="16" t="s">
        <v>252</v>
      </c>
      <c r="T90" s="16" t="s">
        <v>155</v>
      </c>
      <c r="U90" s="16">
        <v>102000</v>
      </c>
      <c r="V90" s="16">
        <v>0</v>
      </c>
      <c r="W90" s="16">
        <v>0</v>
      </c>
      <c r="X90" s="16"/>
      <c r="Y90" s="16">
        <v>102000</v>
      </c>
      <c r="Z90" s="16" t="s">
        <v>260</v>
      </c>
      <c r="AA90" s="16">
        <v>0</v>
      </c>
      <c r="AB90" s="16">
        <v>102000</v>
      </c>
      <c r="AC90" s="16"/>
      <c r="AD90" s="16"/>
      <c r="AE90" s="16"/>
      <c r="AF90" s="16"/>
      <c r="AG90" s="16"/>
      <c r="AH90" s="16"/>
      <c r="AI90" s="16"/>
      <c r="AJ90" s="17">
        <v>44727</v>
      </c>
      <c r="AK90" s="16"/>
      <c r="AL90" s="16">
        <v>9</v>
      </c>
      <c r="AM90" s="16"/>
      <c r="AN90" s="16" t="s">
        <v>254</v>
      </c>
      <c r="AO90" s="16">
        <v>1</v>
      </c>
      <c r="AP90" s="16">
        <v>21001231</v>
      </c>
      <c r="AQ90" s="16">
        <v>20220617</v>
      </c>
      <c r="AR90" s="16">
        <v>102000</v>
      </c>
      <c r="AS90" s="16">
        <v>0</v>
      </c>
      <c r="AT90" s="16">
        <v>20221027</v>
      </c>
    </row>
  </sheetData>
  <autoFilter ref="A2:AT90" xr:uid="{F9935DDD-14A8-495A-A240-CE61543EBC5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03F8A-CD65-44EC-98C0-0DCB83BF7D54}">
  <dimension ref="B1:J41"/>
  <sheetViews>
    <sheetView showGridLines="0" tabSelected="1" topLeftCell="A9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6384" width="11.42578125" style="36"/>
  </cols>
  <sheetData>
    <row r="1" spans="2:10" ht="6" customHeight="1" thickBot="1" x14ac:dyDescent="0.25"/>
    <row r="2" spans="2:10" ht="19.5" customHeight="1" x14ac:dyDescent="0.2">
      <c r="B2" s="37"/>
      <c r="C2" s="38"/>
      <c r="D2" s="39" t="s">
        <v>272</v>
      </c>
      <c r="E2" s="40"/>
      <c r="F2" s="40"/>
      <c r="G2" s="40"/>
      <c r="H2" s="40"/>
      <c r="I2" s="41"/>
      <c r="J2" s="42" t="s">
        <v>273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274</v>
      </c>
      <c r="E4" s="40"/>
      <c r="F4" s="40"/>
      <c r="G4" s="40"/>
      <c r="H4" s="40"/>
      <c r="I4" s="41"/>
      <c r="J4" s="42" t="s">
        <v>275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J8" s="56"/>
    </row>
    <row r="9" spans="2:10" x14ac:dyDescent="0.2">
      <c r="B9" s="55"/>
      <c r="J9" s="56"/>
    </row>
    <row r="10" spans="2:10" x14ac:dyDescent="0.2">
      <c r="B10" s="55"/>
      <c r="C10" s="57" t="s">
        <v>295</v>
      </c>
      <c r="E10" s="58"/>
      <c r="J10" s="56"/>
    </row>
    <row r="11" spans="2:10" x14ac:dyDescent="0.2">
      <c r="B11" s="55"/>
      <c r="J11" s="56"/>
    </row>
    <row r="12" spans="2:10" x14ac:dyDescent="0.2">
      <c r="B12" s="55"/>
      <c r="C12" s="57" t="s">
        <v>296</v>
      </c>
      <c r="J12" s="56"/>
    </row>
    <row r="13" spans="2:10" x14ac:dyDescent="0.2">
      <c r="B13" s="55"/>
      <c r="C13" s="57" t="s">
        <v>297</v>
      </c>
      <c r="J13" s="56"/>
    </row>
    <row r="14" spans="2:10" x14ac:dyDescent="0.2">
      <c r="B14" s="55"/>
      <c r="J14" s="56"/>
    </row>
    <row r="15" spans="2:10" x14ac:dyDescent="0.2">
      <c r="B15" s="55"/>
      <c r="C15" s="36" t="s">
        <v>298</v>
      </c>
      <c r="J15" s="56"/>
    </row>
    <row r="16" spans="2:10" x14ac:dyDescent="0.2">
      <c r="B16" s="55"/>
      <c r="C16" s="59"/>
      <c r="J16" s="56"/>
    </row>
    <row r="17" spans="2:10" x14ac:dyDescent="0.2">
      <c r="B17" s="55"/>
      <c r="C17" s="36" t="s">
        <v>299</v>
      </c>
      <c r="D17" s="58"/>
      <c r="H17" s="60" t="s">
        <v>276</v>
      </c>
      <c r="I17" s="60" t="s">
        <v>277</v>
      </c>
      <c r="J17" s="56"/>
    </row>
    <row r="18" spans="2:10" x14ac:dyDescent="0.2">
      <c r="B18" s="55"/>
      <c r="C18" s="57" t="s">
        <v>278</v>
      </c>
      <c r="D18" s="57"/>
      <c r="E18" s="57"/>
      <c r="F18" s="57"/>
      <c r="H18" s="61">
        <v>88</v>
      </c>
      <c r="I18" s="62">
        <v>16457500</v>
      </c>
      <c r="J18" s="56"/>
    </row>
    <row r="19" spans="2:10" x14ac:dyDescent="0.2">
      <c r="B19" s="55"/>
      <c r="C19" s="36" t="s">
        <v>279</v>
      </c>
      <c r="H19" s="63">
        <v>3</v>
      </c>
      <c r="I19" s="64">
        <v>210000</v>
      </c>
      <c r="J19" s="56"/>
    </row>
    <row r="20" spans="2:10" x14ac:dyDescent="0.2">
      <c r="B20" s="55"/>
      <c r="C20" s="36" t="s">
        <v>280</v>
      </c>
      <c r="H20" s="63">
        <v>3</v>
      </c>
      <c r="I20" s="64">
        <v>714000</v>
      </c>
      <c r="J20" s="56"/>
    </row>
    <row r="21" spans="2:10" x14ac:dyDescent="0.2">
      <c r="B21" s="55"/>
      <c r="C21" s="36" t="s">
        <v>281</v>
      </c>
      <c r="H21" s="63">
        <v>38</v>
      </c>
      <c r="I21" s="65">
        <v>5927500</v>
      </c>
      <c r="J21" s="56"/>
    </row>
    <row r="22" spans="2:10" x14ac:dyDescent="0.2">
      <c r="B22" s="55"/>
      <c r="C22" s="36" t="s">
        <v>282</v>
      </c>
      <c r="H22" s="63">
        <v>0</v>
      </c>
      <c r="I22" s="64">
        <v>0</v>
      </c>
      <c r="J22" s="56"/>
    </row>
    <row r="23" spans="2:10" ht="13.5" thickBot="1" x14ac:dyDescent="0.25">
      <c r="B23" s="55"/>
      <c r="C23" s="36" t="s">
        <v>283</v>
      </c>
      <c r="H23" s="66">
        <v>0</v>
      </c>
      <c r="I23" s="67">
        <v>0</v>
      </c>
      <c r="J23" s="56"/>
    </row>
    <row r="24" spans="2:10" x14ac:dyDescent="0.2">
      <c r="B24" s="55"/>
      <c r="C24" s="57" t="s">
        <v>284</v>
      </c>
      <c r="D24" s="57"/>
      <c r="E24" s="57"/>
      <c r="F24" s="57"/>
      <c r="H24" s="61">
        <f>H19+H20+H21+H22+H23</f>
        <v>44</v>
      </c>
      <c r="I24" s="68">
        <f>I19+I20+I21+I22+I23</f>
        <v>6851500</v>
      </c>
      <c r="J24" s="56"/>
    </row>
    <row r="25" spans="2:10" x14ac:dyDescent="0.2">
      <c r="B25" s="55"/>
      <c r="C25" s="36" t="s">
        <v>285</v>
      </c>
      <c r="H25" s="63">
        <v>44</v>
      </c>
      <c r="I25" s="64">
        <v>9606000</v>
      </c>
      <c r="J25" s="56"/>
    </row>
    <row r="26" spans="2:10" x14ac:dyDescent="0.2">
      <c r="B26" s="55"/>
      <c r="C26" s="36" t="s">
        <v>286</v>
      </c>
      <c r="H26" s="63">
        <v>0</v>
      </c>
      <c r="I26" s="64">
        <v>0</v>
      </c>
      <c r="J26" s="56"/>
    </row>
    <row r="27" spans="2:10" ht="13.5" thickBot="1" x14ac:dyDescent="0.25">
      <c r="B27" s="55"/>
      <c r="C27" s="36" t="s">
        <v>287</v>
      </c>
      <c r="H27" s="66">
        <v>0</v>
      </c>
      <c r="I27" s="67">
        <v>0</v>
      </c>
      <c r="J27" s="56"/>
    </row>
    <row r="28" spans="2:10" x14ac:dyDescent="0.2">
      <c r="B28" s="55"/>
      <c r="C28" s="57" t="s">
        <v>288</v>
      </c>
      <c r="D28" s="57"/>
      <c r="E28" s="57"/>
      <c r="F28" s="57"/>
      <c r="H28" s="61">
        <f>H25+H26+H27</f>
        <v>44</v>
      </c>
      <c r="I28" s="68">
        <f>I25+I26+I27</f>
        <v>9606000</v>
      </c>
      <c r="J28" s="56"/>
    </row>
    <row r="29" spans="2:10" ht="13.5" thickBot="1" x14ac:dyDescent="0.25">
      <c r="B29" s="55"/>
      <c r="C29" s="36" t="s">
        <v>289</v>
      </c>
      <c r="D29" s="57"/>
      <c r="E29" s="57"/>
      <c r="F29" s="57"/>
      <c r="H29" s="66">
        <v>0</v>
      </c>
      <c r="I29" s="67">
        <v>0</v>
      </c>
      <c r="J29" s="56"/>
    </row>
    <row r="30" spans="2:10" x14ac:dyDescent="0.2">
      <c r="B30" s="55"/>
      <c r="C30" s="57" t="s">
        <v>290</v>
      </c>
      <c r="D30" s="57"/>
      <c r="E30" s="57"/>
      <c r="F30" s="57"/>
      <c r="H30" s="63">
        <f>H29</f>
        <v>0</v>
      </c>
      <c r="I30" s="64">
        <f>I29</f>
        <v>0</v>
      </c>
      <c r="J30" s="56"/>
    </row>
    <row r="31" spans="2:10" x14ac:dyDescent="0.2">
      <c r="B31" s="55"/>
      <c r="C31" s="57"/>
      <c r="D31" s="57"/>
      <c r="E31" s="57"/>
      <c r="F31" s="57"/>
      <c r="H31" s="69"/>
      <c r="I31" s="68"/>
      <c r="J31" s="56"/>
    </row>
    <row r="32" spans="2:10" ht="13.5" thickBot="1" x14ac:dyDescent="0.25">
      <c r="B32" s="55"/>
      <c r="C32" s="57" t="s">
        <v>291</v>
      </c>
      <c r="D32" s="57"/>
      <c r="H32" s="70">
        <f>H24+H28+H30</f>
        <v>88</v>
      </c>
      <c r="I32" s="71">
        <f>I24+I28+I30</f>
        <v>16457500</v>
      </c>
      <c r="J32" s="56"/>
    </row>
    <row r="33" spans="2:10" ht="13.5" thickTop="1" x14ac:dyDescent="0.2">
      <c r="B33" s="55"/>
      <c r="C33" s="57"/>
      <c r="D33" s="57"/>
      <c r="H33" s="72"/>
      <c r="I33" s="64"/>
      <c r="J33" s="56"/>
    </row>
    <row r="34" spans="2:10" x14ac:dyDescent="0.2">
      <c r="B34" s="55"/>
      <c r="G34" s="72"/>
      <c r="H34" s="72"/>
      <c r="I34" s="72"/>
      <c r="J34" s="56"/>
    </row>
    <row r="35" spans="2:10" x14ac:dyDescent="0.2">
      <c r="B35" s="55"/>
      <c r="G35" s="72"/>
      <c r="H35" s="72"/>
      <c r="I35" s="72"/>
      <c r="J35" s="56"/>
    </row>
    <row r="36" spans="2:10" x14ac:dyDescent="0.2">
      <c r="B36" s="55"/>
      <c r="G36" s="72"/>
      <c r="H36" s="72"/>
      <c r="I36" s="72"/>
      <c r="J36" s="56"/>
    </row>
    <row r="37" spans="2:10" ht="13.5" thickBot="1" x14ac:dyDescent="0.25">
      <c r="B37" s="55"/>
      <c r="C37" s="73"/>
      <c r="D37" s="73"/>
      <c r="G37" s="74" t="s">
        <v>292</v>
      </c>
      <c r="H37" s="73"/>
      <c r="I37" s="72"/>
      <c r="J37" s="56"/>
    </row>
    <row r="38" spans="2:10" ht="4.5" customHeight="1" x14ac:dyDescent="0.2">
      <c r="B38" s="55"/>
      <c r="C38" s="72"/>
      <c r="D38" s="72"/>
      <c r="G38" s="72"/>
      <c r="H38" s="72"/>
      <c r="I38" s="72"/>
      <c r="J38" s="56"/>
    </row>
    <row r="39" spans="2:10" x14ac:dyDescent="0.2">
      <c r="B39" s="55"/>
      <c r="C39" s="57" t="s">
        <v>293</v>
      </c>
      <c r="G39" s="75" t="s">
        <v>294</v>
      </c>
      <c r="H39" s="72"/>
      <c r="I39" s="72"/>
      <c r="J39" s="56"/>
    </row>
    <row r="40" spans="2:10" x14ac:dyDescent="0.2">
      <c r="B40" s="55"/>
      <c r="G40" s="72"/>
      <c r="H40" s="72"/>
      <c r="I40" s="72"/>
      <c r="J40" s="56"/>
    </row>
    <row r="41" spans="2:10" ht="18.75" customHeight="1" thickBot="1" x14ac:dyDescent="0.25">
      <c r="B41" s="76"/>
      <c r="C41" s="77"/>
      <c r="D41" s="77"/>
      <c r="E41" s="77"/>
      <c r="F41" s="77"/>
      <c r="G41" s="73"/>
      <c r="H41" s="73"/>
      <c r="I41" s="73"/>
      <c r="J41" s="7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2022-10-28T16:44:18Z</dcterms:modified>
</cp:coreProperties>
</file>