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EN EL CORREO\10. OCTUBRE\NIT 900412444 HOSPITAL ORTOPEDICO S.A.S\"/>
    </mc:Choice>
  </mc:AlternateContent>
  <bookViews>
    <workbookView xWindow="-120" yWindow="-120" windowWidth="20730" windowHeight="11160" activeTab="3"/>
  </bookViews>
  <sheets>
    <sheet name="INFO IPS" sheetId="1" r:id="rId1"/>
    <sheet name="TD" sheetId="3" r:id="rId2"/>
    <sheet name="ESTADO DE CADA FACTURA" sheetId="2" r:id="rId3"/>
    <sheet name="FOR-CSA-018" sheetId="4" r:id="rId4"/>
  </sheets>
  <calcPr calcId="152511"/>
  <pivotCaches>
    <pivotCache cacheId="41"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0" i="4" l="1"/>
  <c r="H30" i="4"/>
  <c r="H28" i="4"/>
  <c r="I24" i="4"/>
  <c r="I32" i="4" s="1"/>
  <c r="H24" i="4"/>
  <c r="H32" i="4" s="1"/>
  <c r="H6" i="2"/>
  <c r="G6" i="2"/>
  <c r="H6" i="1" l="1"/>
  <c r="G6" i="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<sst xmlns="http://schemas.openxmlformats.org/spreadsheetml/2006/main" count="77" uniqueCount="50">
  <si>
    <t>Nro ID IPS</t>
  </si>
  <si>
    <t>NOMBRE IPS</t>
  </si>
  <si>
    <t>Prefijo Factura</t>
  </si>
  <si>
    <t>Numero Factura</t>
  </si>
  <si>
    <t>IPS Fecha factura</t>
  </si>
  <si>
    <t>IPS Fecha radicado</t>
  </si>
  <si>
    <t>IPS Valor Factura</t>
  </si>
  <si>
    <t>IPS Saldo Factura</t>
  </si>
  <si>
    <t xml:space="preserve">HOSPITAL ORTOPEDICO </t>
  </si>
  <si>
    <t>AF</t>
  </si>
  <si>
    <t>TOTAL</t>
  </si>
  <si>
    <t>ESTADO EPS 28 DE OCTUBRE DE 2022</t>
  </si>
  <si>
    <t>FACTURA DEVUELTA</t>
  </si>
  <si>
    <t>AUT SE DEVUELVE FACTURA NO HAY AUTORIZACION PARA EL SERVICIO  FACTURADO GESTIONAR CON EL AREA ENCARGADA.PTE MED.MILENA</t>
  </si>
  <si>
    <t>OBSERVACION GLOSA DEVOLUCION</t>
  </si>
  <si>
    <t>AUT SE DEVUELVE FACTURA SERVICIO ACCIDENTE SOAT NO HAY AUTORIZACION PARA EL SERVICIO GESTIONAR CON EL AREA ENCARGADA NOHAY CERTIFICACION TOPE SUPERADO ASEGURADOR SURAMERICANA NI CPIA DE SOPORTES PARA VLAIDAR EL TOPE. PTE AUDITAR JEFE ENFER</t>
  </si>
  <si>
    <t>AUT SE DEVUELVE FACTURA DEBEN DE GESTIONAR LA AUTORIZACION CN EL AREA ENCARGADA DE LA CAP DE AUTORIZACIONES SE VALIDA NO  HAY AUTORIZACION PARA SERVICIO FACTURADO. FAVOR DAR RESPUES TA A ESTA DEVOLCUION CUANDO TENGAN EL NAP DE AUT DE 15 DIGITTOS PARA PODER TRAMITAR PAGO.MILENA</t>
  </si>
  <si>
    <t>AUT SE DEVUELVE FACTURA SERVICIO ACCIDENTE SOAT NO HAY AUTORIZACION PARA EL SERVICIO GESTIONAR CON EL AREA ENCARGADA NO IZACION PARA EL SERVICIO GESTIONAR CON EL AREA ENCARGADA NO HAY CERTIFICACION TOPE SUPERADO ASEGURADOR SEGUROS MUNDIAL NNI CPIA DE SOPORTES PARA VLAIDAR EL TOPE. PTE AUDITAR JEFE E</t>
  </si>
  <si>
    <t>Total general</t>
  </si>
  <si>
    <t>TIPIFICACION</t>
  </si>
  <si>
    <t xml:space="preserve"> CANT FACT</t>
  </si>
  <si>
    <t xml:space="preserve"> SALDO FACTURA</t>
  </si>
  <si>
    <t>FOR-CSA-018</t>
  </si>
  <si>
    <t>HOJA 1 DE 1</t>
  </si>
  <si>
    <t>RESUMEN DE CARTERA REVISADA POR LA EPS</t>
  </si>
  <si>
    <t>VERSION 1</t>
  </si>
  <si>
    <t>SANTIAGO DE CALI , OCTUBRE 28 DE 2022</t>
  </si>
  <si>
    <t>Con Corte al dia :30/09/2022</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</si>
  <si>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</si>
  <si>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</si>
  <si>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</si>
  <si>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</si>
  <si>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</si>
  <si>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</si>
  <si>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</si>
  <si>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</si>
  <si>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</si>
  <si>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</si>
  <si>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</si>
  <si>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</si>
  <si>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</si>
  <si>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</si>
  <si>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</si>
  <si>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</si>
  <si>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NATALIA GRANADOS</t>
  </si>
  <si>
    <t>IPS.</t>
  </si>
  <si>
    <t>ANALISTA CUENTAS SALUD</t>
  </si>
  <si>
    <t>Señores : HOSPITAL ORTOPEDICO</t>
  </si>
  <si>
    <t>NIT: 900412444</t>
  </si>
  <si>
    <t>A continuacion me permito remitir nuestra respuesta al estado de cartera presentado en la fecha: 20/10/2022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</si>
</sst>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2" formatCode="_-&quot;$&quot;\ * #,##0_-;\-&quot;$&quot;\ * #,##0_-;_-&quot;$&quot;\ * &quot;-&quot;_-;_-@_-"/>
    <numFmt numFmtId="41" formatCode="_-* #,##0_-;\-* #,##0_-;_-* &quot;-&quot;_-;_-@_-"/>
    <numFmt numFmtId="164" formatCode="d/m/yyyy"/>
    <numFmt numFmtId="165" formatCode="&quot;$&quot;\ #,##0"/>
    <numFmt numFmtId="166" formatCode="&quot;$&quot;\ #,##0;[Red]&quot;$&quot;\ #,##0"/>
  </numFmts>
  <fonts count="10"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ont>
    <font>
      <sz val="11"/>
      <color rgb="FF000000"/>
      <name val="Calibri"/>
    </font>
    <font>
      <sz val="11"/>
      <color theme="1"/>
      <name val="Calibri"/>
      <family val="2"/>
      <scheme val="minor"/>
    </font>
    <font>
      <sz val="10"/>
      <name val="Arial"/>
      <family val="2"/>
    </font>
    <font>
      <sz val="10"/>
      <color indexed="8"/>
      <name val="Arial"/>
      <family val="2"/>
    </font>
    <font>
      <b/>
      <sz val="10"/>
      <color indexed="8"/>
      <name val="Arial"/>
      <family val="2"/>
    </font>
  </fonts>
  <fills count="2">
    <fill>
      <patternFill patternType="none"/>
    </fill>
    <fill>
      <patternFill patternType="gray125"/>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3">
    <xf numFmtId="0" fontId="0" fillId="0" borderId="0"/>
    <xf numFmtId="41" fontId="6" fillId="0" borderId="0" applyFont="0" applyFill="0" applyBorder="0" applyAlignment="0" applyProtection="0"/>
    <xf numFmtId="0" fontId="7" fillId="0" borderId="0"/>
  </cellStyleXfs>
  <cellXfs count="80">
    <xf numFmtId="0" fontId="0" fillId="0" borderId="0" xfId="0"/>
    <xf numFmtId="0" fontId="0" fillId="0" borderId="1" xfId="0" applyBorder="1"/>
    <xf numFmtId="0" fontId="1" fillId="0" borderId="0" xfId="0" applyFont="1" applyAlignment="1">
      <alignment horizontal="center" vertical="center" wrapText="1"/>
    </xf>
    <xf numFmtId="0" fontId="5" fillId="0" borderId="1" xfId="0" applyFont="1" applyBorder="1" applyAlignment="1">
      <alignment horizontal="left"/>
    </xf>
    <xf numFmtId="164" fontId="4" fillId="0" borderId="1" xfId="0" applyNumberFormat="1" applyFont="1" applyBorder="1"/>
    <xf numFmtId="164" fontId="5" fillId="0" borderId="1" xfId="0" applyNumberFormat="1" applyFont="1" applyBorder="1" applyAlignment="1">
      <alignment horizontal="right"/>
    </xf>
    <xf numFmtId="165" fontId="5" fillId="0" borderId="1" xfId="0" applyNumberFormat="1" applyFont="1" applyBorder="1" applyAlignment="1">
      <alignment horizontal="right"/>
    </xf>
    <xf numFmtId="0" fontId="0" fillId="0" borderId="3" xfId="0" applyBorder="1"/>
    <xf numFmtId="165" fontId="4" fillId="0" borderId="4" xfId="0" applyNumberFormat="1" applyFont="1" applyBorder="1"/>
    <xf numFmtId="0" fontId="0" fillId="0" borderId="5" xfId="0" applyBorder="1"/>
    <xf numFmtId="0" fontId="0" fillId="0" borderId="6" xfId="0" applyBorder="1"/>
    <xf numFmtId="0" fontId="5" fillId="0" borderId="6" xfId="0" applyFont="1" applyBorder="1" applyAlignment="1">
      <alignment horizontal="left"/>
    </xf>
    <xf numFmtId="164" fontId="5" fillId="0" borderId="6" xfId="0" applyNumberFormat="1" applyFont="1" applyBorder="1" applyAlignment="1">
      <alignment horizontal="right"/>
    </xf>
    <xf numFmtId="164" fontId="4" fillId="0" borderId="6" xfId="0" applyNumberFormat="1" applyFont="1" applyBorder="1"/>
    <xf numFmtId="165" fontId="5" fillId="0" borderId="6" xfId="0" applyNumberFormat="1" applyFont="1" applyBorder="1" applyAlignment="1">
      <alignment horizontal="right"/>
    </xf>
    <xf numFmtId="165" fontId="4" fillId="0" borderId="7" xfId="0" applyNumberFormat="1" applyFont="1" applyBorder="1"/>
    <xf numFmtId="165" fontId="1" fillId="0" borderId="11" xfId="0" applyNumberFormat="1" applyFont="1" applyBorder="1"/>
    <xf numFmtId="165" fontId="1" fillId="0" borderId="2" xfId="0" applyNumberFormat="1" applyFont="1" applyBorder="1"/>
    <xf numFmtId="0" fontId="0" fillId="0" borderId="12" xfId="0" applyBorder="1"/>
    <xf numFmtId="0" fontId="0" fillId="0" borderId="13" xfId="0" applyBorder="1"/>
    <xf numFmtId="0" fontId="4" fillId="0" borderId="13" xfId="0" applyFont="1" applyBorder="1" applyAlignment="1">
      <alignment horizontal="left"/>
    </xf>
    <xf numFmtId="164" fontId="4" fillId="0" borderId="13" xfId="0" applyNumberFormat="1" applyFont="1" applyBorder="1"/>
    <xf numFmtId="165" fontId="4" fillId="0" borderId="13" xfId="0" applyNumberFormat="1" applyFont="1" applyBorder="1"/>
    <xf numFmtId="165" fontId="4" fillId="0" borderId="14" xfId="0" applyNumberFormat="1" applyFont="1" applyBorder="1"/>
    <xf numFmtId="0" fontId="1" fillId="0" borderId="15"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8" xfId="0" applyFont="1" applyBorder="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0" fontId="1" fillId="0" borderId="17" xfId="0" applyFont="1" applyBorder="1" applyAlignment="1">
      <alignment horizontal="center" vertical="center" wrapText="1"/>
    </xf>
    <xf numFmtId="165" fontId="4" fillId="0" borderId="18" xfId="0" applyNumberFormat="1" applyFont="1" applyBorder="1"/>
    <xf numFmtId="165" fontId="4" fillId="0" borderId="19" xfId="0" applyNumberFormat="1" applyFont="1" applyBorder="1"/>
    <xf numFmtId="165" fontId="4" fillId="0" borderId="20" xfId="0" applyNumberFormat="1" applyFont="1" applyBorder="1"/>
    <xf numFmtId="0" fontId="1" fillId="0" borderId="1" xfId="0" applyFont="1" applyFill="1" applyBorder="1" applyAlignment="1">
      <alignment horizontal="center" vertical="center" wrapText="1"/>
    </xf>
    <xf numFmtId="0" fontId="0" fillId="0" borderId="1" xfId="0" pivotButton="1" applyBorder="1"/>
    <xf numFmtId="0" fontId="0" fillId="0" borderId="1" xfId="0" applyBorder="1" applyAlignment="1">
      <alignment horizontal="left"/>
    </xf>
    <xf numFmtId="0" fontId="0" fillId="0" borderId="1" xfId="0" applyNumberFormat="1" applyBorder="1"/>
    <xf numFmtId="42" fontId="0" fillId="0" borderId="1" xfId="0" applyNumberFormat="1" applyBorder="1"/>
    <xf numFmtId="0" fontId="8" fillId="0" borderId="0" xfId="2" applyFont="1"/>
    <xf numFmtId="0" fontId="8" fillId="0" borderId="21" xfId="2" applyFont="1" applyBorder="1" applyAlignment="1">
      <alignment horizontal="centerContinuous"/>
    </xf>
    <xf numFmtId="0" fontId="8" fillId="0" borderId="22" xfId="2" applyFont="1" applyBorder="1" applyAlignment="1">
      <alignment horizontal="centerContinuous"/>
    </xf>
    <xf numFmtId="0" fontId="9" fillId="0" borderId="21" xfId="2" applyFont="1" applyBorder="1" applyAlignment="1">
      <alignment horizontal="centerContinuous" vertical="center"/>
    </xf>
    <xf numFmtId="0" fontId="9" fillId="0" borderId="23" xfId="2" applyFont="1" applyBorder="1" applyAlignment="1">
      <alignment horizontal="centerContinuous" vertical="center"/>
    </xf>
    <xf numFmtId="0" fontId="9" fillId="0" borderId="22" xfId="2" applyFont="1" applyBorder="1" applyAlignment="1">
      <alignment horizontal="centerContinuous" vertical="center"/>
    </xf>
    <xf numFmtId="0" fontId="9" fillId="0" borderId="24" xfId="2" applyFont="1" applyBorder="1" applyAlignment="1">
      <alignment horizontal="centerContinuous" vertical="center"/>
    </xf>
    <xf numFmtId="0" fontId="8" fillId="0" borderId="25" xfId="2" applyFont="1" applyBorder="1" applyAlignment="1">
      <alignment horizontal="centerContinuous"/>
    </xf>
    <xf numFmtId="0" fontId="8" fillId="0" borderId="16" xfId="2" applyFont="1" applyBorder="1" applyAlignment="1">
      <alignment horizontal="centerContinuous"/>
    </xf>
    <xf numFmtId="0" fontId="9" fillId="0" borderId="26" xfId="2" applyFont="1" applyBorder="1" applyAlignment="1">
      <alignment horizontal="centerContinuous" vertical="center"/>
    </xf>
    <xf numFmtId="0" fontId="9" fillId="0" borderId="27" xfId="2" applyFont="1" applyBorder="1" applyAlignment="1">
      <alignment horizontal="centerContinuous" vertical="center"/>
    </xf>
    <xf numFmtId="0" fontId="9" fillId="0" borderId="28" xfId="2" applyFont="1" applyBorder="1" applyAlignment="1">
      <alignment horizontal="centerContinuous" vertical="center"/>
    </xf>
    <xf numFmtId="0" fontId="9" fillId="0" borderId="29" xfId="2" applyFont="1" applyBorder="1" applyAlignment="1">
      <alignment horizontal="centerContinuous" vertical="center"/>
    </xf>
    <xf numFmtId="0" fontId="9" fillId="0" borderId="25" xfId="2" applyFont="1" applyBorder="1" applyAlignment="1">
      <alignment horizontal="centerContinuous" vertical="center"/>
    </xf>
    <xf numFmtId="0" fontId="9" fillId="0" borderId="0" xfId="2" applyFont="1" applyAlignment="1">
      <alignment horizontal="centerContinuous" vertical="center"/>
    </xf>
    <xf numFmtId="0" fontId="9" fillId="0" borderId="16" xfId="2" applyFont="1" applyBorder="1" applyAlignment="1">
      <alignment horizontal="centerContinuous" vertical="center"/>
    </xf>
    <xf numFmtId="0" fontId="9" fillId="0" borderId="30" xfId="2" applyFont="1" applyBorder="1" applyAlignment="1">
      <alignment horizontal="centerContinuous" vertical="center"/>
    </xf>
    <xf numFmtId="0" fontId="8" fillId="0" borderId="26" xfId="2" applyFont="1" applyBorder="1" applyAlignment="1">
      <alignment horizontal="centerContinuous"/>
    </xf>
    <xf numFmtId="0" fontId="8" fillId="0" borderId="28" xfId="2" applyFont="1" applyBorder="1" applyAlignment="1">
      <alignment horizontal="centerContinuous"/>
    </xf>
    <xf numFmtId="0" fontId="8" fillId="0" borderId="25" xfId="2" applyFont="1" applyBorder="1"/>
    <xf numFmtId="0" fontId="8" fillId="0" borderId="16" xfId="2" applyFont="1" applyBorder="1"/>
    <xf numFmtId="14" fontId="8" fillId="0" borderId="0" xfId="2" applyNumberFormat="1" applyFont="1"/>
    <xf numFmtId="0" fontId="9" fillId="0" borderId="0" xfId="2" applyFont="1"/>
    <xf numFmtId="14" fontId="8" fillId="0" borderId="0" xfId="2" applyNumberFormat="1" applyFont="1" applyAlignment="1">
      <alignment horizontal="left"/>
    </xf>
    <xf numFmtId="0" fontId="9" fillId="0" borderId="0" xfId="2" applyFont="1" applyAlignment="1">
      <alignment horizontal="center"/>
    </xf>
    <xf numFmtId="1" fontId="9" fillId="0" borderId="0" xfId="2" applyNumberFormat="1" applyFont="1" applyAlignment="1">
      <alignment horizontal="center"/>
    </xf>
    <xf numFmtId="41" fontId="9" fillId="0" borderId="0" xfId="1" applyFont="1" applyAlignment="1">
      <alignment horizontal="right"/>
    </xf>
    <xf numFmtId="1" fontId="8" fillId="0" borderId="0" xfId="2" applyNumberFormat="1" applyFont="1" applyAlignment="1">
      <alignment horizontal="center"/>
    </xf>
    <xf numFmtId="166" fontId="8" fillId="0" borderId="0" xfId="2" applyNumberFormat="1" applyFont="1" applyAlignment="1">
      <alignment horizontal="right"/>
    </xf>
    <xf numFmtId="165" fontId="8" fillId="0" borderId="0" xfId="2" applyNumberFormat="1" applyFont="1" applyAlignment="1">
      <alignment horizontal="right"/>
    </xf>
    <xf numFmtId="1" fontId="8" fillId="0" borderId="27" xfId="2" applyNumberFormat="1" applyFont="1" applyBorder="1" applyAlignment="1">
      <alignment horizontal="center"/>
    </xf>
    <xf numFmtId="166" fontId="8" fillId="0" borderId="27" xfId="2" applyNumberFormat="1" applyFont="1" applyBorder="1" applyAlignment="1">
      <alignment horizontal="right"/>
    </xf>
    <xf numFmtId="166" fontId="9" fillId="0" borderId="0" xfId="2" applyNumberFormat="1" applyFont="1" applyAlignment="1">
      <alignment horizontal="right"/>
    </xf>
    <xf numFmtId="0" fontId="8" fillId="0" borderId="0" xfId="2" applyFont="1" applyAlignment="1">
      <alignment horizontal="center"/>
    </xf>
    <xf numFmtId="1" fontId="9" fillId="0" borderId="31" xfId="2" applyNumberFormat="1" applyFont="1" applyBorder="1" applyAlignment="1">
      <alignment horizontal="center"/>
    </xf>
    <xf numFmtId="166" fontId="9" fillId="0" borderId="31" xfId="2" applyNumberFormat="1" applyFont="1" applyBorder="1" applyAlignment="1">
      <alignment horizontal="right"/>
    </xf>
    <xf numFmtId="166" fontId="8" fillId="0" borderId="0" xfId="2" applyNumberFormat="1" applyFont="1"/>
    <xf numFmtId="166" fontId="8" fillId="0" borderId="27" xfId="2" applyNumberFormat="1" applyFont="1" applyBorder="1"/>
    <xf numFmtId="0" fontId="8" fillId="0" borderId="26" xfId="2" applyFont="1" applyBorder="1"/>
    <xf numFmtId="0" fontId="8" fillId="0" borderId="27" xfId="2" applyFont="1" applyBorder="1"/>
    <xf numFmtId="0" fontId="8" fillId="0" borderId="28" xfId="2" applyFont="1" applyBorder="1"/>
  </cellXfs>
  <cellStyles count="3">
    <cellStyle name="Millares [0]" xfId="1" builtinId="6"/>
    <cellStyle name="Normal" xfId="0" builtinId="0"/>
    <cellStyle name="Normal 2 2" xfId="2"/>
  </cellStyles>
  <dxfs count="39">
    <dxf>
      <numFmt numFmtId="33" formatCode="_-* #,##0_-;\-* #,##0_-;_-* &quot;-&quot;_-;_-@_-"/>
    </dxf>
    <dxf>
      <numFmt numFmtId="32" formatCode="_-&quot;$&quot;\ * #,##0_-;\-&quot;$&quot;\ * #,##0_-;_-&quot;$&quot;\ *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33" formatCode="_-* #,##0_-;\-* #,##0_-;_-*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1</xdr:colOff>
      <xdr:row>34</xdr:row>
      <xdr:rowOff>1</xdr:rowOff>
    </xdr:from>
    <xdr:to>
      <xdr:col>7</xdr:col>
      <xdr:colOff>449687</xdr:colOff>
      <xdr:row>35</xdr:row>
      <xdr:rowOff>74085</xdr:rowOff>
    </xdr:to>
    <xdr:pic>
      <xdr:nvPicPr>
        <xdr:cNvPr id="2" name="Imagen 1"/>
        <xdr:cNvPicPr>
          <a:picLocks noChangeAspect="1"/>
        </xdr:cNvPicPr>
      </xdr:nvPicPr>
      <xdr:blipFill>
        <a:blip xmlns:r="http://schemas.openxmlformats.org/officeDocument/2006/relationships" r:embed="rId1"/>
        <a:stretch>
          <a:fillRect/>
        </a:stretch>
      </xdr:blipFill>
      <xdr:spPr>
        <a:xfrm>
          <a:off x="4524376" y="5724526"/>
          <a:ext cx="1211686" cy="236009"/>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4862.477418287039" createdVersion="5" refreshedVersion="5" minRefreshableVersion="3" recordCount="4">
  <cacheSource type="worksheet">
    <worksheetSource ref="A1:J5" sheet="ESTADO DE CADA FACTURA"/>
  </cacheSource>
  <cacheFields count="10">
    <cacheField name="Nro ID IPS" numFmtId="0">
      <sharedItems containsSemiMixedTypes="0" containsString="0" containsNumber="1" containsInteger="1" minValue="900412444" maxValue="900412444"/>
    </cacheField>
    <cacheField name="NOMBRE IPS" numFmtId="0">
      <sharedItems/>
    </cacheField>
    <cacheField name="Prefijo Factura" numFmtId="0">
      <sharedItems/>
    </cacheField>
    <cacheField name="Numero Factura" numFmtId="0">
      <sharedItems containsSemiMixedTypes="0" containsString="0" containsNumber="1" containsInteger="1" minValue="7315" maxValue="16110"/>
    </cacheField>
    <cacheField name="IPS Fecha factura" numFmtId="164">
      <sharedItems containsSemiMixedTypes="0" containsNonDate="0" containsDate="1" containsString="0" minDate="2021-12-10T00:00:00" maxDate="2022-09-01T00:00:00"/>
    </cacheField>
    <cacheField name="IPS Fecha radicado" numFmtId="164">
      <sharedItems containsSemiMixedTypes="0" containsNonDate="0" containsDate="1" containsString="0" minDate="2022-02-03T00:00:00" maxDate="2022-09-16T00:00:00"/>
    </cacheField>
    <cacheField name="IPS Valor Factura" numFmtId="165">
      <sharedItems containsSemiMixedTypes="0" containsString="0" containsNumber="1" containsInteger="1" minValue="2299861" maxValue="16933352"/>
    </cacheField>
    <cacheField name="IPS Saldo Factura" numFmtId="165">
      <sharedItems containsSemiMixedTypes="0" containsString="0" containsNumber="1" containsInteger="1" minValue="2299861" maxValue="16933352"/>
    </cacheField>
    <cacheField name="ESTADO EPS 28 DE OCTUBRE DE 2022" numFmtId="0">
      <sharedItems count="1">
        <s v="FACTURA DEVUELTA"/>
      </sharedItems>
    </cacheField>
    <cacheField name="OBSERVACION GLOSA DEVOLUCION" numFmtId="0">
      <sharedItems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
  <r>
    <n v="900412444"/>
    <s v="HOSPITAL ORTOPEDICO "/>
    <s v="AF"/>
    <n v="7315"/>
    <d v="2021-12-10T00:00:00"/>
    <d v="2022-02-03T00:00:00"/>
    <n v="16103692"/>
    <n v="16103692"/>
    <x v="0"/>
    <s v="AUT SE DEVUELVE FACTURA NO HAY AUTORIZACION PARA EL SERVICIO  FACTURADO GESTIONAR CON EL AREA ENCARGADA.PTE MED.MILENA"/>
  </r>
  <r>
    <n v="900412444"/>
    <s v="HOSPITAL ORTOPEDICO "/>
    <s v="AF"/>
    <n v="14346"/>
    <d v="2022-07-26T00:00:00"/>
    <d v="2022-09-13T00:00:00"/>
    <n v="16933352"/>
    <n v="16933352"/>
    <x v="0"/>
    <s v="AUT SE DEVUELVE FACTURA SERVICIO ACCIDENTE SOAT NO HAY AUTORIZACION PARA EL SERVICIO GESTIONAR CON EL AREA ENCARGADA NOHAY CERTIFICACION TOPE SUPERADO ASEGURADOR SURAMERICANA NI CPIA DE SOPORTES PARA VLAIDAR EL TOPE. PTE AUDITAR JEFE ENFER"/>
  </r>
  <r>
    <n v="900412444"/>
    <s v="HOSPITAL ORTOPEDICO "/>
    <s v="AF"/>
    <n v="15250"/>
    <d v="2022-08-16T00:00:00"/>
    <d v="2022-09-13T00:00:00"/>
    <n v="2299861"/>
    <n v="2299861"/>
    <x v="0"/>
    <s v="AUT SE DEVUELVE FACTURA DEBEN DE GESTIONAR LA AUTORIZACION CN EL AREA ENCARGADA DE LA CAP DE AUTORIZACIONES SE VALIDA NO  HAY AUTORIZACION PARA SERVICIO FACTURADO. FAVOR DAR RESPUES TA A ESTA DEVOLCUION CUANDO TENGAN EL NAP DE AUT DE 15 DIGITTOS PARA PODER TRAMITAR PAGO.MILENA"/>
  </r>
  <r>
    <n v="900412444"/>
    <s v="HOSPITAL ORTOPEDICO "/>
    <s v="AF"/>
    <n v="16110"/>
    <d v="2022-08-31T00:00:00"/>
    <d v="2022-09-15T00:00:00"/>
    <n v="7042303"/>
    <n v="7042303"/>
    <x v="0"/>
    <s v="AUT SE DEVUELVE FACTURA SERVICIO ACCIDENTE SOAT NO HAY AUTORIZACION PARA EL SERVICIO GESTIONAR CON EL AREA ENCARGADA NO IZACION PARA EL SERVICIO GESTIONAR CON EL AREA ENCARGADA NO HAY CERTIFICACION TOPE SUPERADO ASEGURADOR SEGUROS MUNDIAL NNI CPIA DE SOPORTES PARA VLAIDAR EL TOPE. PTE AUDITAR JEFE E"/>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5" cacheId="41"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ON">
  <location ref="A3:C5" firstHeaderRow="0" firstDataRow="1" firstDataCol="1"/>
  <pivotFields count="10">
    <pivotField showAll="0"/>
    <pivotField showAll="0"/>
    <pivotField showAll="0"/>
    <pivotField showAll="0"/>
    <pivotField numFmtId="164" showAll="0"/>
    <pivotField numFmtId="164" showAll="0"/>
    <pivotField numFmtId="165" showAll="0"/>
    <pivotField dataField="1" numFmtId="165" showAll="0"/>
    <pivotField axis="axisRow" showAll="0">
      <items count="2">
        <item x="0"/>
        <item t="default"/>
      </items>
    </pivotField>
    <pivotField showAll="0"/>
  </pivotFields>
  <rowFields count="1">
    <field x="8"/>
  </rowFields>
  <rowItems count="2">
    <i>
      <x/>
    </i>
    <i t="grand">
      <x/>
    </i>
  </rowItems>
  <colFields count="1">
    <field x="-2"/>
  </colFields>
  <colItems count="2">
    <i>
      <x/>
    </i>
    <i i="1">
      <x v="1"/>
    </i>
  </colItems>
  <dataFields count="2">
    <dataField name=" CANT FACT" fld="7" subtotal="count" baseField="8" baseItem="0"/>
    <dataField name=" SALDO FACTURA" fld="7" baseField="0" baseItem="0" numFmtId="42"/>
  </dataFields>
  <formats count="7">
    <format dxfId="38">
      <pivotArea type="all" dataOnly="0" outline="0" fieldPosition="0"/>
    </format>
    <format dxfId="37">
      <pivotArea outline="0" collapsedLevelsAreSubtotals="1" fieldPosition="0"/>
    </format>
    <format dxfId="36">
      <pivotArea field="8" type="button" dataOnly="0" labelOnly="1" outline="0" axis="axisRow" fieldPosition="0"/>
    </format>
    <format dxfId="35">
      <pivotArea dataOnly="0" labelOnly="1" fieldPosition="0">
        <references count="1">
          <reference field="8" count="0"/>
        </references>
      </pivotArea>
    </format>
    <format dxfId="34">
      <pivotArea dataOnly="0" labelOnly="1" grandRow="1" outline="0" fieldPosition="0"/>
    </format>
    <format dxfId="33">
      <pivotArea dataOnly="0" labelOnly="1" outline="0" fieldPosition="0">
        <references count="1">
          <reference field="4294967294" count="2">
            <x v="0"/>
            <x v="1"/>
          </reference>
        </references>
      </pivotArea>
    </format>
    <format dxfId="1">
      <pivotArea outline="0" collapsedLevelsAreSubtotals="1" fieldPosition="0">
        <references count="1">
          <reference field="4294967294" count="1" selected="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6"/>
  <sheetViews>
    <sheetView showGridLines="0" workbookViewId="0">
      <selection sqref="A1:H6"/>
    </sheetView>
  </sheetViews>
  <sheetFormatPr baseColWidth="10" defaultRowHeight="15" x14ac:dyDescent="0.25"/>
  <cols>
    <col min="2" max="2" width="25.42578125" customWidth="1"/>
    <col min="3" max="3" width="16.85546875" customWidth="1"/>
    <col min="4" max="4" width="17" customWidth="1"/>
    <col min="5" max="5" width="16.85546875" customWidth="1"/>
    <col min="6" max="6" width="17" customWidth="1"/>
    <col min="7" max="7" width="17.5703125" customWidth="1"/>
    <col min="8" max="8" width="18.140625" customWidth="1"/>
  </cols>
  <sheetData>
    <row r="1" spans="1:8" s="2" customFormat="1" ht="30.75" thickBot="1" x14ac:dyDescent="0.3">
      <c r="A1" s="24" t="s">
        <v>0</v>
      </c>
      <c r="B1" s="25" t="s">
        <v>1</v>
      </c>
      <c r="C1" s="25" t="s">
        <v>2</v>
      </c>
      <c r="D1" s="25" t="s">
        <v>3</v>
      </c>
      <c r="E1" s="25" t="s">
        <v>4</v>
      </c>
      <c r="F1" s="25" t="s">
        <v>5</v>
      </c>
      <c r="G1" s="25" t="s">
        <v>6</v>
      </c>
      <c r="H1" s="26" t="s">
        <v>7</v>
      </c>
    </row>
    <row r="2" spans="1:8" x14ac:dyDescent="0.25">
      <c r="A2" s="18">
        <v>900412444</v>
      </c>
      <c r="B2" s="19" t="s">
        <v>8</v>
      </c>
      <c r="C2" s="19" t="s">
        <v>9</v>
      </c>
      <c r="D2" s="20">
        <v>7315</v>
      </c>
      <c r="E2" s="21">
        <v>44540</v>
      </c>
      <c r="F2" s="21">
        <v>44595</v>
      </c>
      <c r="G2" s="22">
        <v>16103692</v>
      </c>
      <c r="H2" s="23">
        <v>16103692</v>
      </c>
    </row>
    <row r="3" spans="1:8" x14ac:dyDescent="0.25">
      <c r="A3" s="7">
        <v>900412444</v>
      </c>
      <c r="B3" s="1" t="s">
        <v>8</v>
      </c>
      <c r="C3" s="1" t="s">
        <v>9</v>
      </c>
      <c r="D3" s="3">
        <v>14346</v>
      </c>
      <c r="E3" s="5">
        <v>44768</v>
      </c>
      <c r="F3" s="4">
        <v>44817</v>
      </c>
      <c r="G3" s="6">
        <v>16933352</v>
      </c>
      <c r="H3" s="8">
        <v>16933352</v>
      </c>
    </row>
    <row r="4" spans="1:8" x14ac:dyDescent="0.25">
      <c r="A4" s="7">
        <v>900412444</v>
      </c>
      <c r="B4" s="1" t="s">
        <v>8</v>
      </c>
      <c r="C4" s="1" t="s">
        <v>9</v>
      </c>
      <c r="D4" s="3">
        <v>15250</v>
      </c>
      <c r="E4" s="5">
        <v>44789</v>
      </c>
      <c r="F4" s="4">
        <v>44817</v>
      </c>
      <c r="G4" s="6">
        <v>2299861</v>
      </c>
      <c r="H4" s="8">
        <v>2299861</v>
      </c>
    </row>
    <row r="5" spans="1:8" ht="15.75" thickBot="1" x14ac:dyDescent="0.3">
      <c r="A5" s="9">
        <v>900412444</v>
      </c>
      <c r="B5" s="10" t="s">
        <v>8</v>
      </c>
      <c r="C5" s="10" t="s">
        <v>9</v>
      </c>
      <c r="D5" s="11">
        <v>16110</v>
      </c>
      <c r="E5" s="12">
        <v>44804</v>
      </c>
      <c r="F5" s="13">
        <v>44819</v>
      </c>
      <c r="G5" s="14">
        <v>7042303</v>
      </c>
      <c r="H5" s="15">
        <v>7042303</v>
      </c>
    </row>
    <row r="6" spans="1:8" ht="15.75" thickBot="1" x14ac:dyDescent="0.3">
      <c r="A6" s="27" t="s">
        <v>10</v>
      </c>
      <c r="B6" s="28"/>
      <c r="C6" s="28"/>
      <c r="D6" s="28"/>
      <c r="E6" s="28"/>
      <c r="F6" s="29"/>
      <c r="G6" s="17">
        <f>SUM(G2:G5)</f>
        <v>42379208</v>
      </c>
      <c r="H6" s="16">
        <f>SUM(H2:H5)</f>
        <v>42379208</v>
      </c>
    </row>
  </sheetData>
  <mergeCells count="1">
    <mergeCell ref="A6:F6"/>
  </mergeCells>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5"/>
  <sheetViews>
    <sheetView workbookViewId="0">
      <selection activeCell="C13" sqref="C13"/>
    </sheetView>
  </sheetViews>
  <sheetFormatPr baseColWidth="10" defaultRowHeight="15" x14ac:dyDescent="0.25"/>
  <cols>
    <col min="1" max="1" width="18.7109375" bestFit="1" customWidth="1"/>
    <col min="2" max="2" width="12.42578125" customWidth="1"/>
    <col min="3" max="3" width="17.7109375" customWidth="1"/>
  </cols>
  <sheetData>
    <row r="3" spans="1:3" x14ac:dyDescent="0.25">
      <c r="A3" s="35" t="s">
        <v>19</v>
      </c>
      <c r="B3" s="1" t="s">
        <v>20</v>
      </c>
      <c r="C3" s="1" t="s">
        <v>21</v>
      </c>
    </row>
    <row r="4" spans="1:3" x14ac:dyDescent="0.25">
      <c r="A4" s="36" t="s">
        <v>12</v>
      </c>
      <c r="B4" s="37">
        <v>4</v>
      </c>
      <c r="C4" s="38">
        <v>42379208</v>
      </c>
    </row>
    <row r="5" spans="1:3" x14ac:dyDescent="0.25">
      <c r="A5" s="36" t="s">
        <v>18</v>
      </c>
      <c r="B5" s="37">
        <v>4</v>
      </c>
      <c r="C5" s="38">
        <v>42379208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
  <sheetViews>
    <sheetView workbookViewId="0">
      <selection sqref="A1:J5"/>
    </sheetView>
  </sheetViews>
  <sheetFormatPr baseColWidth="10" defaultRowHeight="15" x14ac:dyDescent="0.25"/>
  <cols>
    <col min="2" max="2" width="36.140625" customWidth="1"/>
    <col min="9" max="9" width="31.28515625" customWidth="1"/>
    <col min="10" max="10" width="25.7109375" customWidth="1"/>
  </cols>
  <sheetData>
    <row r="1" spans="1:10" ht="60.75" thickBot="1" x14ac:dyDescent="0.3">
      <c r="A1" s="24" t="s">
        <v>0</v>
      </c>
      <c r="B1" s="25" t="s">
        <v>1</v>
      </c>
      <c r="C1" s="25" t="s">
        <v>2</v>
      </c>
      <c r="D1" s="25" t="s">
        <v>3</v>
      </c>
      <c r="E1" s="25" t="s">
        <v>4</v>
      </c>
      <c r="F1" s="25" t="s">
        <v>5</v>
      </c>
      <c r="G1" s="25" t="s">
        <v>6</v>
      </c>
      <c r="H1" s="30" t="s">
        <v>7</v>
      </c>
      <c r="I1" s="34" t="s">
        <v>11</v>
      </c>
      <c r="J1" s="34" t="s">
        <v>14</v>
      </c>
    </row>
    <row r="2" spans="1:10" x14ac:dyDescent="0.25">
      <c r="A2" s="18">
        <v>900412444</v>
      </c>
      <c r="B2" s="19" t="s">
        <v>8</v>
      </c>
      <c r="C2" s="19" t="s">
        <v>9</v>
      </c>
      <c r="D2" s="20">
        <v>7315</v>
      </c>
      <c r="E2" s="21">
        <v>44540</v>
      </c>
      <c r="F2" s="21">
        <v>44595</v>
      </c>
      <c r="G2" s="22">
        <v>16103692</v>
      </c>
      <c r="H2" s="31">
        <v>16103692</v>
      </c>
      <c r="I2" s="1" t="s">
        <v>12</v>
      </c>
      <c r="J2" s="1" t="s">
        <v>13</v>
      </c>
    </row>
    <row r="3" spans="1:10" x14ac:dyDescent="0.25">
      <c r="A3" s="7">
        <v>900412444</v>
      </c>
      <c r="B3" s="1" t="s">
        <v>8</v>
      </c>
      <c r="C3" s="1" t="s">
        <v>9</v>
      </c>
      <c r="D3" s="3">
        <v>14346</v>
      </c>
      <c r="E3" s="5">
        <v>44768</v>
      </c>
      <c r="F3" s="4">
        <v>44817</v>
      </c>
      <c r="G3" s="6">
        <v>16933352</v>
      </c>
      <c r="H3" s="32">
        <v>16933352</v>
      </c>
      <c r="I3" s="1" t="s">
        <v>12</v>
      </c>
      <c r="J3" s="1" t="s">
        <v>15</v>
      </c>
    </row>
    <row r="4" spans="1:10" x14ac:dyDescent="0.25">
      <c r="A4" s="7">
        <v>900412444</v>
      </c>
      <c r="B4" s="1" t="s">
        <v>8</v>
      </c>
      <c r="C4" s="1" t="s">
        <v>9</v>
      </c>
      <c r="D4" s="3">
        <v>15250</v>
      </c>
      <c r="E4" s="5">
        <v>44789</v>
      </c>
      <c r="F4" s="4">
        <v>44817</v>
      </c>
      <c r="G4" s="6">
        <v>2299861</v>
      </c>
      <c r="H4" s="32">
        <v>2299861</v>
      </c>
      <c r="I4" s="1" t="s">
        <v>12</v>
      </c>
      <c r="J4" s="1" t="s">
        <v>16</v>
      </c>
    </row>
    <row r="5" spans="1:10" ht="15.75" thickBot="1" x14ac:dyDescent="0.3">
      <c r="A5" s="9">
        <v>900412444</v>
      </c>
      <c r="B5" s="10" t="s">
        <v>8</v>
      </c>
      <c r="C5" s="10" t="s">
        <v>9</v>
      </c>
      <c r="D5" s="11">
        <v>16110</v>
      </c>
      <c r="E5" s="12">
        <v>44804</v>
      </c>
      <c r="F5" s="13">
        <v>44819</v>
      </c>
      <c r="G5" s="14">
        <v>7042303</v>
      </c>
      <c r="H5" s="33">
        <v>7042303</v>
      </c>
      <c r="I5" s="1" t="s">
        <v>12</v>
      </c>
      <c r="J5" s="1" t="s">
        <v>17</v>
      </c>
    </row>
    <row r="6" spans="1:10" ht="15.75" thickBot="1" x14ac:dyDescent="0.3">
      <c r="A6" s="27" t="s">
        <v>10</v>
      </c>
      <c r="B6" s="28"/>
      <c r="C6" s="28"/>
      <c r="D6" s="28"/>
      <c r="E6" s="28"/>
      <c r="F6" s="29"/>
      <c r="G6" s="17">
        <f>SUM(G2:G5)</f>
        <v>42379208</v>
      </c>
      <c r="H6" s="16">
        <f>SUM(H2:H5)</f>
        <v>42379208</v>
      </c>
    </row>
  </sheetData>
  <mergeCells count="1">
    <mergeCell ref="A6:F6"/>
  </mergeCells>
  <dataValidations count="1">
    <dataValidation type="whole" operator="greaterThan" allowBlank="1" showInputMessage="1" showErrorMessage="1" errorTitle="DATO ERRADO" error="El valor debe ser diferente de cero" sqref="G1:H6">
      <formula1>1</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showGridLines="0" tabSelected="1" topLeftCell="B8" zoomScale="90" zoomScaleNormal="90" zoomScaleSheetLayoutView="100" workbookViewId="0">
      <selection activeCell="I29" sqref="I29"/>
    </sheetView>
  </sheetViews>
  <sheetFormatPr baseColWidth="10" defaultRowHeight="12.75" x14ac:dyDescent="0.2"/>
  <cols>
    <col min="1" max="1" width="4.42578125" style="39" customWidth="1"/>
    <col min="2" max="2" width="11.42578125" style="39"/>
    <col min="3" max="3" width="17.5703125" style="39" customWidth="1"/>
    <col min="4" max="4" width="11.5703125" style="39" customWidth="1"/>
    <col min="5" max="8" width="11.42578125" style="39"/>
    <col min="9" max="9" width="22.5703125" style="39" customWidth="1"/>
    <col min="10" max="10" width="14" style="39" customWidth="1"/>
    <col min="11" max="11" width="1.7109375" style="39" customWidth="1"/>
    <col min="12" max="12" width="11.42578125" style="39"/>
    <col min="13" max="13" width="34" style="39" customWidth="1"/>
    <col min="14" max="14" width="11.42578125" style="39"/>
    <col min="15" max="15" width="17.140625" style="39" customWidth="1"/>
    <col min="16" max="204" width="11.42578125" style="39"/>
    <col min="205" max="205" width="4.42578125" style="39" customWidth="1"/>
    <col min="206" max="206" width="11.42578125" style="39"/>
    <col min="207" max="207" width="17.5703125" style="39" customWidth="1"/>
    <col min="208" max="208" width="11.5703125" style="39" customWidth="1"/>
    <col min="209" max="212" width="11.42578125" style="39"/>
    <col min="213" max="213" width="22.5703125" style="39" customWidth="1"/>
    <col min="214" max="214" width="14" style="39" customWidth="1"/>
    <col min="215" max="215" width="1.7109375" style="39" customWidth="1"/>
    <col min="216" max="460" width="11.42578125" style="39"/>
    <col min="461" max="461" width="4.42578125" style="39" customWidth="1"/>
    <col min="462" max="462" width="11.42578125" style="39"/>
    <col min="463" max="463" width="17.5703125" style="39" customWidth="1"/>
    <col min="464" max="464" width="11.5703125" style="39" customWidth="1"/>
    <col min="465" max="468" width="11.42578125" style="39"/>
    <col min="469" max="469" width="22.5703125" style="39" customWidth="1"/>
    <col min="470" max="470" width="14" style="39" customWidth="1"/>
    <col min="471" max="471" width="1.7109375" style="39" customWidth="1"/>
    <col min="472" max="716" width="11.42578125" style="39"/>
    <col min="717" max="717" width="4.42578125" style="39" customWidth="1"/>
    <col min="718" max="718" width="11.42578125" style="39"/>
    <col min="719" max="719" width="17.5703125" style="39" customWidth="1"/>
    <col min="720" max="720" width="11.5703125" style="39" customWidth="1"/>
    <col min="721" max="724" width="11.42578125" style="39"/>
    <col min="725" max="725" width="22.5703125" style="39" customWidth="1"/>
    <col min="726" max="726" width="14" style="39" customWidth="1"/>
    <col min="727" max="727" width="1.7109375" style="39" customWidth="1"/>
    <col min="728" max="972" width="11.42578125" style="39"/>
    <col min="973" max="973" width="4.42578125" style="39" customWidth="1"/>
    <col min="974" max="974" width="11.42578125" style="39"/>
    <col min="975" max="975" width="17.5703125" style="39" customWidth="1"/>
    <col min="976" max="976" width="11.5703125" style="39" customWidth="1"/>
    <col min="977" max="980" width="11.42578125" style="39"/>
    <col min="981" max="981" width="22.5703125" style="39" customWidth="1"/>
    <col min="982" max="982" width="14" style="39" customWidth="1"/>
    <col min="983" max="983" width="1.7109375" style="39" customWidth="1"/>
    <col min="984" max="1228" width="11.42578125" style="39"/>
    <col min="1229" max="1229" width="4.42578125" style="39" customWidth="1"/>
    <col min="1230" max="1230" width="11.42578125" style="39"/>
    <col min="1231" max="1231" width="17.5703125" style="39" customWidth="1"/>
    <col min="1232" max="1232" width="11.5703125" style="39" customWidth="1"/>
    <col min="1233" max="1236" width="11.42578125" style="39"/>
    <col min="1237" max="1237" width="22.5703125" style="39" customWidth="1"/>
    <col min="1238" max="1238" width="14" style="39" customWidth="1"/>
    <col min="1239" max="1239" width="1.7109375" style="39" customWidth="1"/>
    <col min="1240" max="1484" width="11.42578125" style="39"/>
    <col min="1485" max="1485" width="4.42578125" style="39" customWidth="1"/>
    <col min="1486" max="1486" width="11.42578125" style="39"/>
    <col min="1487" max="1487" width="17.5703125" style="39" customWidth="1"/>
    <col min="1488" max="1488" width="11.5703125" style="39" customWidth="1"/>
    <col min="1489" max="1492" width="11.42578125" style="39"/>
    <col min="1493" max="1493" width="22.5703125" style="39" customWidth="1"/>
    <col min="1494" max="1494" width="14" style="39" customWidth="1"/>
    <col min="1495" max="1495" width="1.7109375" style="39" customWidth="1"/>
    <col min="1496" max="1740" width="11.42578125" style="39"/>
    <col min="1741" max="1741" width="4.42578125" style="39" customWidth="1"/>
    <col min="1742" max="1742" width="11.42578125" style="39"/>
    <col min="1743" max="1743" width="17.5703125" style="39" customWidth="1"/>
    <col min="1744" max="1744" width="11.5703125" style="39" customWidth="1"/>
    <col min="1745" max="1748" width="11.42578125" style="39"/>
    <col min="1749" max="1749" width="22.5703125" style="39" customWidth="1"/>
    <col min="1750" max="1750" width="14" style="39" customWidth="1"/>
    <col min="1751" max="1751" width="1.7109375" style="39" customWidth="1"/>
    <col min="1752" max="1996" width="11.42578125" style="39"/>
    <col min="1997" max="1997" width="4.42578125" style="39" customWidth="1"/>
    <col min="1998" max="1998" width="11.42578125" style="39"/>
    <col min="1999" max="1999" width="17.5703125" style="39" customWidth="1"/>
    <col min="2000" max="2000" width="11.5703125" style="39" customWidth="1"/>
    <col min="2001" max="2004" width="11.42578125" style="39"/>
    <col min="2005" max="2005" width="22.5703125" style="39" customWidth="1"/>
    <col min="2006" max="2006" width="14" style="39" customWidth="1"/>
    <col min="2007" max="2007" width="1.7109375" style="39" customWidth="1"/>
    <col min="2008" max="2252" width="11.42578125" style="39"/>
    <col min="2253" max="2253" width="4.42578125" style="39" customWidth="1"/>
    <col min="2254" max="2254" width="11.42578125" style="39"/>
    <col min="2255" max="2255" width="17.5703125" style="39" customWidth="1"/>
    <col min="2256" max="2256" width="11.5703125" style="39" customWidth="1"/>
    <col min="2257" max="2260" width="11.42578125" style="39"/>
    <col min="2261" max="2261" width="22.5703125" style="39" customWidth="1"/>
    <col min="2262" max="2262" width="14" style="39" customWidth="1"/>
    <col min="2263" max="2263" width="1.7109375" style="39" customWidth="1"/>
    <col min="2264" max="2508" width="11.42578125" style="39"/>
    <col min="2509" max="2509" width="4.42578125" style="39" customWidth="1"/>
    <col min="2510" max="2510" width="11.42578125" style="39"/>
    <col min="2511" max="2511" width="17.5703125" style="39" customWidth="1"/>
    <col min="2512" max="2512" width="11.5703125" style="39" customWidth="1"/>
    <col min="2513" max="2516" width="11.42578125" style="39"/>
    <col min="2517" max="2517" width="22.5703125" style="39" customWidth="1"/>
    <col min="2518" max="2518" width="14" style="39" customWidth="1"/>
    <col min="2519" max="2519" width="1.7109375" style="39" customWidth="1"/>
    <col min="2520" max="2764" width="11.42578125" style="39"/>
    <col min="2765" max="2765" width="4.42578125" style="39" customWidth="1"/>
    <col min="2766" max="2766" width="11.42578125" style="39"/>
    <col min="2767" max="2767" width="17.5703125" style="39" customWidth="1"/>
    <col min="2768" max="2768" width="11.5703125" style="39" customWidth="1"/>
    <col min="2769" max="2772" width="11.42578125" style="39"/>
    <col min="2773" max="2773" width="22.5703125" style="39" customWidth="1"/>
    <col min="2774" max="2774" width="14" style="39" customWidth="1"/>
    <col min="2775" max="2775" width="1.7109375" style="39" customWidth="1"/>
    <col min="2776" max="3020" width="11.42578125" style="39"/>
    <col min="3021" max="3021" width="4.42578125" style="39" customWidth="1"/>
    <col min="3022" max="3022" width="11.42578125" style="39"/>
    <col min="3023" max="3023" width="17.5703125" style="39" customWidth="1"/>
    <col min="3024" max="3024" width="11.5703125" style="39" customWidth="1"/>
    <col min="3025" max="3028" width="11.42578125" style="39"/>
    <col min="3029" max="3029" width="22.5703125" style="39" customWidth="1"/>
    <col min="3030" max="3030" width="14" style="39" customWidth="1"/>
    <col min="3031" max="3031" width="1.7109375" style="39" customWidth="1"/>
    <col min="3032" max="3276" width="11.42578125" style="39"/>
    <col min="3277" max="3277" width="4.42578125" style="39" customWidth="1"/>
    <col min="3278" max="3278" width="11.42578125" style="39"/>
    <col min="3279" max="3279" width="17.5703125" style="39" customWidth="1"/>
    <col min="3280" max="3280" width="11.5703125" style="39" customWidth="1"/>
    <col min="3281" max="3284" width="11.42578125" style="39"/>
    <col min="3285" max="3285" width="22.5703125" style="39" customWidth="1"/>
    <col min="3286" max="3286" width="14" style="39" customWidth="1"/>
    <col min="3287" max="3287" width="1.7109375" style="39" customWidth="1"/>
    <col min="3288" max="3532" width="11.42578125" style="39"/>
    <col min="3533" max="3533" width="4.42578125" style="39" customWidth="1"/>
    <col min="3534" max="3534" width="11.42578125" style="39"/>
    <col min="3535" max="3535" width="17.5703125" style="39" customWidth="1"/>
    <col min="3536" max="3536" width="11.5703125" style="39" customWidth="1"/>
    <col min="3537" max="3540" width="11.42578125" style="39"/>
    <col min="3541" max="3541" width="22.5703125" style="39" customWidth="1"/>
    <col min="3542" max="3542" width="14" style="39" customWidth="1"/>
    <col min="3543" max="3543" width="1.7109375" style="39" customWidth="1"/>
    <col min="3544" max="3788" width="11.42578125" style="39"/>
    <col min="3789" max="3789" width="4.42578125" style="39" customWidth="1"/>
    <col min="3790" max="3790" width="11.42578125" style="39"/>
    <col min="3791" max="3791" width="17.5703125" style="39" customWidth="1"/>
    <col min="3792" max="3792" width="11.5703125" style="39" customWidth="1"/>
    <col min="3793" max="3796" width="11.42578125" style="39"/>
    <col min="3797" max="3797" width="22.5703125" style="39" customWidth="1"/>
    <col min="3798" max="3798" width="14" style="39" customWidth="1"/>
    <col min="3799" max="3799" width="1.7109375" style="39" customWidth="1"/>
    <col min="3800" max="4044" width="11.42578125" style="39"/>
    <col min="4045" max="4045" width="4.42578125" style="39" customWidth="1"/>
    <col min="4046" max="4046" width="11.42578125" style="39"/>
    <col min="4047" max="4047" width="17.5703125" style="39" customWidth="1"/>
    <col min="4048" max="4048" width="11.5703125" style="39" customWidth="1"/>
    <col min="4049" max="4052" width="11.42578125" style="39"/>
    <col min="4053" max="4053" width="22.5703125" style="39" customWidth="1"/>
    <col min="4054" max="4054" width="14" style="39" customWidth="1"/>
    <col min="4055" max="4055" width="1.7109375" style="39" customWidth="1"/>
    <col min="4056" max="4300" width="11.42578125" style="39"/>
    <col min="4301" max="4301" width="4.42578125" style="39" customWidth="1"/>
    <col min="4302" max="4302" width="11.42578125" style="39"/>
    <col min="4303" max="4303" width="17.5703125" style="39" customWidth="1"/>
    <col min="4304" max="4304" width="11.5703125" style="39" customWidth="1"/>
    <col min="4305" max="4308" width="11.42578125" style="39"/>
    <col min="4309" max="4309" width="22.5703125" style="39" customWidth="1"/>
    <col min="4310" max="4310" width="14" style="39" customWidth="1"/>
    <col min="4311" max="4311" width="1.7109375" style="39" customWidth="1"/>
    <col min="4312" max="4556" width="11.42578125" style="39"/>
    <col min="4557" max="4557" width="4.42578125" style="39" customWidth="1"/>
    <col min="4558" max="4558" width="11.42578125" style="39"/>
    <col min="4559" max="4559" width="17.5703125" style="39" customWidth="1"/>
    <col min="4560" max="4560" width="11.5703125" style="39" customWidth="1"/>
    <col min="4561" max="4564" width="11.42578125" style="39"/>
    <col min="4565" max="4565" width="22.5703125" style="39" customWidth="1"/>
    <col min="4566" max="4566" width="14" style="39" customWidth="1"/>
    <col min="4567" max="4567" width="1.7109375" style="39" customWidth="1"/>
    <col min="4568" max="4812" width="11.42578125" style="39"/>
    <col min="4813" max="4813" width="4.42578125" style="39" customWidth="1"/>
    <col min="4814" max="4814" width="11.42578125" style="39"/>
    <col min="4815" max="4815" width="17.5703125" style="39" customWidth="1"/>
    <col min="4816" max="4816" width="11.5703125" style="39" customWidth="1"/>
    <col min="4817" max="4820" width="11.42578125" style="39"/>
    <col min="4821" max="4821" width="22.5703125" style="39" customWidth="1"/>
    <col min="4822" max="4822" width="14" style="39" customWidth="1"/>
    <col min="4823" max="4823" width="1.7109375" style="39" customWidth="1"/>
    <col min="4824" max="5068" width="11.42578125" style="39"/>
    <col min="5069" max="5069" width="4.42578125" style="39" customWidth="1"/>
    <col min="5070" max="5070" width="11.42578125" style="39"/>
    <col min="5071" max="5071" width="17.5703125" style="39" customWidth="1"/>
    <col min="5072" max="5072" width="11.5703125" style="39" customWidth="1"/>
    <col min="5073" max="5076" width="11.42578125" style="39"/>
    <col min="5077" max="5077" width="22.5703125" style="39" customWidth="1"/>
    <col min="5078" max="5078" width="14" style="39" customWidth="1"/>
    <col min="5079" max="5079" width="1.7109375" style="39" customWidth="1"/>
    <col min="5080" max="5324" width="11.42578125" style="39"/>
    <col min="5325" max="5325" width="4.42578125" style="39" customWidth="1"/>
    <col min="5326" max="5326" width="11.42578125" style="39"/>
    <col min="5327" max="5327" width="17.5703125" style="39" customWidth="1"/>
    <col min="5328" max="5328" width="11.5703125" style="39" customWidth="1"/>
    <col min="5329" max="5332" width="11.42578125" style="39"/>
    <col min="5333" max="5333" width="22.5703125" style="39" customWidth="1"/>
    <col min="5334" max="5334" width="14" style="39" customWidth="1"/>
    <col min="5335" max="5335" width="1.7109375" style="39" customWidth="1"/>
    <col min="5336" max="5580" width="11.42578125" style="39"/>
    <col min="5581" max="5581" width="4.42578125" style="39" customWidth="1"/>
    <col min="5582" max="5582" width="11.42578125" style="39"/>
    <col min="5583" max="5583" width="17.5703125" style="39" customWidth="1"/>
    <col min="5584" max="5584" width="11.5703125" style="39" customWidth="1"/>
    <col min="5585" max="5588" width="11.42578125" style="39"/>
    <col min="5589" max="5589" width="22.5703125" style="39" customWidth="1"/>
    <col min="5590" max="5590" width="14" style="39" customWidth="1"/>
    <col min="5591" max="5591" width="1.7109375" style="39" customWidth="1"/>
    <col min="5592" max="5836" width="11.42578125" style="39"/>
    <col min="5837" max="5837" width="4.42578125" style="39" customWidth="1"/>
    <col min="5838" max="5838" width="11.42578125" style="39"/>
    <col min="5839" max="5839" width="17.5703125" style="39" customWidth="1"/>
    <col min="5840" max="5840" width="11.5703125" style="39" customWidth="1"/>
    <col min="5841" max="5844" width="11.42578125" style="39"/>
    <col min="5845" max="5845" width="22.5703125" style="39" customWidth="1"/>
    <col min="5846" max="5846" width="14" style="39" customWidth="1"/>
    <col min="5847" max="5847" width="1.7109375" style="39" customWidth="1"/>
    <col min="5848" max="6092" width="11.42578125" style="39"/>
    <col min="6093" max="6093" width="4.42578125" style="39" customWidth="1"/>
    <col min="6094" max="6094" width="11.42578125" style="39"/>
    <col min="6095" max="6095" width="17.5703125" style="39" customWidth="1"/>
    <col min="6096" max="6096" width="11.5703125" style="39" customWidth="1"/>
    <col min="6097" max="6100" width="11.42578125" style="39"/>
    <col min="6101" max="6101" width="22.5703125" style="39" customWidth="1"/>
    <col min="6102" max="6102" width="14" style="39" customWidth="1"/>
    <col min="6103" max="6103" width="1.7109375" style="39" customWidth="1"/>
    <col min="6104" max="6348" width="11.42578125" style="39"/>
    <col min="6349" max="6349" width="4.42578125" style="39" customWidth="1"/>
    <col min="6350" max="6350" width="11.42578125" style="39"/>
    <col min="6351" max="6351" width="17.5703125" style="39" customWidth="1"/>
    <col min="6352" max="6352" width="11.5703125" style="39" customWidth="1"/>
    <col min="6353" max="6356" width="11.42578125" style="39"/>
    <col min="6357" max="6357" width="22.5703125" style="39" customWidth="1"/>
    <col min="6358" max="6358" width="14" style="39" customWidth="1"/>
    <col min="6359" max="6359" width="1.7109375" style="39" customWidth="1"/>
    <col min="6360" max="6604" width="11.42578125" style="39"/>
    <col min="6605" max="6605" width="4.42578125" style="39" customWidth="1"/>
    <col min="6606" max="6606" width="11.42578125" style="39"/>
    <col min="6607" max="6607" width="17.5703125" style="39" customWidth="1"/>
    <col min="6608" max="6608" width="11.5703125" style="39" customWidth="1"/>
    <col min="6609" max="6612" width="11.42578125" style="39"/>
    <col min="6613" max="6613" width="22.5703125" style="39" customWidth="1"/>
    <col min="6614" max="6614" width="14" style="39" customWidth="1"/>
    <col min="6615" max="6615" width="1.7109375" style="39" customWidth="1"/>
    <col min="6616" max="6860" width="11.42578125" style="39"/>
    <col min="6861" max="6861" width="4.42578125" style="39" customWidth="1"/>
    <col min="6862" max="6862" width="11.42578125" style="39"/>
    <col min="6863" max="6863" width="17.5703125" style="39" customWidth="1"/>
    <col min="6864" max="6864" width="11.5703125" style="39" customWidth="1"/>
    <col min="6865" max="6868" width="11.42578125" style="39"/>
    <col min="6869" max="6869" width="22.5703125" style="39" customWidth="1"/>
    <col min="6870" max="6870" width="14" style="39" customWidth="1"/>
    <col min="6871" max="6871" width="1.7109375" style="39" customWidth="1"/>
    <col min="6872" max="7116" width="11.42578125" style="39"/>
    <col min="7117" max="7117" width="4.42578125" style="39" customWidth="1"/>
    <col min="7118" max="7118" width="11.42578125" style="39"/>
    <col min="7119" max="7119" width="17.5703125" style="39" customWidth="1"/>
    <col min="7120" max="7120" width="11.5703125" style="39" customWidth="1"/>
    <col min="7121" max="7124" width="11.42578125" style="39"/>
    <col min="7125" max="7125" width="22.5703125" style="39" customWidth="1"/>
    <col min="7126" max="7126" width="14" style="39" customWidth="1"/>
    <col min="7127" max="7127" width="1.7109375" style="39" customWidth="1"/>
    <col min="7128" max="7372" width="11.42578125" style="39"/>
    <col min="7373" max="7373" width="4.42578125" style="39" customWidth="1"/>
    <col min="7374" max="7374" width="11.42578125" style="39"/>
    <col min="7375" max="7375" width="17.5703125" style="39" customWidth="1"/>
    <col min="7376" max="7376" width="11.5703125" style="39" customWidth="1"/>
    <col min="7377" max="7380" width="11.42578125" style="39"/>
    <col min="7381" max="7381" width="22.5703125" style="39" customWidth="1"/>
    <col min="7382" max="7382" width="14" style="39" customWidth="1"/>
    <col min="7383" max="7383" width="1.7109375" style="39" customWidth="1"/>
    <col min="7384" max="7628" width="11.42578125" style="39"/>
    <col min="7629" max="7629" width="4.42578125" style="39" customWidth="1"/>
    <col min="7630" max="7630" width="11.42578125" style="39"/>
    <col min="7631" max="7631" width="17.5703125" style="39" customWidth="1"/>
    <col min="7632" max="7632" width="11.5703125" style="39" customWidth="1"/>
    <col min="7633" max="7636" width="11.42578125" style="39"/>
    <col min="7637" max="7637" width="22.5703125" style="39" customWidth="1"/>
    <col min="7638" max="7638" width="14" style="39" customWidth="1"/>
    <col min="7639" max="7639" width="1.7109375" style="39" customWidth="1"/>
    <col min="7640" max="7884" width="11.42578125" style="39"/>
    <col min="7885" max="7885" width="4.42578125" style="39" customWidth="1"/>
    <col min="7886" max="7886" width="11.42578125" style="39"/>
    <col min="7887" max="7887" width="17.5703125" style="39" customWidth="1"/>
    <col min="7888" max="7888" width="11.5703125" style="39" customWidth="1"/>
    <col min="7889" max="7892" width="11.42578125" style="39"/>
    <col min="7893" max="7893" width="22.5703125" style="39" customWidth="1"/>
    <col min="7894" max="7894" width="14" style="39" customWidth="1"/>
    <col min="7895" max="7895" width="1.7109375" style="39" customWidth="1"/>
    <col min="7896" max="8140" width="11.42578125" style="39"/>
    <col min="8141" max="8141" width="4.42578125" style="39" customWidth="1"/>
    <col min="8142" max="8142" width="11.42578125" style="39"/>
    <col min="8143" max="8143" width="17.5703125" style="39" customWidth="1"/>
    <col min="8144" max="8144" width="11.5703125" style="39" customWidth="1"/>
    <col min="8145" max="8148" width="11.42578125" style="39"/>
    <col min="8149" max="8149" width="22.5703125" style="39" customWidth="1"/>
    <col min="8150" max="8150" width="14" style="39" customWidth="1"/>
    <col min="8151" max="8151" width="1.7109375" style="39" customWidth="1"/>
    <col min="8152" max="8396" width="11.42578125" style="39"/>
    <col min="8397" max="8397" width="4.42578125" style="39" customWidth="1"/>
    <col min="8398" max="8398" width="11.42578125" style="39"/>
    <col min="8399" max="8399" width="17.5703125" style="39" customWidth="1"/>
    <col min="8400" max="8400" width="11.5703125" style="39" customWidth="1"/>
    <col min="8401" max="8404" width="11.42578125" style="39"/>
    <col min="8405" max="8405" width="22.5703125" style="39" customWidth="1"/>
    <col min="8406" max="8406" width="14" style="39" customWidth="1"/>
    <col min="8407" max="8407" width="1.7109375" style="39" customWidth="1"/>
    <col min="8408" max="8652" width="11.42578125" style="39"/>
    <col min="8653" max="8653" width="4.42578125" style="39" customWidth="1"/>
    <col min="8654" max="8654" width="11.42578125" style="39"/>
    <col min="8655" max="8655" width="17.5703125" style="39" customWidth="1"/>
    <col min="8656" max="8656" width="11.5703125" style="39" customWidth="1"/>
    <col min="8657" max="8660" width="11.42578125" style="39"/>
    <col min="8661" max="8661" width="22.5703125" style="39" customWidth="1"/>
    <col min="8662" max="8662" width="14" style="39" customWidth="1"/>
    <col min="8663" max="8663" width="1.7109375" style="39" customWidth="1"/>
    <col min="8664" max="8908" width="11.42578125" style="39"/>
    <col min="8909" max="8909" width="4.42578125" style="39" customWidth="1"/>
    <col min="8910" max="8910" width="11.42578125" style="39"/>
    <col min="8911" max="8911" width="17.5703125" style="39" customWidth="1"/>
    <col min="8912" max="8912" width="11.5703125" style="39" customWidth="1"/>
    <col min="8913" max="8916" width="11.42578125" style="39"/>
    <col min="8917" max="8917" width="22.5703125" style="39" customWidth="1"/>
    <col min="8918" max="8918" width="14" style="39" customWidth="1"/>
    <col min="8919" max="8919" width="1.7109375" style="39" customWidth="1"/>
    <col min="8920" max="9164" width="11.42578125" style="39"/>
    <col min="9165" max="9165" width="4.42578125" style="39" customWidth="1"/>
    <col min="9166" max="9166" width="11.42578125" style="39"/>
    <col min="9167" max="9167" width="17.5703125" style="39" customWidth="1"/>
    <col min="9168" max="9168" width="11.5703125" style="39" customWidth="1"/>
    <col min="9169" max="9172" width="11.42578125" style="39"/>
    <col min="9173" max="9173" width="22.5703125" style="39" customWidth="1"/>
    <col min="9174" max="9174" width="14" style="39" customWidth="1"/>
    <col min="9175" max="9175" width="1.7109375" style="39" customWidth="1"/>
    <col min="9176" max="9420" width="11.42578125" style="39"/>
    <col min="9421" max="9421" width="4.42578125" style="39" customWidth="1"/>
    <col min="9422" max="9422" width="11.42578125" style="39"/>
    <col min="9423" max="9423" width="17.5703125" style="39" customWidth="1"/>
    <col min="9424" max="9424" width="11.5703125" style="39" customWidth="1"/>
    <col min="9425" max="9428" width="11.42578125" style="39"/>
    <col min="9429" max="9429" width="22.5703125" style="39" customWidth="1"/>
    <col min="9430" max="9430" width="14" style="39" customWidth="1"/>
    <col min="9431" max="9431" width="1.7109375" style="39" customWidth="1"/>
    <col min="9432" max="9676" width="11.42578125" style="39"/>
    <col min="9677" max="9677" width="4.42578125" style="39" customWidth="1"/>
    <col min="9678" max="9678" width="11.42578125" style="39"/>
    <col min="9679" max="9679" width="17.5703125" style="39" customWidth="1"/>
    <col min="9680" max="9680" width="11.5703125" style="39" customWidth="1"/>
    <col min="9681" max="9684" width="11.42578125" style="39"/>
    <col min="9685" max="9685" width="22.5703125" style="39" customWidth="1"/>
    <col min="9686" max="9686" width="14" style="39" customWidth="1"/>
    <col min="9687" max="9687" width="1.7109375" style="39" customWidth="1"/>
    <col min="9688" max="9932" width="11.42578125" style="39"/>
    <col min="9933" max="9933" width="4.42578125" style="39" customWidth="1"/>
    <col min="9934" max="9934" width="11.42578125" style="39"/>
    <col min="9935" max="9935" width="17.5703125" style="39" customWidth="1"/>
    <col min="9936" max="9936" width="11.5703125" style="39" customWidth="1"/>
    <col min="9937" max="9940" width="11.42578125" style="39"/>
    <col min="9941" max="9941" width="22.5703125" style="39" customWidth="1"/>
    <col min="9942" max="9942" width="14" style="39" customWidth="1"/>
    <col min="9943" max="9943" width="1.7109375" style="39" customWidth="1"/>
    <col min="9944" max="10188" width="11.42578125" style="39"/>
    <col min="10189" max="10189" width="4.42578125" style="39" customWidth="1"/>
    <col min="10190" max="10190" width="11.42578125" style="39"/>
    <col min="10191" max="10191" width="17.5703125" style="39" customWidth="1"/>
    <col min="10192" max="10192" width="11.5703125" style="39" customWidth="1"/>
    <col min="10193" max="10196" width="11.42578125" style="39"/>
    <col min="10197" max="10197" width="22.5703125" style="39" customWidth="1"/>
    <col min="10198" max="10198" width="14" style="39" customWidth="1"/>
    <col min="10199" max="10199" width="1.7109375" style="39" customWidth="1"/>
    <col min="10200" max="10444" width="11.42578125" style="39"/>
    <col min="10445" max="10445" width="4.42578125" style="39" customWidth="1"/>
    <col min="10446" max="10446" width="11.42578125" style="39"/>
    <col min="10447" max="10447" width="17.5703125" style="39" customWidth="1"/>
    <col min="10448" max="10448" width="11.5703125" style="39" customWidth="1"/>
    <col min="10449" max="10452" width="11.42578125" style="39"/>
    <col min="10453" max="10453" width="22.5703125" style="39" customWidth="1"/>
    <col min="10454" max="10454" width="14" style="39" customWidth="1"/>
    <col min="10455" max="10455" width="1.7109375" style="39" customWidth="1"/>
    <col min="10456" max="10700" width="11.42578125" style="39"/>
    <col min="10701" max="10701" width="4.42578125" style="39" customWidth="1"/>
    <col min="10702" max="10702" width="11.42578125" style="39"/>
    <col min="10703" max="10703" width="17.5703125" style="39" customWidth="1"/>
    <col min="10704" max="10704" width="11.5703125" style="39" customWidth="1"/>
    <col min="10705" max="10708" width="11.42578125" style="39"/>
    <col min="10709" max="10709" width="22.5703125" style="39" customWidth="1"/>
    <col min="10710" max="10710" width="14" style="39" customWidth="1"/>
    <col min="10711" max="10711" width="1.7109375" style="39" customWidth="1"/>
    <col min="10712" max="10956" width="11.42578125" style="39"/>
    <col min="10957" max="10957" width="4.42578125" style="39" customWidth="1"/>
    <col min="10958" max="10958" width="11.42578125" style="39"/>
    <col min="10959" max="10959" width="17.5703125" style="39" customWidth="1"/>
    <col min="10960" max="10960" width="11.5703125" style="39" customWidth="1"/>
    <col min="10961" max="10964" width="11.42578125" style="39"/>
    <col min="10965" max="10965" width="22.5703125" style="39" customWidth="1"/>
    <col min="10966" max="10966" width="14" style="39" customWidth="1"/>
    <col min="10967" max="10967" width="1.7109375" style="39" customWidth="1"/>
    <col min="10968" max="11212" width="11.42578125" style="39"/>
    <col min="11213" max="11213" width="4.42578125" style="39" customWidth="1"/>
    <col min="11214" max="11214" width="11.42578125" style="39"/>
    <col min="11215" max="11215" width="17.5703125" style="39" customWidth="1"/>
    <col min="11216" max="11216" width="11.5703125" style="39" customWidth="1"/>
    <col min="11217" max="11220" width="11.42578125" style="39"/>
    <col min="11221" max="11221" width="22.5703125" style="39" customWidth="1"/>
    <col min="11222" max="11222" width="14" style="39" customWidth="1"/>
    <col min="11223" max="11223" width="1.7109375" style="39" customWidth="1"/>
    <col min="11224" max="11468" width="11.42578125" style="39"/>
    <col min="11469" max="11469" width="4.42578125" style="39" customWidth="1"/>
    <col min="11470" max="11470" width="11.42578125" style="39"/>
    <col min="11471" max="11471" width="17.5703125" style="39" customWidth="1"/>
    <col min="11472" max="11472" width="11.5703125" style="39" customWidth="1"/>
    <col min="11473" max="11476" width="11.42578125" style="39"/>
    <col min="11477" max="11477" width="22.5703125" style="39" customWidth="1"/>
    <col min="11478" max="11478" width="14" style="39" customWidth="1"/>
    <col min="11479" max="11479" width="1.7109375" style="39" customWidth="1"/>
    <col min="11480" max="11724" width="11.42578125" style="39"/>
    <col min="11725" max="11725" width="4.42578125" style="39" customWidth="1"/>
    <col min="11726" max="11726" width="11.42578125" style="39"/>
    <col min="11727" max="11727" width="17.5703125" style="39" customWidth="1"/>
    <col min="11728" max="11728" width="11.5703125" style="39" customWidth="1"/>
    <col min="11729" max="11732" width="11.42578125" style="39"/>
    <col min="11733" max="11733" width="22.5703125" style="39" customWidth="1"/>
    <col min="11734" max="11734" width="14" style="39" customWidth="1"/>
    <col min="11735" max="11735" width="1.7109375" style="39" customWidth="1"/>
    <col min="11736" max="11980" width="11.42578125" style="39"/>
    <col min="11981" max="11981" width="4.42578125" style="39" customWidth="1"/>
    <col min="11982" max="11982" width="11.42578125" style="39"/>
    <col min="11983" max="11983" width="17.5703125" style="39" customWidth="1"/>
    <col min="11984" max="11984" width="11.5703125" style="39" customWidth="1"/>
    <col min="11985" max="11988" width="11.42578125" style="39"/>
    <col min="11989" max="11989" width="22.5703125" style="39" customWidth="1"/>
    <col min="11990" max="11990" width="14" style="39" customWidth="1"/>
    <col min="11991" max="11991" width="1.7109375" style="39" customWidth="1"/>
    <col min="11992" max="12236" width="11.42578125" style="39"/>
    <col min="12237" max="12237" width="4.42578125" style="39" customWidth="1"/>
    <col min="12238" max="12238" width="11.42578125" style="39"/>
    <col min="12239" max="12239" width="17.5703125" style="39" customWidth="1"/>
    <col min="12240" max="12240" width="11.5703125" style="39" customWidth="1"/>
    <col min="12241" max="12244" width="11.42578125" style="39"/>
    <col min="12245" max="12245" width="22.5703125" style="39" customWidth="1"/>
    <col min="12246" max="12246" width="14" style="39" customWidth="1"/>
    <col min="12247" max="12247" width="1.7109375" style="39" customWidth="1"/>
    <col min="12248" max="12492" width="11.42578125" style="39"/>
    <col min="12493" max="12493" width="4.42578125" style="39" customWidth="1"/>
    <col min="12494" max="12494" width="11.42578125" style="39"/>
    <col min="12495" max="12495" width="17.5703125" style="39" customWidth="1"/>
    <col min="12496" max="12496" width="11.5703125" style="39" customWidth="1"/>
    <col min="12497" max="12500" width="11.42578125" style="39"/>
    <col min="12501" max="12501" width="22.5703125" style="39" customWidth="1"/>
    <col min="12502" max="12502" width="14" style="39" customWidth="1"/>
    <col min="12503" max="12503" width="1.7109375" style="39" customWidth="1"/>
    <col min="12504" max="12748" width="11.42578125" style="39"/>
    <col min="12749" max="12749" width="4.42578125" style="39" customWidth="1"/>
    <col min="12750" max="12750" width="11.42578125" style="39"/>
    <col min="12751" max="12751" width="17.5703125" style="39" customWidth="1"/>
    <col min="12752" max="12752" width="11.5703125" style="39" customWidth="1"/>
    <col min="12753" max="12756" width="11.42578125" style="39"/>
    <col min="12757" max="12757" width="22.5703125" style="39" customWidth="1"/>
    <col min="12758" max="12758" width="14" style="39" customWidth="1"/>
    <col min="12759" max="12759" width="1.7109375" style="39" customWidth="1"/>
    <col min="12760" max="13004" width="11.42578125" style="39"/>
    <col min="13005" max="13005" width="4.42578125" style="39" customWidth="1"/>
    <col min="13006" max="13006" width="11.42578125" style="39"/>
    <col min="13007" max="13007" width="17.5703125" style="39" customWidth="1"/>
    <col min="13008" max="13008" width="11.5703125" style="39" customWidth="1"/>
    <col min="13009" max="13012" width="11.42578125" style="39"/>
    <col min="13013" max="13013" width="22.5703125" style="39" customWidth="1"/>
    <col min="13014" max="13014" width="14" style="39" customWidth="1"/>
    <col min="13015" max="13015" width="1.7109375" style="39" customWidth="1"/>
    <col min="13016" max="13260" width="11.42578125" style="39"/>
    <col min="13261" max="13261" width="4.42578125" style="39" customWidth="1"/>
    <col min="13262" max="13262" width="11.42578125" style="39"/>
    <col min="13263" max="13263" width="17.5703125" style="39" customWidth="1"/>
    <col min="13264" max="13264" width="11.5703125" style="39" customWidth="1"/>
    <col min="13265" max="13268" width="11.42578125" style="39"/>
    <col min="13269" max="13269" width="22.5703125" style="39" customWidth="1"/>
    <col min="13270" max="13270" width="14" style="39" customWidth="1"/>
    <col min="13271" max="13271" width="1.7109375" style="39" customWidth="1"/>
    <col min="13272" max="13516" width="11.42578125" style="39"/>
    <col min="13517" max="13517" width="4.42578125" style="39" customWidth="1"/>
    <col min="13518" max="13518" width="11.42578125" style="39"/>
    <col min="13519" max="13519" width="17.5703125" style="39" customWidth="1"/>
    <col min="13520" max="13520" width="11.5703125" style="39" customWidth="1"/>
    <col min="13521" max="13524" width="11.42578125" style="39"/>
    <col min="13525" max="13525" width="22.5703125" style="39" customWidth="1"/>
    <col min="13526" max="13526" width="14" style="39" customWidth="1"/>
    <col min="13527" max="13527" width="1.7109375" style="39" customWidth="1"/>
    <col min="13528" max="13772" width="11.42578125" style="39"/>
    <col min="13773" max="13773" width="4.42578125" style="39" customWidth="1"/>
    <col min="13774" max="13774" width="11.42578125" style="39"/>
    <col min="13775" max="13775" width="17.5703125" style="39" customWidth="1"/>
    <col min="13776" max="13776" width="11.5703125" style="39" customWidth="1"/>
    <col min="13777" max="13780" width="11.42578125" style="39"/>
    <col min="13781" max="13781" width="22.5703125" style="39" customWidth="1"/>
    <col min="13782" max="13782" width="14" style="39" customWidth="1"/>
    <col min="13783" max="13783" width="1.7109375" style="39" customWidth="1"/>
    <col min="13784" max="14028" width="11.42578125" style="39"/>
    <col min="14029" max="14029" width="4.42578125" style="39" customWidth="1"/>
    <col min="14030" max="14030" width="11.42578125" style="39"/>
    <col min="14031" max="14031" width="17.5703125" style="39" customWidth="1"/>
    <col min="14032" max="14032" width="11.5703125" style="39" customWidth="1"/>
    <col min="14033" max="14036" width="11.42578125" style="39"/>
    <col min="14037" max="14037" width="22.5703125" style="39" customWidth="1"/>
    <col min="14038" max="14038" width="14" style="39" customWidth="1"/>
    <col min="14039" max="14039" width="1.7109375" style="39" customWidth="1"/>
    <col min="14040" max="14284" width="11.42578125" style="39"/>
    <col min="14285" max="14285" width="4.42578125" style="39" customWidth="1"/>
    <col min="14286" max="14286" width="11.42578125" style="39"/>
    <col min="14287" max="14287" width="17.5703125" style="39" customWidth="1"/>
    <col min="14288" max="14288" width="11.5703125" style="39" customWidth="1"/>
    <col min="14289" max="14292" width="11.42578125" style="39"/>
    <col min="14293" max="14293" width="22.5703125" style="39" customWidth="1"/>
    <col min="14294" max="14294" width="14" style="39" customWidth="1"/>
    <col min="14295" max="14295" width="1.7109375" style="39" customWidth="1"/>
    <col min="14296" max="14540" width="11.42578125" style="39"/>
    <col min="14541" max="14541" width="4.42578125" style="39" customWidth="1"/>
    <col min="14542" max="14542" width="11.42578125" style="39"/>
    <col min="14543" max="14543" width="17.5703125" style="39" customWidth="1"/>
    <col min="14544" max="14544" width="11.5703125" style="39" customWidth="1"/>
    <col min="14545" max="14548" width="11.42578125" style="39"/>
    <col min="14549" max="14549" width="22.5703125" style="39" customWidth="1"/>
    <col min="14550" max="14550" width="14" style="39" customWidth="1"/>
    <col min="14551" max="14551" width="1.7109375" style="39" customWidth="1"/>
    <col min="14552" max="14796" width="11.42578125" style="39"/>
    <col min="14797" max="14797" width="4.42578125" style="39" customWidth="1"/>
    <col min="14798" max="14798" width="11.42578125" style="39"/>
    <col min="14799" max="14799" width="17.5703125" style="39" customWidth="1"/>
    <col min="14800" max="14800" width="11.5703125" style="39" customWidth="1"/>
    <col min="14801" max="14804" width="11.42578125" style="39"/>
    <col min="14805" max="14805" width="22.5703125" style="39" customWidth="1"/>
    <col min="14806" max="14806" width="14" style="39" customWidth="1"/>
    <col min="14807" max="14807" width="1.7109375" style="39" customWidth="1"/>
    <col min="14808" max="15052" width="11.42578125" style="39"/>
    <col min="15053" max="15053" width="4.42578125" style="39" customWidth="1"/>
    <col min="15054" max="15054" width="11.42578125" style="39"/>
    <col min="15055" max="15055" width="17.5703125" style="39" customWidth="1"/>
    <col min="15056" max="15056" width="11.5703125" style="39" customWidth="1"/>
    <col min="15057" max="15060" width="11.42578125" style="39"/>
    <col min="15061" max="15061" width="22.5703125" style="39" customWidth="1"/>
    <col min="15062" max="15062" width="14" style="39" customWidth="1"/>
    <col min="15063" max="15063" width="1.7109375" style="39" customWidth="1"/>
    <col min="15064" max="15308" width="11.42578125" style="39"/>
    <col min="15309" max="15309" width="4.42578125" style="39" customWidth="1"/>
    <col min="15310" max="15310" width="11.42578125" style="39"/>
    <col min="15311" max="15311" width="17.5703125" style="39" customWidth="1"/>
    <col min="15312" max="15312" width="11.5703125" style="39" customWidth="1"/>
    <col min="15313" max="15316" width="11.42578125" style="39"/>
    <col min="15317" max="15317" width="22.5703125" style="39" customWidth="1"/>
    <col min="15318" max="15318" width="14" style="39" customWidth="1"/>
    <col min="15319" max="15319" width="1.7109375" style="39" customWidth="1"/>
    <col min="15320" max="15564" width="11.42578125" style="39"/>
    <col min="15565" max="15565" width="4.42578125" style="39" customWidth="1"/>
    <col min="15566" max="15566" width="11.42578125" style="39"/>
    <col min="15567" max="15567" width="17.5703125" style="39" customWidth="1"/>
    <col min="15568" max="15568" width="11.5703125" style="39" customWidth="1"/>
    <col min="15569" max="15572" width="11.42578125" style="39"/>
    <col min="15573" max="15573" width="22.5703125" style="39" customWidth="1"/>
    <col min="15574" max="15574" width="14" style="39" customWidth="1"/>
    <col min="15575" max="15575" width="1.7109375" style="39" customWidth="1"/>
    <col min="15576" max="15820" width="11.42578125" style="39"/>
    <col min="15821" max="15821" width="4.42578125" style="39" customWidth="1"/>
    <col min="15822" max="15822" width="11.42578125" style="39"/>
    <col min="15823" max="15823" width="17.5703125" style="39" customWidth="1"/>
    <col min="15824" max="15824" width="11.5703125" style="39" customWidth="1"/>
    <col min="15825" max="15828" width="11.42578125" style="39"/>
    <col min="15829" max="15829" width="22.5703125" style="39" customWidth="1"/>
    <col min="15830" max="15830" width="14" style="39" customWidth="1"/>
    <col min="15831" max="15831" width="1.7109375" style="39" customWidth="1"/>
    <col min="15832" max="16076" width="11.42578125" style="39"/>
    <col min="16077" max="16077" width="4.42578125" style="39" customWidth="1"/>
    <col min="16078" max="16078" width="11.42578125" style="39"/>
    <col min="16079" max="16079" width="17.5703125" style="39" customWidth="1"/>
    <col min="16080" max="16080" width="11.5703125" style="39" customWidth="1"/>
    <col min="16081" max="16084" width="11.42578125" style="39"/>
    <col min="16085" max="16085" width="22.5703125" style="39" customWidth="1"/>
    <col min="16086" max="16086" width="14" style="39" customWidth="1"/>
    <col min="16087" max="16087" width="1.7109375" style="39" customWidth="1"/>
    <col min="16088" max="16384" width="11.42578125" style="39"/>
  </cols>
  <sheetData>
    <row r="1" spans="2:10" ht="18" customHeight="1" thickBot="1" x14ac:dyDescent="0.25"/>
    <row r="2" spans="2:10" ht="19.5" customHeight="1" x14ac:dyDescent="0.2">
      <c r="B2" s="40"/>
      <c r="C2" s="41"/>
      <c r="D2" s="42" t="s">
        <v>22</v>
      </c>
      <c r="E2" s="43"/>
      <c r="F2" s="43"/>
      <c r="G2" s="43"/>
      <c r="H2" s="43"/>
      <c r="I2" s="44"/>
      <c r="J2" s="45" t="s">
        <v>23</v>
      </c>
    </row>
    <row r="3" spans="2:10" ht="13.5" thickBot="1" x14ac:dyDescent="0.25">
      <c r="B3" s="46"/>
      <c r="C3" s="47"/>
      <c r="D3" s="48"/>
      <c r="E3" s="49"/>
      <c r="F3" s="49"/>
      <c r="G3" s="49"/>
      <c r="H3" s="49"/>
      <c r="I3" s="50"/>
      <c r="J3" s="51"/>
    </row>
    <row r="4" spans="2:10" x14ac:dyDescent="0.2">
      <c r="B4" s="46"/>
      <c r="C4" s="47"/>
      <c r="D4" s="42" t="s">
        <v>24</v>
      </c>
      <c r="E4" s="43"/>
      <c r="F4" s="43"/>
      <c r="G4" s="43"/>
      <c r="H4" s="43"/>
      <c r="I4" s="44"/>
      <c r="J4" s="45" t="s">
        <v>25</v>
      </c>
    </row>
    <row r="5" spans="2:10" x14ac:dyDescent="0.2">
      <c r="B5" s="46"/>
      <c r="C5" s="47"/>
      <c r="D5" s="52"/>
      <c r="E5" s="53"/>
      <c r="F5" s="53"/>
      <c r="G5" s="53"/>
      <c r="H5" s="53"/>
      <c r="I5" s="54"/>
      <c r="J5" s="55"/>
    </row>
    <row r="6" spans="2:10" ht="13.5" thickBot="1" x14ac:dyDescent="0.25">
      <c r="B6" s="56"/>
      <c r="C6" s="57"/>
      <c r="D6" s="48"/>
      <c r="E6" s="49"/>
      <c r="F6" s="49"/>
      <c r="G6" s="49"/>
      <c r="H6" s="49"/>
      <c r="I6" s="50"/>
      <c r="J6" s="51"/>
    </row>
    <row r="7" spans="2:10" x14ac:dyDescent="0.2">
      <c r="B7" s="58"/>
      <c r="J7" s="59"/>
    </row>
    <row r="8" spans="2:10" x14ac:dyDescent="0.2">
      <c r="B8" s="58"/>
      <c r="J8" s="59"/>
    </row>
    <row r="9" spans="2:10" x14ac:dyDescent="0.2">
      <c r="B9" s="58"/>
      <c r="J9" s="59"/>
    </row>
    <row r="10" spans="2:10" x14ac:dyDescent="0.2">
      <c r="B10" s="58"/>
      <c r="C10" s="39" t="s">
        <v>26</v>
      </c>
      <c r="E10" s="60"/>
      <c r="J10" s="59"/>
    </row>
    <row r="11" spans="2:10" x14ac:dyDescent="0.2">
      <c r="B11" s="58"/>
      <c r="J11" s="59"/>
    </row>
    <row r="12" spans="2:10" x14ac:dyDescent="0.2">
      <c r="B12" s="58"/>
      <c r="C12" s="61" t="s">
        <v>47</v>
      </c>
      <c r="J12" s="59"/>
    </row>
    <row r="13" spans="2:10" x14ac:dyDescent="0.2">
      <c r="B13" s="58"/>
      <c r="C13" s="39" t="s">
        <v>48</v>
      </c>
      <c r="J13" s="59"/>
    </row>
    <row r="14" spans="2:10" x14ac:dyDescent="0.2">
      <c r="B14" s="58"/>
      <c r="J14" s="59"/>
    </row>
    <row r="15" spans="2:10" x14ac:dyDescent="0.2">
      <c r="B15" s="58"/>
      <c r="C15" s="39" t="s">
        <v>49</v>
      </c>
      <c r="J15" s="59"/>
    </row>
    <row r="16" spans="2:10" x14ac:dyDescent="0.2">
      <c r="B16" s="58"/>
      <c r="C16" s="62"/>
      <c r="J16" s="59"/>
    </row>
    <row r="17" spans="2:10" x14ac:dyDescent="0.2">
      <c r="B17" s="58"/>
      <c r="C17" s="39" t="s">
        <v>27</v>
      </c>
      <c r="D17" s="60"/>
      <c r="H17" s="63" t="s">
        <v>28</v>
      </c>
      <c r="I17" s="63" t="s">
        <v>29</v>
      </c>
      <c r="J17" s="59"/>
    </row>
    <row r="18" spans="2:10" x14ac:dyDescent="0.2">
      <c r="B18" s="58"/>
      <c r="C18" s="61" t="s">
        <v>30</v>
      </c>
      <c r="D18" s="61"/>
      <c r="E18" s="61"/>
      <c r="F18" s="61"/>
      <c r="H18" s="64">
        <v>4</v>
      </c>
      <c r="I18" s="65">
        <v>42379208</v>
      </c>
      <c r="J18" s="59"/>
    </row>
    <row r="19" spans="2:10" x14ac:dyDescent="0.2">
      <c r="B19" s="58"/>
      <c r="C19" s="39" t="s">
        <v>31</v>
      </c>
      <c r="H19" s="66"/>
      <c r="I19" s="67">
        <v>0</v>
      </c>
      <c r="J19" s="59"/>
    </row>
    <row r="20" spans="2:10" x14ac:dyDescent="0.2">
      <c r="B20" s="58"/>
      <c r="C20" s="39" t="s">
        <v>32</v>
      </c>
      <c r="H20" s="66">
        <v>4</v>
      </c>
      <c r="I20" s="67">
        <v>42379208</v>
      </c>
      <c r="J20" s="59"/>
    </row>
    <row r="21" spans="2:10" x14ac:dyDescent="0.2">
      <c r="B21" s="58"/>
      <c r="C21" s="39" t="s">
        <v>33</v>
      </c>
      <c r="H21" s="66"/>
      <c r="I21" s="68">
        <v>0</v>
      </c>
      <c r="J21" s="59"/>
    </row>
    <row r="22" spans="2:10" x14ac:dyDescent="0.2">
      <c r="B22" s="58"/>
      <c r="C22" s="39" t="s">
        <v>34</v>
      </c>
      <c r="H22" s="66"/>
      <c r="I22" s="67">
        <v>0</v>
      </c>
      <c r="J22" s="59"/>
    </row>
    <row r="23" spans="2:10" ht="13.5" thickBot="1" x14ac:dyDescent="0.25">
      <c r="B23" s="58"/>
      <c r="C23" s="39" t="s">
        <v>35</v>
      </c>
      <c r="H23" s="69"/>
      <c r="I23" s="70">
        <v>0</v>
      </c>
      <c r="J23" s="59"/>
    </row>
    <row r="24" spans="2:10" x14ac:dyDescent="0.2">
      <c r="B24" s="58"/>
      <c r="C24" s="61" t="s">
        <v>36</v>
      </c>
      <c r="D24" s="61"/>
      <c r="E24" s="61"/>
      <c r="F24" s="61"/>
      <c r="H24" s="64">
        <f>H19+H20+H21+H22+H23</f>
        <v>4</v>
      </c>
      <c r="I24" s="71">
        <f>I19+I20+I21+I22</f>
        <v>42379208</v>
      </c>
      <c r="J24" s="59"/>
    </row>
    <row r="25" spans="2:10" x14ac:dyDescent="0.2">
      <c r="B25" s="58"/>
      <c r="C25" s="39" t="s">
        <v>37</v>
      </c>
      <c r="H25" s="66"/>
      <c r="I25" s="67">
        <v>0</v>
      </c>
      <c r="J25" s="59"/>
    </row>
    <row r="26" spans="2:10" x14ac:dyDescent="0.2">
      <c r="B26" s="58"/>
      <c r="C26" s="39" t="s">
        <v>38</v>
      </c>
      <c r="H26" s="66"/>
      <c r="I26" s="67">
        <v>0</v>
      </c>
      <c r="J26" s="59"/>
    </row>
    <row r="27" spans="2:10" ht="13.5" thickBot="1" x14ac:dyDescent="0.25">
      <c r="B27" s="58"/>
      <c r="C27" s="39" t="s">
        <v>39</v>
      </c>
      <c r="H27" s="69"/>
      <c r="I27" s="70">
        <v>0</v>
      </c>
      <c r="J27" s="59"/>
    </row>
    <row r="28" spans="2:10" x14ac:dyDescent="0.2">
      <c r="B28" s="58"/>
      <c r="C28" s="61" t="s">
        <v>40</v>
      </c>
      <c r="D28" s="61"/>
      <c r="E28" s="61"/>
      <c r="F28" s="61"/>
      <c r="H28" s="64">
        <f>H25+H26+H27</f>
        <v>0</v>
      </c>
      <c r="I28" s="71">
        <v>42379208</v>
      </c>
      <c r="J28" s="59"/>
    </row>
    <row r="29" spans="2:10" ht="13.5" thickBot="1" x14ac:dyDescent="0.25">
      <c r="B29" s="58"/>
      <c r="C29" s="39" t="s">
        <v>41</v>
      </c>
      <c r="D29" s="61"/>
      <c r="E29" s="61"/>
      <c r="F29" s="61"/>
      <c r="H29" s="69"/>
      <c r="I29" s="70"/>
      <c r="J29" s="59"/>
    </row>
    <row r="30" spans="2:10" x14ac:dyDescent="0.2">
      <c r="B30" s="58"/>
      <c r="C30" s="61" t="s">
        <v>42</v>
      </c>
      <c r="D30" s="61"/>
      <c r="E30" s="61"/>
      <c r="F30" s="61"/>
      <c r="H30" s="66">
        <f>H29</f>
        <v>0</v>
      </c>
      <c r="I30" s="67">
        <f>I29</f>
        <v>0</v>
      </c>
      <c r="J30" s="59"/>
    </row>
    <row r="31" spans="2:10" x14ac:dyDescent="0.2">
      <c r="B31" s="58"/>
      <c r="C31" s="61"/>
      <c r="D31" s="61"/>
      <c r="E31" s="61"/>
      <c r="F31" s="61"/>
      <c r="H31" s="72"/>
      <c r="I31" s="71"/>
      <c r="J31" s="59"/>
    </row>
    <row r="32" spans="2:10" ht="13.5" thickBot="1" x14ac:dyDescent="0.25">
      <c r="B32" s="58"/>
      <c r="C32" s="61" t="s">
        <v>43</v>
      </c>
      <c r="D32" s="61"/>
      <c r="H32" s="73">
        <f>H24+H28+H30</f>
        <v>4</v>
      </c>
      <c r="I32" s="74">
        <f>I24+I28+I30</f>
        <v>84758416</v>
      </c>
      <c r="J32" s="59"/>
    </row>
    <row r="33" spans="2:10" ht="13.5" thickTop="1" x14ac:dyDescent="0.2">
      <c r="B33" s="58"/>
      <c r="C33" s="61"/>
      <c r="D33" s="61"/>
      <c r="H33" s="75"/>
      <c r="I33" s="67"/>
      <c r="J33" s="59"/>
    </row>
    <row r="34" spans="2:10" x14ac:dyDescent="0.2">
      <c r="B34" s="58"/>
      <c r="G34" s="75"/>
      <c r="H34" s="75"/>
      <c r="I34" s="75"/>
      <c r="J34" s="59"/>
    </row>
    <row r="35" spans="2:10" x14ac:dyDescent="0.2">
      <c r="B35" s="58"/>
      <c r="G35" s="75"/>
      <c r="H35" s="75"/>
      <c r="I35" s="75"/>
      <c r="J35" s="59"/>
    </row>
    <row r="36" spans="2:10" x14ac:dyDescent="0.2">
      <c r="B36" s="58"/>
      <c r="G36" s="75"/>
      <c r="H36" s="75"/>
      <c r="I36" s="75"/>
      <c r="J36" s="59"/>
    </row>
    <row r="37" spans="2:10" ht="13.5" thickBot="1" x14ac:dyDescent="0.25">
      <c r="B37" s="58"/>
      <c r="C37" s="76"/>
      <c r="D37" s="76"/>
      <c r="G37" s="76" t="s">
        <v>44</v>
      </c>
      <c r="H37" s="76"/>
      <c r="I37" s="75"/>
      <c r="J37" s="59"/>
    </row>
    <row r="38" spans="2:10" x14ac:dyDescent="0.2">
      <c r="B38" s="58"/>
      <c r="C38" s="75" t="s">
        <v>45</v>
      </c>
      <c r="D38" s="75"/>
      <c r="G38" s="75" t="s">
        <v>46</v>
      </c>
      <c r="H38" s="75"/>
      <c r="I38" s="75"/>
      <c r="J38" s="59"/>
    </row>
    <row r="39" spans="2:10" x14ac:dyDescent="0.2">
      <c r="B39" s="58"/>
      <c r="G39" s="75"/>
      <c r="H39" s="75"/>
      <c r="I39" s="75"/>
      <c r="J39" s="59"/>
    </row>
    <row r="40" spans="2:10" x14ac:dyDescent="0.2">
      <c r="B40" s="58"/>
      <c r="G40" s="75"/>
      <c r="H40" s="75"/>
      <c r="I40" s="75"/>
      <c r="J40" s="59"/>
    </row>
    <row r="41" spans="2:10" ht="18.75" customHeight="1" thickBot="1" x14ac:dyDescent="0.25">
      <c r="B41" s="77"/>
      <c r="C41" s="78"/>
      <c r="D41" s="78"/>
      <c r="E41" s="78"/>
      <c r="F41" s="78"/>
      <c r="G41" s="76"/>
      <c r="H41" s="76"/>
      <c r="I41" s="76"/>
      <c r="J41" s="79"/>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TD</vt:lpstr>
      <vt:lpstr>ESTADO DE CADA FACTURA</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Natalia Elena Granados Oviedo</cp:lastModifiedBy>
  <dcterms:created xsi:type="dcterms:W3CDTF">2022-06-01T14:39:12Z</dcterms:created>
  <dcterms:modified xsi:type="dcterms:W3CDTF">2022-10-28T16:35:04Z</dcterms:modified>
</cp:coreProperties>
</file>