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FE53E7F5-D556-4316-B6F7-B5AD2F3AC106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FACTURA'!$A$2:$AQ$158</definedName>
  </definedNames>
  <calcPr calcId="191029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L1" i="2" l="1"/>
  <c r="K1" i="2"/>
  <c r="G1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<sst xmlns="http://schemas.openxmlformats.org/spreadsheetml/2006/main" count="2112" uniqueCount="586">
  <si>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</si>
  <si>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</si>
  <si>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</si>
  <si>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</si>
  <si>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</si>
  <si>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</si>
  <si>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</si>
  <si>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</si>
  <si>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FC - 1148</t>
  </si>
  <si>
    <t>FC - 1181</t>
  </si>
  <si>
    <t>FC - 1241</t>
  </si>
  <si>
    <t>FC - 1256</t>
  </si>
  <si>
    <t>FC - 483952</t>
  </si>
  <si>
    <t>FC - 483953</t>
  </si>
  <si>
    <t>FC - 483975</t>
  </si>
  <si>
    <t>FC - 484073</t>
  </si>
  <si>
    <t>FC - 484116</t>
  </si>
  <si>
    <t>FC - 484121</t>
  </si>
  <si>
    <t>FC - 484229</t>
  </si>
  <si>
    <t>FC - 484309</t>
  </si>
  <si>
    <t>FC - 484319</t>
  </si>
  <si>
    <t>FC - 484543</t>
  </si>
  <si>
    <t>FC - 484566</t>
  </si>
  <si>
    <t>FC - 484583</t>
  </si>
  <si>
    <t>FC - 484586</t>
  </si>
  <si>
    <t>FC - 484611</t>
  </si>
  <si>
    <t>FC - 484788</t>
  </si>
  <si>
    <t>FC - 485011</t>
  </si>
  <si>
    <t>FC - 485041</t>
  </si>
  <si>
    <t>FC - 485050</t>
  </si>
  <si>
    <t>FC - 485238</t>
  </si>
  <si>
    <t>FC - 485289</t>
  </si>
  <si>
    <t>FC - 485459</t>
  </si>
  <si>
    <t>FC - 485460</t>
  </si>
  <si>
    <t>FC - 485468</t>
  </si>
  <si>
    <t>FC - 485470</t>
  </si>
  <si>
    <t>FC - 485582</t>
  </si>
  <si>
    <t>FC - 485655</t>
  </si>
  <si>
    <t>FC - 485658</t>
  </si>
  <si>
    <t>FC - 485684</t>
  </si>
  <si>
    <t>FC - 485709</t>
  </si>
  <si>
    <t>FC - 485721</t>
  </si>
  <si>
    <t>FC - 485744</t>
  </si>
  <si>
    <t>FC - 485783</t>
  </si>
  <si>
    <t>FC - 485837</t>
  </si>
  <si>
    <t>FC - 485854</t>
  </si>
  <si>
    <t>FC - 485857</t>
  </si>
  <si>
    <t>FC - 485968</t>
  </si>
  <si>
    <t>FC - 485994</t>
  </si>
  <si>
    <t>FC - 486114</t>
  </si>
  <si>
    <t>FC - 486131</t>
  </si>
  <si>
    <t>FC - 486148</t>
  </si>
  <si>
    <t>FC - 486154</t>
  </si>
  <si>
    <t>FC - 486174</t>
  </si>
  <si>
    <t>FC - 486205</t>
  </si>
  <si>
    <t>FC - 486221</t>
  </si>
  <si>
    <t>FC - 486301</t>
  </si>
  <si>
    <t>FC - 486340</t>
  </si>
  <si>
    <t>FC - 486352</t>
  </si>
  <si>
    <t>FC - 486370</t>
  </si>
  <si>
    <t>FC - 486375</t>
  </si>
  <si>
    <t>FC - 486397</t>
  </si>
  <si>
    <t>FC - 486409</t>
  </si>
  <si>
    <t>FC - 486466</t>
  </si>
  <si>
    <t>FC - 486495</t>
  </si>
  <si>
    <t>FC - 486819</t>
  </si>
  <si>
    <t>FC - 486949</t>
  </si>
  <si>
    <t>FC - 487007</t>
  </si>
  <si>
    <t>FC - 487051</t>
  </si>
  <si>
    <t>FC - 487202</t>
  </si>
  <si>
    <t>FC - 487208</t>
  </si>
  <si>
    <t>FC - 487211</t>
  </si>
  <si>
    <t>FC - 487212</t>
  </si>
  <si>
    <t>FC - 487249</t>
  </si>
  <si>
    <t>FC - 487275</t>
  </si>
  <si>
    <t>FC - 487342</t>
  </si>
  <si>
    <t>FC - 487350</t>
  </si>
  <si>
    <t>FC - 487426</t>
  </si>
  <si>
    <t>FC - 487485</t>
  </si>
  <si>
    <t>FC - 487643</t>
  </si>
  <si>
    <t>FC - 487649</t>
  </si>
  <si>
    <t>FC - 487680</t>
  </si>
  <si>
    <t>FC - 487733</t>
  </si>
  <si>
    <t>FC - 487749</t>
  </si>
  <si>
    <t>FC - 487786</t>
  </si>
  <si>
    <t>FC - 487793</t>
  </si>
  <si>
    <t>FC - 487828</t>
  </si>
  <si>
    <t>FC - 487873</t>
  </si>
  <si>
    <t>FC - 487961</t>
  </si>
  <si>
    <t>FC - 487993</t>
  </si>
  <si>
    <t>FC - 488040</t>
  </si>
  <si>
    <t>FC - 488071</t>
  </si>
  <si>
    <t>FC - 488074</t>
  </si>
  <si>
    <t>FC - 488083</t>
  </si>
  <si>
    <t>FC - 488085</t>
  </si>
  <si>
    <t>FC - 488090</t>
  </si>
  <si>
    <t>FC - 488106</t>
  </si>
  <si>
    <t>FC - 488173</t>
  </si>
  <si>
    <t>FC - 488356</t>
  </si>
  <si>
    <t>FC - 488357</t>
  </si>
  <si>
    <t>FC - 488426</t>
  </si>
  <si>
    <t>FC - 488433</t>
  </si>
  <si>
    <t>FC - 488434</t>
  </si>
  <si>
    <t>FC - 488491</t>
  </si>
  <si>
    <t>FC - 488550</t>
  </si>
  <si>
    <t>FC - 488584</t>
  </si>
  <si>
    <t>FC - 488613</t>
  </si>
  <si>
    <t>FC - 488694</t>
  </si>
  <si>
    <t>FC - 488717</t>
  </si>
  <si>
    <t>FC - 488726</t>
  </si>
  <si>
    <t>FC - 488749</t>
  </si>
  <si>
    <t>FC - 488791</t>
  </si>
  <si>
    <t>FC - 488792</t>
  </si>
  <si>
    <t>FC - 488798</t>
  </si>
  <si>
    <t>FC - 488812</t>
  </si>
  <si>
    <t>FC - 488820</t>
  </si>
  <si>
    <t>FC - 488821</t>
  </si>
  <si>
    <t>FC - 488828</t>
  </si>
  <si>
    <t>FC - 488843</t>
  </si>
  <si>
    <t>FC - 488968</t>
  </si>
  <si>
    <t>FC - 489099</t>
  </si>
  <si>
    <t>FC - 489121</t>
  </si>
  <si>
    <t>FC - 489187</t>
  </si>
  <si>
    <t>FC - 489295</t>
  </si>
  <si>
    <t>FC - 489302</t>
  </si>
  <si>
    <t>FC - 489342</t>
  </si>
  <si>
    <t>FC - 489504</t>
  </si>
  <si>
    <t>FC - 489522</t>
  </si>
  <si>
    <t>FC - 489669</t>
  </si>
  <si>
    <t>FC - 489672</t>
  </si>
  <si>
    <t>FC - 489729</t>
  </si>
  <si>
    <t>FC - 489777</t>
  </si>
  <si>
    <t>FC - 489798</t>
  </si>
  <si>
    <t>FC - 489811</t>
  </si>
  <si>
    <t>FC - 489830</t>
  </si>
  <si>
    <t>FC - 489864</t>
  </si>
  <si>
    <t>FC - 489871</t>
  </si>
  <si>
    <t>FC - 489896</t>
  </si>
  <si>
    <t>FC - 489897</t>
  </si>
  <si>
    <t>FC - 489984</t>
  </si>
  <si>
    <t>FC - 490021</t>
  </si>
  <si>
    <t>FC - 490045</t>
  </si>
  <si>
    <t>FC - 490075</t>
  </si>
  <si>
    <t>FC - 490097</t>
  </si>
  <si>
    <t>FC - 490148</t>
  </si>
  <si>
    <t>FC - 490190</t>
  </si>
  <si>
    <t>FC - 490194</t>
  </si>
  <si>
    <t>FC - 490232</t>
  </si>
  <si>
    <t>FC - 490252</t>
  </si>
  <si>
    <t>FC - 490337</t>
  </si>
  <si>
    <t>FC - 490382</t>
  </si>
  <si>
    <t>FC - 490598</t>
  </si>
  <si>
    <t>FC - 490600</t>
  </si>
  <si>
    <t>FC - 490609</t>
  </si>
  <si>
    <t>FC - 490674</t>
  </si>
  <si>
    <t>FC - 490677</t>
  </si>
  <si>
    <t>FC - 490681</t>
  </si>
  <si>
    <t>FC - 490701</t>
  </si>
  <si>
    <t>FC - 490705</t>
  </si>
  <si>
    <t>FC - 490718</t>
  </si>
  <si>
    <t>FC - 490739</t>
  </si>
  <si>
    <t>FC - 490820</t>
  </si>
  <si>
    <t>FC - 490846</t>
  </si>
  <si>
    <t>FC - 490888</t>
  </si>
  <si>
    <t xml:space="preserve">FC </t>
  </si>
  <si>
    <t>01-Nov-2013</t>
  </si>
  <si>
    <t>01-Dic-2013</t>
  </si>
  <si>
    <t>01-Ene-2014</t>
  </si>
  <si>
    <t>01-Feb-2014</t>
  </si>
  <si>
    <t>01-Oct-2012</t>
  </si>
  <si>
    <t>01-Nov-2012</t>
  </si>
  <si>
    <t>01-Dic-2012</t>
  </si>
  <si>
    <t>01-Ene-2013</t>
  </si>
  <si>
    <t>01-Feb-2013</t>
  </si>
  <si>
    <t>01-Mar-2013</t>
  </si>
  <si>
    <t>01-Abr-2013</t>
  </si>
  <si>
    <t>01-May-2013</t>
  </si>
  <si>
    <t>01-Jun-2013</t>
  </si>
  <si>
    <t>01-Jul-2013</t>
  </si>
  <si>
    <t>01-Ago-2013</t>
  </si>
  <si>
    <t>01-Sep-2013</t>
  </si>
  <si>
    <t>01-Oct-2013</t>
  </si>
  <si>
    <t xml:space="preserve">ESE hospital San Jose </t>
  </si>
  <si>
    <t>31-Oct-2012</t>
  </si>
  <si>
    <t>31-Dic-2012</t>
  </si>
  <si>
    <t>31-Ene-2013</t>
  </si>
  <si>
    <t>03-Mar-2013</t>
  </si>
  <si>
    <t>31-Mar-2013</t>
  </si>
  <si>
    <t>31-May-2013</t>
  </si>
  <si>
    <t>31-Jul-2013</t>
  </si>
  <si>
    <t>31-Ago-2013</t>
  </si>
  <si>
    <t>31-Oct-2013</t>
  </si>
  <si>
    <t>31-Dic-2013</t>
  </si>
  <si>
    <t>31-Ene-2014</t>
  </si>
  <si>
    <t>03-Mar-2014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</si>
  <si>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</si>
  <si>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</si>
  <si>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</si>
  <si>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</si>
  <si>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</si>
  <si>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</si>
  <si>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</si>
  <si>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</si>
  <si>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</si>
  <si>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</si>
  <si>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</si>
  <si>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</si>
  <si>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</si>
  <si>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</si>
  <si>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</si>
  <si>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</si>
  <si>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</si>
  <si>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</si>
  <si>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</si>
  <si>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</si>
  <si>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</si>
  <si>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</si>
  <si>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</si>
  <si>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</si>
  <si>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</si>
  <si>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</si>
  <si>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</si>
  <si>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</si>
  <si>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</si>
  <si>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</si>
  <si>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</si>
  <si>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</si>
  <si>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</si>
  <si>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</si>
  <si>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</si>
  <si>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</si>
  <si>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</si>
  <si>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</si>
  <si>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</si>
  <si>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</si>
  <si>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</si>
  <si>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</si>
  <si>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</si>
  <si>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FACTURA</t>
  </si>
  <si>
    <t>LLAVE</t>
  </si>
  <si>
    <t>FC _1148</t>
  </si>
  <si>
    <t>FC _1181</t>
  </si>
  <si>
    <t>FC _1241</t>
  </si>
  <si>
    <t>FC _1256</t>
  </si>
  <si>
    <t>FC _483952</t>
  </si>
  <si>
    <t>FC _483953</t>
  </si>
  <si>
    <t>FC _483975</t>
  </si>
  <si>
    <t>FC _484073</t>
  </si>
  <si>
    <t>FC _484116</t>
  </si>
  <si>
    <t>FC _484121</t>
  </si>
  <si>
    <t>FC _484229</t>
  </si>
  <si>
    <t>FC _484309</t>
  </si>
  <si>
    <t>FC _484319</t>
  </si>
  <si>
    <t>FC _484543</t>
  </si>
  <si>
    <t>FC _484566</t>
  </si>
  <si>
    <t>FC _484583</t>
  </si>
  <si>
    <t>FC _484586</t>
  </si>
  <si>
    <t>FC _484611</t>
  </si>
  <si>
    <t>FC _484788</t>
  </si>
  <si>
    <t>FC _485011</t>
  </si>
  <si>
    <t>FC _485041</t>
  </si>
  <si>
    <t>FC _485050</t>
  </si>
  <si>
    <t>FC _485238</t>
  </si>
  <si>
    <t>FC _485289</t>
  </si>
  <si>
    <t>FC _485459</t>
  </si>
  <si>
    <t>FC _485460</t>
  </si>
  <si>
    <t>FC _485468</t>
  </si>
  <si>
    <t>FC _485470</t>
  </si>
  <si>
    <t>FC _485582</t>
  </si>
  <si>
    <t>FC _485655</t>
  </si>
  <si>
    <t>FC _485658</t>
  </si>
  <si>
    <t>FC _485684</t>
  </si>
  <si>
    <t>FC _485709</t>
  </si>
  <si>
    <t>FC _485721</t>
  </si>
  <si>
    <t>FC _485744</t>
  </si>
  <si>
    <t>FC _485783</t>
  </si>
  <si>
    <t>FC _485837</t>
  </si>
  <si>
    <t>FC _485854</t>
  </si>
  <si>
    <t>FC _485857</t>
  </si>
  <si>
    <t>FC _485968</t>
  </si>
  <si>
    <t>FC _485994</t>
  </si>
  <si>
    <t>FC _486114</t>
  </si>
  <si>
    <t>FC _486131</t>
  </si>
  <si>
    <t>FC _486148</t>
  </si>
  <si>
    <t>FC _486154</t>
  </si>
  <si>
    <t>FC _486174</t>
  </si>
  <si>
    <t>FC _486205</t>
  </si>
  <si>
    <t>FC _486221</t>
  </si>
  <si>
    <t>FC _486301</t>
  </si>
  <si>
    <t>FC _486340</t>
  </si>
  <si>
    <t>FC _486352</t>
  </si>
  <si>
    <t>FC _486370</t>
  </si>
  <si>
    <t>FC _486375</t>
  </si>
  <si>
    <t>FC _486397</t>
  </si>
  <si>
    <t>FC _486409</t>
  </si>
  <si>
    <t>FC _486466</t>
  </si>
  <si>
    <t>FC _486495</t>
  </si>
  <si>
    <t>FC _486819</t>
  </si>
  <si>
    <t>FC _486949</t>
  </si>
  <si>
    <t>FC _487007</t>
  </si>
  <si>
    <t>FC _487051</t>
  </si>
  <si>
    <t>FC _487202</t>
  </si>
  <si>
    <t>FC _487208</t>
  </si>
  <si>
    <t>FC _487211</t>
  </si>
  <si>
    <t>FC _487212</t>
  </si>
  <si>
    <t>FC _487249</t>
  </si>
  <si>
    <t>FC _487275</t>
  </si>
  <si>
    <t>FC _487342</t>
  </si>
  <si>
    <t>FC _487350</t>
  </si>
  <si>
    <t>FC _487426</t>
  </si>
  <si>
    <t>FC _487485</t>
  </si>
  <si>
    <t>FC _487643</t>
  </si>
  <si>
    <t>FC _487649</t>
  </si>
  <si>
    <t>FC _487680</t>
  </si>
  <si>
    <t>FC _487733</t>
  </si>
  <si>
    <t>FC _487749</t>
  </si>
  <si>
    <t>FC _487786</t>
  </si>
  <si>
    <t>FC _487793</t>
  </si>
  <si>
    <t>FC _487828</t>
  </si>
  <si>
    <t>FC _487873</t>
  </si>
  <si>
    <t>FC _487961</t>
  </si>
  <si>
    <t>FC _487993</t>
  </si>
  <si>
    <t>FC _488040</t>
  </si>
  <si>
    <t>FC _488071</t>
  </si>
  <si>
    <t>FC _488074</t>
  </si>
  <si>
    <t>FC _488083</t>
  </si>
  <si>
    <t>FC _488085</t>
  </si>
  <si>
    <t>FC _488090</t>
  </si>
  <si>
    <t>FC _488106</t>
  </si>
  <si>
    <t>FC _488173</t>
  </si>
  <si>
    <t>FC _488356</t>
  </si>
  <si>
    <t>FC _488357</t>
  </si>
  <si>
    <t>FC _488426</t>
  </si>
  <si>
    <t>FC _488433</t>
  </si>
  <si>
    <t>FC _488434</t>
  </si>
  <si>
    <t>FC _488491</t>
  </si>
  <si>
    <t>FC _488550</t>
  </si>
  <si>
    <t>FC _488584</t>
  </si>
  <si>
    <t>FC _488613</t>
  </si>
  <si>
    <t>FC _488694</t>
  </si>
  <si>
    <t>FC _488717</t>
  </si>
  <si>
    <t>FC _488726</t>
  </si>
  <si>
    <t>FC _488749</t>
  </si>
  <si>
    <t>FC _488791</t>
  </si>
  <si>
    <t>FC _488792</t>
  </si>
  <si>
    <t>FC _488798</t>
  </si>
  <si>
    <t>FC _488812</t>
  </si>
  <si>
    <t>FC _488820</t>
  </si>
  <si>
    <t>FC _488821</t>
  </si>
  <si>
    <t>FC _488828</t>
  </si>
  <si>
    <t>FC _488843</t>
  </si>
  <si>
    <t>FC _488968</t>
  </si>
  <si>
    <t>FC _489099</t>
  </si>
  <si>
    <t>FC _489121</t>
  </si>
  <si>
    <t>FC _489187</t>
  </si>
  <si>
    <t>FC _489295</t>
  </si>
  <si>
    <t>FC _489302</t>
  </si>
  <si>
    <t>FC _489342</t>
  </si>
  <si>
    <t>FC _489504</t>
  </si>
  <si>
    <t>FC _489522</t>
  </si>
  <si>
    <t>FC _489669</t>
  </si>
  <si>
    <t>FC _489672</t>
  </si>
  <si>
    <t>FC _489729</t>
  </si>
  <si>
    <t>FC _489777</t>
  </si>
  <si>
    <t>FC _489798</t>
  </si>
  <si>
    <t>FC _489811</t>
  </si>
  <si>
    <t>FC _489830</t>
  </si>
  <si>
    <t>FC _489864</t>
  </si>
  <si>
    <t>FC _489871</t>
  </si>
  <si>
    <t>FC _489896</t>
  </si>
  <si>
    <t>FC _489897</t>
  </si>
  <si>
    <t>FC _489984</t>
  </si>
  <si>
    <t>FC _490021</t>
  </si>
  <si>
    <t>FC _490045</t>
  </si>
  <si>
    <t>FC _490075</t>
  </si>
  <si>
    <t>FC _490097</t>
  </si>
  <si>
    <t>FC _490148</t>
  </si>
  <si>
    <t>FC _490190</t>
  </si>
  <si>
    <t>FC _490194</t>
  </si>
  <si>
    <t>FC _490232</t>
  </si>
  <si>
    <t>FC _490252</t>
  </si>
  <si>
    <t>FC _490337</t>
  </si>
  <si>
    <t>FC _490382</t>
  </si>
  <si>
    <t>FC _490598</t>
  </si>
  <si>
    <t>FC _490600</t>
  </si>
  <si>
    <t>FC _490609</t>
  </si>
  <si>
    <t>FC _490674</t>
  </si>
  <si>
    <t>FC _490677</t>
  </si>
  <si>
    <t>FC _490681</t>
  </si>
  <si>
    <t>FC _490701</t>
  </si>
  <si>
    <t>FC _490705</t>
  </si>
  <si>
    <t>FC _490718</t>
  </si>
  <si>
    <t>FC _490739</t>
  </si>
  <si>
    <t>FC _490820</t>
  </si>
  <si>
    <t>FC _490846</t>
  </si>
  <si>
    <t>FC _490888</t>
  </si>
  <si>
    <t>891000499_FC _1148</t>
  </si>
  <si>
    <t>891000499_FC _1181</t>
  </si>
  <si>
    <t>891000499_FC _1241</t>
  </si>
  <si>
    <t>891000499_FC _1256</t>
  </si>
  <si>
    <t>891000499_FC _483952</t>
  </si>
  <si>
    <t>891000499_FC _483953</t>
  </si>
  <si>
    <t>891000499_FC _483975</t>
  </si>
  <si>
    <t>891000499_FC _484073</t>
  </si>
  <si>
    <t>891000499_FC _484116</t>
  </si>
  <si>
    <t>891000499_FC _484121</t>
  </si>
  <si>
    <t>891000499_FC _484229</t>
  </si>
  <si>
    <t>891000499_FC _484309</t>
  </si>
  <si>
    <t>891000499_FC _484319</t>
  </si>
  <si>
    <t>891000499_FC _484543</t>
  </si>
  <si>
    <t>891000499_FC _484566</t>
  </si>
  <si>
    <t>891000499_FC _484583</t>
  </si>
  <si>
    <t>891000499_FC _484586</t>
  </si>
  <si>
    <t>891000499_FC _484611</t>
  </si>
  <si>
    <t>891000499_FC _484788</t>
  </si>
  <si>
    <t>891000499_FC _485011</t>
  </si>
  <si>
    <t>891000499_FC _485041</t>
  </si>
  <si>
    <t>891000499_FC _485050</t>
  </si>
  <si>
    <t>891000499_FC _485238</t>
  </si>
  <si>
    <t>891000499_FC _485289</t>
  </si>
  <si>
    <t>891000499_FC _485459</t>
  </si>
  <si>
    <t>891000499_FC _485460</t>
  </si>
  <si>
    <t>891000499_FC _485468</t>
  </si>
  <si>
    <t>891000499_FC _485470</t>
  </si>
  <si>
    <t>891000499_FC _485582</t>
  </si>
  <si>
    <t>891000499_FC _485655</t>
  </si>
  <si>
    <t>891000499_FC _485658</t>
  </si>
  <si>
    <t>891000499_FC _485684</t>
  </si>
  <si>
    <t>891000499_FC _485709</t>
  </si>
  <si>
    <t>891000499_FC _485721</t>
  </si>
  <si>
    <t>891000499_FC _485744</t>
  </si>
  <si>
    <t>891000499_FC _485783</t>
  </si>
  <si>
    <t>891000499_FC _485837</t>
  </si>
  <si>
    <t>891000499_FC _485854</t>
  </si>
  <si>
    <t>891000499_FC _485857</t>
  </si>
  <si>
    <t>891000499_FC _485968</t>
  </si>
  <si>
    <t>891000499_FC _485994</t>
  </si>
  <si>
    <t>891000499_FC _486114</t>
  </si>
  <si>
    <t>891000499_FC _486131</t>
  </si>
  <si>
    <t>891000499_FC _486148</t>
  </si>
  <si>
    <t>891000499_FC _486154</t>
  </si>
  <si>
    <t>891000499_FC _486174</t>
  </si>
  <si>
    <t>891000499_FC _486205</t>
  </si>
  <si>
    <t>891000499_FC _486221</t>
  </si>
  <si>
    <t>891000499_FC _486301</t>
  </si>
  <si>
    <t>891000499_FC _486340</t>
  </si>
  <si>
    <t>891000499_FC _486352</t>
  </si>
  <si>
    <t>891000499_FC _486370</t>
  </si>
  <si>
    <t>891000499_FC _486375</t>
  </si>
  <si>
    <t>891000499_FC _486397</t>
  </si>
  <si>
    <t>891000499_FC _486409</t>
  </si>
  <si>
    <t>891000499_FC _486466</t>
  </si>
  <si>
    <t>891000499_FC _486495</t>
  </si>
  <si>
    <t>891000499_FC _486819</t>
  </si>
  <si>
    <t>891000499_FC _486949</t>
  </si>
  <si>
    <t>891000499_FC _487007</t>
  </si>
  <si>
    <t>891000499_FC _487051</t>
  </si>
  <si>
    <t>891000499_FC _487202</t>
  </si>
  <si>
    <t>891000499_FC _487208</t>
  </si>
  <si>
    <t>891000499_FC _487211</t>
  </si>
  <si>
    <t>891000499_FC _487212</t>
  </si>
  <si>
    <t>891000499_FC _487249</t>
  </si>
  <si>
    <t>891000499_FC _487275</t>
  </si>
  <si>
    <t>891000499_FC _487342</t>
  </si>
  <si>
    <t>891000499_FC _487350</t>
  </si>
  <si>
    <t>891000499_FC _487426</t>
  </si>
  <si>
    <t>891000499_FC _487485</t>
  </si>
  <si>
    <t>891000499_FC _487643</t>
  </si>
  <si>
    <t>891000499_FC _487649</t>
  </si>
  <si>
    <t>891000499_FC _487680</t>
  </si>
  <si>
    <t>891000499_FC _487733</t>
  </si>
  <si>
    <t>891000499_FC _487749</t>
  </si>
  <si>
    <t>891000499_FC _487786</t>
  </si>
  <si>
    <t>891000499_FC _487793</t>
  </si>
  <si>
    <t>891000499_FC _487828</t>
  </si>
  <si>
    <t>891000499_FC _487873</t>
  </si>
  <si>
    <t>891000499_FC _487961</t>
  </si>
  <si>
    <t>891000499_FC _487993</t>
  </si>
  <si>
    <t>891000499_FC _488040</t>
  </si>
  <si>
    <t>891000499_FC _488071</t>
  </si>
  <si>
    <t>891000499_FC _488074</t>
  </si>
  <si>
    <t>891000499_FC _488083</t>
  </si>
  <si>
    <t>891000499_FC _488085</t>
  </si>
  <si>
    <t>891000499_FC _488090</t>
  </si>
  <si>
    <t>891000499_FC _488106</t>
  </si>
  <si>
    <t>891000499_FC _488173</t>
  </si>
  <si>
    <t>891000499_FC _488356</t>
  </si>
  <si>
    <t>891000499_FC _488357</t>
  </si>
  <si>
    <t>891000499_FC _488426</t>
  </si>
  <si>
    <t>891000499_FC _488433</t>
  </si>
  <si>
    <t>891000499_FC _488434</t>
  </si>
  <si>
    <t>891000499_FC _488491</t>
  </si>
  <si>
    <t>891000499_FC _488550</t>
  </si>
  <si>
    <t>891000499_FC _488584</t>
  </si>
  <si>
    <t>891000499_FC _488613</t>
  </si>
  <si>
    <t>891000499_FC _488694</t>
  </si>
  <si>
    <t>891000499_FC _488717</t>
  </si>
  <si>
    <t>891000499_FC _488726</t>
  </si>
  <si>
    <t>891000499_FC _488749</t>
  </si>
  <si>
    <t>891000499_FC _488791</t>
  </si>
  <si>
    <t>891000499_FC _488792</t>
  </si>
  <si>
    <t>891000499_FC _488798</t>
  </si>
  <si>
    <t>891000499_FC _488812</t>
  </si>
  <si>
    <t>891000499_FC _488820</t>
  </si>
  <si>
    <t>891000499_FC _488821</t>
  </si>
  <si>
    <t>891000499_FC _488828</t>
  </si>
  <si>
    <t>891000499_FC _488843</t>
  </si>
  <si>
    <t>891000499_FC _488968</t>
  </si>
  <si>
    <t>891000499_FC _489099</t>
  </si>
  <si>
    <t>891000499_FC _489121</t>
  </si>
  <si>
    <t>891000499_FC _489187</t>
  </si>
  <si>
    <t>891000499_FC _489295</t>
  </si>
  <si>
    <t>891000499_FC _489302</t>
  </si>
  <si>
    <t>891000499_FC _489342</t>
  </si>
  <si>
    <t>891000499_FC _489504</t>
  </si>
  <si>
    <t>891000499_FC _489522</t>
  </si>
  <si>
    <t>891000499_FC _489669</t>
  </si>
  <si>
    <t>891000499_FC _489672</t>
  </si>
  <si>
    <t>891000499_FC _489729</t>
  </si>
  <si>
    <t>891000499_FC _489777</t>
  </si>
  <si>
    <t>891000499_FC _489798</t>
  </si>
  <si>
    <t>891000499_FC _489811</t>
  </si>
  <si>
    <t>891000499_FC _489830</t>
  </si>
  <si>
    <t>891000499_FC _489864</t>
  </si>
  <si>
    <t>891000499_FC _489871</t>
  </si>
  <si>
    <t>891000499_FC _489896</t>
  </si>
  <si>
    <t>891000499_FC _489897</t>
  </si>
  <si>
    <t>891000499_FC _489984</t>
  </si>
  <si>
    <t>891000499_FC _490021</t>
  </si>
  <si>
    <t>891000499_FC _490045</t>
  </si>
  <si>
    <t>891000499_FC _490075</t>
  </si>
  <si>
    <t>891000499_FC _490097</t>
  </si>
  <si>
    <t>891000499_FC _490148</t>
  </si>
  <si>
    <t>891000499_FC _490190</t>
  </si>
  <si>
    <t>891000499_FC _490194</t>
  </si>
  <si>
    <t>891000499_FC _490232</t>
  </si>
  <si>
    <t>891000499_FC _490252</t>
  </si>
  <si>
    <t>891000499_FC _490337</t>
  </si>
  <si>
    <t>891000499_FC _490382</t>
  </si>
  <si>
    <t>891000499_FC _490598</t>
  </si>
  <si>
    <t>891000499_FC _490600</t>
  </si>
  <si>
    <t>891000499_FC _490609</t>
  </si>
  <si>
    <t>891000499_FC _490674</t>
  </si>
  <si>
    <t>891000499_FC _490677</t>
  </si>
  <si>
    <t>891000499_FC _490681</t>
  </si>
  <si>
    <t>891000499_FC _490701</t>
  </si>
  <si>
    <t>891000499_FC _490705</t>
  </si>
  <si>
    <t>891000499_FC _490718</t>
  </si>
  <si>
    <t>891000499_FC _490739</t>
  </si>
  <si>
    <t>891000499_FC _490820</t>
  </si>
  <si>
    <t>891000499_FC _490846</t>
  </si>
  <si>
    <t>891000499_FC _490888</t>
  </si>
  <si>
    <t>ESTADO EPS OCTUBRE 31 DEL 2022</t>
  </si>
  <si>
    <t>FACTURA NO RADICADA</t>
  </si>
  <si>
    <t>Total general</t>
  </si>
  <si>
    <t>ESTADO EPS</t>
  </si>
  <si>
    <t>SALDO FACT IPS</t>
  </si>
  <si>
    <t>FACTURAS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</si>
  <si>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</si>
  <si>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</si>
  <si>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</si>
  <si>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</si>
  <si>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</si>
  <si>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</si>
  <si>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</si>
  <si>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</si>
  <si>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</si>
  <si>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</si>
  <si>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</si>
  <si>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</si>
  <si>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</si>
  <si>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</si>
  <si>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</si>
  <si>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</si>
  <si>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</si>
  <si>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</si>
  <si>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</si>
  <si>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</si>
  <si>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</si>
  <si>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</si>
  <si>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</si>
  <si>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31 DE 2022</t>
  </si>
  <si>
    <t xml:space="preserve">Señores :  ESE hospital San Jose </t>
  </si>
  <si>
    <t>NIT: 891000499</t>
  </si>
  <si>
    <t>A continuacion me permito remitir nuestra respuesta al estado de cartera presentado en la fecha: 20/10/2022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</si>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</sst>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9" formatCode="&quot;$&quot;\ #,##0"/>
    <numFmt numFmtId="170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3" borderId="2" xfId="0" applyFont="1" applyFill="1" applyBorder="1"/>
    <xf numFmtId="0" fontId="4" fillId="2" borderId="2" xfId="0" applyFont="1" applyFill="1" applyBorder="1"/>
    <xf numFmtId="0" fontId="4" fillId="3" borderId="3" xfId="0" applyFont="1" applyFill="1" applyBorder="1"/>
    <xf numFmtId="0" fontId="4" fillId="2" borderId="1" xfId="0" applyFont="1" applyFill="1" applyBorder="1"/>
    <xf numFmtId="0" fontId="4" fillId="3" borderId="1" xfId="0" applyFont="1" applyFill="1" applyBorder="1"/>
    <xf numFmtId="164" fontId="1" fillId="0" borderId="1" xfId="1" applyNumberFormat="1" applyFont="1" applyBorder="1" applyAlignment="1">
      <alignment horizontal="center" vertical="center" wrapText="1"/>
    </xf>
    <xf numFmtId="164" fontId="4" fillId="2" borderId="1" xfId="1" applyNumberFormat="1" applyFont="1" applyFill="1" applyBorder="1"/>
    <xf numFmtId="164" fontId="4" fillId="3" borderId="1" xfId="1" applyNumberFormat="1" applyFont="1" applyFill="1" applyBorder="1"/>
    <xf numFmtId="164" fontId="0" fillId="0" borderId="0" xfId="1" applyNumberFormat="1" applyFont="1"/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169" fontId="0" fillId="0" borderId="1" xfId="0" applyNumberFormat="1" applyBorder="1"/>
    <xf numFmtId="0" fontId="0" fillId="4" borderId="1" xfId="0" applyFill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169" fontId="1" fillId="0" borderId="0" xfId="0" applyNumberFormat="1" applyFont="1"/>
    <xf numFmtId="0" fontId="0" fillId="5" borderId="1" xfId="0" applyFill="1" applyBorder="1" applyAlignment="1">
      <alignment horizontal="center" vertical="center" wrapText="1"/>
    </xf>
    <xf numFmtId="0" fontId="0" fillId="0" borderId="4" xfId="0" pivotButton="1" applyBorder="1"/>
    <xf numFmtId="0" fontId="0" fillId="0" borderId="5" xfId="0" applyBorder="1"/>
    <xf numFmtId="0" fontId="0" fillId="0" borderId="4" xfId="0" applyBorder="1" applyAlignment="1">
      <alignment horizontal="left"/>
    </xf>
    <xf numFmtId="169" fontId="0" fillId="0" borderId="5" xfId="0" applyNumberFormat="1" applyBorder="1"/>
    <xf numFmtId="0" fontId="0" fillId="0" borderId="6" xfId="0" applyBorder="1" applyAlignment="1">
      <alignment horizontal="left"/>
    </xf>
    <xf numFmtId="169" fontId="0" fillId="0" borderId="7" xfId="0" applyNumberFormat="1" applyBorder="1"/>
    <xf numFmtId="0" fontId="0" fillId="0" borderId="4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7" fillId="0" borderId="0" xfId="2" applyFont="1"/>
    <xf numFmtId="0" fontId="7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/>
    </xf>
    <xf numFmtId="0" fontId="7" fillId="0" borderId="13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1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8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/>
    </xf>
    <xf numFmtId="0" fontId="7" fillId="0" borderId="16" xfId="2" applyFont="1" applyBorder="1" applyAlignment="1">
      <alignment horizontal="centerContinuous"/>
    </xf>
    <xf numFmtId="0" fontId="7" fillId="0" borderId="12" xfId="2" applyFont="1" applyBorder="1"/>
    <xf numFmtId="0" fontId="7" fillId="0" borderId="13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1" fontId="7" fillId="0" borderId="15" xfId="2" applyNumberFormat="1" applyFont="1" applyBorder="1" applyAlignment="1">
      <alignment horizontal="center"/>
    </xf>
    <xf numFmtId="170" fontId="7" fillId="0" borderId="15" xfId="2" applyNumberFormat="1" applyFont="1" applyBorder="1" applyAlignment="1">
      <alignment horizontal="right"/>
    </xf>
    <xf numFmtId="170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9" xfId="2" applyNumberFormat="1" applyFont="1" applyBorder="1" applyAlignment="1">
      <alignment horizontal="center"/>
    </xf>
    <xf numFmtId="170" fontId="8" fillId="0" borderId="19" xfId="2" applyNumberFormat="1" applyFont="1" applyBorder="1" applyAlignment="1">
      <alignment horizontal="right"/>
    </xf>
    <xf numFmtId="170" fontId="7" fillId="0" borderId="0" xfId="2" applyNumberFormat="1" applyFont="1"/>
    <xf numFmtId="170" fontId="7" fillId="0" borderId="15" xfId="2" applyNumberFormat="1" applyFont="1" applyBorder="1"/>
    <xf numFmtId="170" fontId="8" fillId="0" borderId="15" xfId="2" applyNumberFormat="1" applyFont="1" applyBorder="1"/>
    <xf numFmtId="170" fontId="8" fillId="0" borderId="0" xfId="2" applyNumberFormat="1" applyFont="1"/>
    <xf numFmtId="0" fontId="7" fillId="0" borderId="14" xfId="2" applyFont="1" applyBorder="1"/>
    <xf numFmtId="0" fontId="7" fillId="0" borderId="15" xfId="2" applyFont="1" applyBorder="1"/>
    <xf numFmtId="0" fontId="7" fillId="0" borderId="16" xfId="2" applyFont="1" applyBorder="1"/>
  </cellXfs>
  <cellStyles count="3">
    <cellStyle name="Millares" xfId="1" builtinId="3"/>
    <cellStyle name="Normal" xfId="0" builtinId="0"/>
    <cellStyle name="Normal 2 2" xfId="2" xr:uid="{90DDD48B-7D85-48B4-95F7-0CD48EC6AADA}"/>
  </cellStyles>
  <dxfs count="9">
    <dxf>
      <alignment horizontal="center"/>
    </dxf>
    <dxf>
      <alignment horizontal="center"/>
    </dxf>
    <dxf>
      <numFmt numFmtId="169" formatCode="&quot;$&quot;\ #,##0"/>
    </dxf>
    <dxf>
      <numFmt numFmtId="169" formatCode="&quot;$&quot;\ #,##0"/>
    </dxf>
    <dxf>
      <numFmt numFmtId="168" formatCode="&quot;$&quot;\ #,##0.0"/>
    </dxf>
    <dxf>
      <numFmt numFmtId="169" formatCode="&quot;$&quot;\ #,##0"/>
    </dxf>
    <dxf>
      <numFmt numFmtId="168" formatCode="&quot;$&quot;\ #,##0.0"/>
    </dxf>
    <dxf>
      <numFmt numFmtId="167" formatCode="&quot;$&quot;\ #,##0.00"/>
    </dxf>
    <dxf>
      <numFmt numFmtId="167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5E86FE2-91FE-4D7F-8B0A-623606F36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45C0C20-A3F2-4169-8376-BF7BCBCB1B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5.35663101852" createdVersion="8" refreshedVersion="8" minRefreshableVersion="3" recordCount="156" xr:uid="{8DD1D215-EA07-48F3-914E-E61F94F45073}">
  <cacheSource type="worksheet">
    <worksheetSource ref="A2:AQ158" sheet="ESTADO DE CADA FACTURA"/>
  </cacheSource>
  <cacheFields count="43">
    <cacheField name="NIT_IPS" numFmtId="0">
      <sharedItems containsSemiMixedTypes="0" containsString="0" containsNumber="1" containsInteger="1" minValue="891000499" maxValue="891000499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148" maxValue="490888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2-10-01T00:00:00" maxDate="2014-02-02T00:00:00"/>
    </cacheField>
    <cacheField name="VALOR_FACT_IPS" numFmtId="169">
      <sharedItems containsSemiMixedTypes="0" containsString="0" containsNumber="1" containsInteger="1" minValue="38700" maxValue="1566200"/>
    </cacheField>
    <cacheField name="SALDO_FACT_IPS" numFmtId="169">
      <sharedItems containsSemiMixedTypes="0" containsString="0" containsNumber="1" containsInteger="1" minValue="38700" maxValue="1566200"/>
    </cacheField>
    <cacheField name="OBSERVACION_SASS" numFmtId="0">
      <sharedItems/>
    </cacheField>
    <cacheField name="ESTADO EPS OCTUBRE 31 DEL 2022" numFmtId="0">
      <sharedItems count="1">
        <s v="FACTURA NO RADICADA"/>
      </sharedItems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NOTA_CREDITO" numFmtId="0">
      <sharedItems containsNonDate="0" containsString="0" containsBlank="1"/>
    </cacheField>
    <cacheField name="VALOR_NOTA_DEBITO" numFmtId="0">
      <sharedItems containsNonDate="0" containsString="0" containsBlank="1"/>
    </cacheField>
    <cacheField name="VALOR_DESCCOMERCIAL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LOR_GLOSA_DV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14">
      <sharedItems containsSemiMixedTypes="0" containsNonDate="0" containsDate="1" containsString="0" minDate="2012-10-31T00:00:00" maxDate="2014-03-04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6">
  <r>
    <n v="891000499"/>
    <s v="ESE hospital San Jose "/>
    <s v="FC "/>
    <n v="1148"/>
    <m/>
    <m/>
    <m/>
    <s v="FC _1148"/>
    <s v="891000499_FC _1148"/>
    <d v="2012-10-01T00:00:00"/>
    <n v="1249900"/>
    <n v="1249900"/>
    <s v="A)Factura no radicada en ERP"/>
    <x v="0"/>
    <s v="no_cruza"/>
    <m/>
    <m/>
    <m/>
    <m/>
    <m/>
    <m/>
    <m/>
    <m/>
    <m/>
    <m/>
    <m/>
    <m/>
    <m/>
    <m/>
    <m/>
    <m/>
    <d v="2012-10-31T00:00:00"/>
    <m/>
    <m/>
    <m/>
    <s v="SI"/>
    <m/>
    <m/>
    <m/>
    <m/>
    <m/>
    <m/>
    <m/>
  </r>
  <r>
    <n v="891000499"/>
    <s v="ESE hospital San Jose "/>
    <s v="FC "/>
    <n v="1181"/>
    <m/>
    <m/>
    <m/>
    <s v="FC _1181"/>
    <s v="891000499_FC _1181"/>
    <d v="2012-11-01T00:00:00"/>
    <n v="1117100"/>
    <n v="1117100"/>
    <s v="A)Factura no radicada en ERP"/>
    <x v="0"/>
    <s v="no_cruza"/>
    <m/>
    <m/>
    <m/>
    <m/>
    <m/>
    <m/>
    <m/>
    <m/>
    <m/>
    <m/>
    <m/>
    <m/>
    <m/>
    <m/>
    <m/>
    <m/>
    <d v="2012-12-01T00:00:00"/>
    <m/>
    <m/>
    <m/>
    <s v="SI"/>
    <m/>
    <m/>
    <m/>
    <m/>
    <m/>
    <m/>
    <m/>
  </r>
  <r>
    <n v="891000499"/>
    <s v="ESE hospital San Jose "/>
    <s v="FC "/>
    <n v="1241"/>
    <m/>
    <m/>
    <m/>
    <s v="FC _1241"/>
    <s v="891000499_FC _1241"/>
    <d v="2012-12-01T00:00:00"/>
    <n v="526000"/>
    <n v="526000"/>
    <s v="A)Factura no radicada en ERP"/>
    <x v="0"/>
    <s v="no_cruza"/>
    <m/>
    <m/>
    <m/>
    <m/>
    <m/>
    <m/>
    <m/>
    <m/>
    <m/>
    <m/>
    <m/>
    <m/>
    <m/>
    <m/>
    <m/>
    <m/>
    <d v="2012-12-31T00:00:00"/>
    <m/>
    <m/>
    <m/>
    <s v="SI"/>
    <m/>
    <m/>
    <m/>
    <m/>
    <m/>
    <m/>
    <m/>
  </r>
  <r>
    <n v="891000499"/>
    <s v="ESE hospital San Jose "/>
    <s v="FC "/>
    <n v="1256"/>
    <m/>
    <m/>
    <m/>
    <s v="FC _1256"/>
    <s v="891000499_FC _1256"/>
    <d v="2013-01-01T00:00:00"/>
    <n v="1566200"/>
    <n v="1566200"/>
    <s v="A)Factura no radicada en ERP"/>
    <x v="0"/>
    <s v="no_cruza"/>
    <m/>
    <m/>
    <m/>
    <m/>
    <m/>
    <m/>
    <m/>
    <m/>
    <m/>
    <m/>
    <m/>
    <m/>
    <m/>
    <m/>
    <m/>
    <m/>
    <d v="2013-01-31T00:00:00"/>
    <m/>
    <m/>
    <m/>
    <s v="SI"/>
    <m/>
    <m/>
    <m/>
    <m/>
    <m/>
    <m/>
    <m/>
  </r>
  <r>
    <n v="891000499"/>
    <s v="ESE hospital San Jose "/>
    <s v="FC "/>
    <n v="483952"/>
    <m/>
    <m/>
    <m/>
    <s v="FC _483952"/>
    <s v="891000499_FC _483952"/>
    <d v="2013-02-01T00:00:00"/>
    <n v="385000"/>
    <n v="38500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3953"/>
    <m/>
    <m/>
    <m/>
    <s v="FC _483953"/>
    <s v="891000499_FC _483953"/>
    <d v="2013-02-01T00:00:00"/>
    <n v="91900"/>
    <n v="9190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3975"/>
    <m/>
    <m/>
    <m/>
    <s v="FC _483975"/>
    <s v="891000499_FC _483975"/>
    <d v="2013-02-01T00:00:00"/>
    <n v="93200"/>
    <n v="9320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4073"/>
    <m/>
    <m/>
    <m/>
    <s v="FC _484073"/>
    <s v="891000499_FC _484073"/>
    <d v="2013-02-01T00:00:00"/>
    <n v="90500"/>
    <n v="9050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4116"/>
    <m/>
    <m/>
    <m/>
    <s v="FC _484116"/>
    <s v="891000499_FC _484116"/>
    <d v="2013-02-01T00:00:00"/>
    <n v="58900"/>
    <n v="5890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4121"/>
    <m/>
    <m/>
    <m/>
    <s v="FC _484121"/>
    <s v="891000499_FC _484121"/>
    <d v="2013-02-01T00:00:00"/>
    <n v="41700"/>
    <n v="4170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4229"/>
    <m/>
    <m/>
    <m/>
    <s v="FC _484229"/>
    <s v="891000499_FC _484229"/>
    <d v="2013-02-01T00:00:00"/>
    <n v="127800"/>
    <n v="12780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4309"/>
    <m/>
    <m/>
    <m/>
    <s v="FC _484309"/>
    <s v="891000499_FC _484309"/>
    <d v="2013-02-01T00:00:00"/>
    <n v="630550"/>
    <n v="63055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4319"/>
    <m/>
    <m/>
    <m/>
    <s v="FC _484319"/>
    <s v="891000499_FC _484319"/>
    <d v="2013-02-01T00:00:00"/>
    <n v="104000"/>
    <n v="104000"/>
    <s v="A)Factura no radicada en ERP"/>
    <x v="0"/>
    <s v="no_cruza"/>
    <m/>
    <m/>
    <m/>
    <m/>
    <m/>
    <m/>
    <m/>
    <m/>
    <m/>
    <m/>
    <m/>
    <m/>
    <m/>
    <m/>
    <m/>
    <m/>
    <d v="2013-03-03T00:00:00"/>
    <m/>
    <m/>
    <m/>
    <s v="SI"/>
    <m/>
    <m/>
    <m/>
    <m/>
    <m/>
    <m/>
    <m/>
  </r>
  <r>
    <n v="891000499"/>
    <s v="ESE hospital San Jose "/>
    <s v="FC "/>
    <n v="484543"/>
    <m/>
    <m/>
    <m/>
    <s v="FC _484543"/>
    <s v="891000499_FC _484543"/>
    <d v="2013-03-01T00:00:00"/>
    <n v="150400"/>
    <n v="150400"/>
    <s v="A)Factura no radicada en ERP"/>
    <x v="0"/>
    <s v="no_cruza"/>
    <m/>
    <m/>
    <m/>
    <m/>
    <m/>
    <m/>
    <m/>
    <m/>
    <m/>
    <m/>
    <m/>
    <m/>
    <m/>
    <m/>
    <m/>
    <m/>
    <d v="2013-03-31T00:00:00"/>
    <m/>
    <m/>
    <m/>
    <s v="SI"/>
    <m/>
    <m/>
    <m/>
    <m/>
    <m/>
    <m/>
    <m/>
  </r>
  <r>
    <n v="891000499"/>
    <s v="ESE hospital San Jose "/>
    <s v="FC "/>
    <n v="484566"/>
    <m/>
    <m/>
    <m/>
    <s v="FC _484566"/>
    <s v="891000499_FC _484566"/>
    <d v="2013-03-01T00:00:00"/>
    <n v="72600"/>
    <n v="72600"/>
    <s v="A)Factura no radicada en ERP"/>
    <x v="0"/>
    <s v="no_cruza"/>
    <m/>
    <m/>
    <m/>
    <m/>
    <m/>
    <m/>
    <m/>
    <m/>
    <m/>
    <m/>
    <m/>
    <m/>
    <m/>
    <m/>
    <m/>
    <m/>
    <d v="2013-03-31T00:00:00"/>
    <m/>
    <m/>
    <m/>
    <s v="SI"/>
    <m/>
    <m/>
    <m/>
    <m/>
    <m/>
    <m/>
    <m/>
  </r>
  <r>
    <n v="891000499"/>
    <s v="ESE hospital San Jose "/>
    <s v="FC "/>
    <n v="484583"/>
    <m/>
    <m/>
    <m/>
    <s v="FC _484583"/>
    <s v="891000499_FC _484583"/>
    <d v="2013-03-01T00:00:00"/>
    <n v="40700"/>
    <n v="40700"/>
    <s v="A)Factura no radicada en ERP"/>
    <x v="0"/>
    <s v="no_cruza"/>
    <m/>
    <m/>
    <m/>
    <m/>
    <m/>
    <m/>
    <m/>
    <m/>
    <m/>
    <m/>
    <m/>
    <m/>
    <m/>
    <m/>
    <m/>
    <m/>
    <d v="2013-03-31T00:00:00"/>
    <m/>
    <m/>
    <m/>
    <s v="SI"/>
    <m/>
    <m/>
    <m/>
    <m/>
    <m/>
    <m/>
    <m/>
  </r>
  <r>
    <n v="891000499"/>
    <s v="ESE hospital San Jose "/>
    <s v="FC "/>
    <n v="484586"/>
    <m/>
    <m/>
    <m/>
    <s v="FC _484586"/>
    <s v="891000499_FC _484586"/>
    <d v="2013-03-01T00:00:00"/>
    <n v="94100"/>
    <n v="94100"/>
    <s v="A)Factura no radicada en ERP"/>
    <x v="0"/>
    <s v="no_cruza"/>
    <m/>
    <m/>
    <m/>
    <m/>
    <m/>
    <m/>
    <m/>
    <m/>
    <m/>
    <m/>
    <m/>
    <m/>
    <m/>
    <m/>
    <m/>
    <m/>
    <d v="2013-03-31T00:00:00"/>
    <m/>
    <m/>
    <m/>
    <s v="SI"/>
    <m/>
    <m/>
    <m/>
    <m/>
    <m/>
    <m/>
    <m/>
  </r>
  <r>
    <n v="891000499"/>
    <s v="ESE hospital San Jose "/>
    <s v="FC "/>
    <n v="484611"/>
    <m/>
    <m/>
    <m/>
    <s v="FC _484611"/>
    <s v="891000499_FC _484611"/>
    <d v="2013-03-01T00:00:00"/>
    <n v="73100"/>
    <n v="73100"/>
    <s v="A)Factura no radicada en ERP"/>
    <x v="0"/>
    <s v="no_cruza"/>
    <m/>
    <m/>
    <m/>
    <m/>
    <m/>
    <m/>
    <m/>
    <m/>
    <m/>
    <m/>
    <m/>
    <m/>
    <m/>
    <m/>
    <m/>
    <m/>
    <d v="2013-03-31T00:00:00"/>
    <m/>
    <m/>
    <m/>
    <s v="SI"/>
    <m/>
    <m/>
    <m/>
    <m/>
    <m/>
    <m/>
    <m/>
  </r>
  <r>
    <n v="891000499"/>
    <s v="ESE hospital San Jose "/>
    <s v="FC "/>
    <n v="484788"/>
    <m/>
    <m/>
    <m/>
    <s v="FC _484788"/>
    <s v="891000499_FC _484788"/>
    <d v="2013-04-01T00:00:00"/>
    <n v="107000"/>
    <n v="107000"/>
    <s v="A)Factura no radicada en ERP"/>
    <x v="0"/>
    <s v="no_cruza"/>
    <m/>
    <m/>
    <m/>
    <m/>
    <m/>
    <m/>
    <m/>
    <m/>
    <m/>
    <m/>
    <m/>
    <m/>
    <m/>
    <m/>
    <m/>
    <m/>
    <d v="2013-05-01T00:00:00"/>
    <m/>
    <m/>
    <m/>
    <s v="SI"/>
    <m/>
    <m/>
    <m/>
    <m/>
    <m/>
    <m/>
    <m/>
  </r>
  <r>
    <n v="891000499"/>
    <s v="ESE hospital San Jose "/>
    <s v="FC "/>
    <n v="485011"/>
    <m/>
    <m/>
    <m/>
    <s v="FC _485011"/>
    <s v="891000499_FC _485011"/>
    <d v="2013-04-01T00:00:00"/>
    <n v="91600"/>
    <n v="91600"/>
    <s v="A)Factura no radicada en ERP"/>
    <x v="0"/>
    <s v="no_cruza"/>
    <m/>
    <m/>
    <m/>
    <m/>
    <m/>
    <m/>
    <m/>
    <m/>
    <m/>
    <m/>
    <m/>
    <m/>
    <m/>
    <m/>
    <m/>
    <m/>
    <d v="2013-05-01T00:00:00"/>
    <m/>
    <m/>
    <m/>
    <s v="SI"/>
    <m/>
    <m/>
    <m/>
    <m/>
    <m/>
    <m/>
    <m/>
  </r>
  <r>
    <n v="891000499"/>
    <s v="ESE hospital San Jose "/>
    <s v="FC "/>
    <n v="485041"/>
    <m/>
    <m/>
    <m/>
    <s v="FC _485041"/>
    <s v="891000499_FC _485041"/>
    <d v="2013-04-01T00:00:00"/>
    <n v="95400"/>
    <n v="95400"/>
    <s v="A)Factura no radicada en ERP"/>
    <x v="0"/>
    <s v="no_cruza"/>
    <m/>
    <m/>
    <m/>
    <m/>
    <m/>
    <m/>
    <m/>
    <m/>
    <m/>
    <m/>
    <m/>
    <m/>
    <m/>
    <m/>
    <m/>
    <m/>
    <d v="2013-05-01T00:00:00"/>
    <m/>
    <m/>
    <m/>
    <s v="SI"/>
    <m/>
    <m/>
    <m/>
    <m/>
    <m/>
    <m/>
    <m/>
  </r>
  <r>
    <n v="891000499"/>
    <s v="ESE hospital San Jose "/>
    <s v="FC "/>
    <n v="485050"/>
    <m/>
    <m/>
    <m/>
    <s v="FC _485050"/>
    <s v="891000499_FC _485050"/>
    <d v="2013-04-01T00:00:00"/>
    <n v="103500"/>
    <n v="103500"/>
    <s v="A)Factura no radicada en ERP"/>
    <x v="0"/>
    <s v="no_cruza"/>
    <m/>
    <m/>
    <m/>
    <m/>
    <m/>
    <m/>
    <m/>
    <m/>
    <m/>
    <m/>
    <m/>
    <m/>
    <m/>
    <m/>
    <m/>
    <m/>
    <d v="2013-05-01T00:00:00"/>
    <m/>
    <m/>
    <m/>
    <s v="SI"/>
    <m/>
    <m/>
    <m/>
    <m/>
    <m/>
    <m/>
    <m/>
  </r>
  <r>
    <n v="891000499"/>
    <s v="ESE hospital San Jose "/>
    <s v="FC "/>
    <n v="485238"/>
    <m/>
    <m/>
    <m/>
    <s v="FC _485238"/>
    <s v="891000499_FC _485238"/>
    <d v="2013-04-01T00:00:00"/>
    <n v="42000"/>
    <n v="42000"/>
    <s v="A)Factura no radicada en ERP"/>
    <x v="0"/>
    <s v="no_cruza"/>
    <m/>
    <m/>
    <m/>
    <m/>
    <m/>
    <m/>
    <m/>
    <m/>
    <m/>
    <m/>
    <m/>
    <m/>
    <m/>
    <m/>
    <m/>
    <m/>
    <d v="2013-05-01T00:00:00"/>
    <m/>
    <m/>
    <m/>
    <s v="SI"/>
    <m/>
    <m/>
    <m/>
    <m/>
    <m/>
    <m/>
    <m/>
  </r>
  <r>
    <n v="891000499"/>
    <s v="ESE hospital San Jose "/>
    <s v="FC "/>
    <n v="485289"/>
    <m/>
    <m/>
    <m/>
    <s v="FC _485289"/>
    <s v="891000499_FC _485289"/>
    <d v="2013-05-01T00:00:00"/>
    <n v="149400"/>
    <n v="1494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459"/>
    <m/>
    <m/>
    <m/>
    <s v="FC _485459"/>
    <s v="891000499_FC _485459"/>
    <d v="2013-05-01T00:00:00"/>
    <n v="99700"/>
    <n v="997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460"/>
    <m/>
    <m/>
    <m/>
    <s v="FC _485460"/>
    <s v="891000499_FC _485460"/>
    <d v="2013-05-01T00:00:00"/>
    <n v="97100"/>
    <n v="971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468"/>
    <m/>
    <m/>
    <m/>
    <s v="FC _485468"/>
    <s v="891000499_FC _485468"/>
    <d v="2013-05-01T00:00:00"/>
    <n v="91000"/>
    <n v="910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470"/>
    <m/>
    <m/>
    <m/>
    <s v="FC _485470"/>
    <s v="891000499_FC _485470"/>
    <d v="2013-05-01T00:00:00"/>
    <n v="95500"/>
    <n v="955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582"/>
    <m/>
    <m/>
    <m/>
    <s v="FC _485582"/>
    <s v="891000499_FC _485582"/>
    <d v="2013-05-01T00:00:00"/>
    <n v="101200"/>
    <n v="1012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655"/>
    <m/>
    <m/>
    <m/>
    <s v="FC _485655"/>
    <s v="891000499_FC _485655"/>
    <d v="2013-05-01T00:00:00"/>
    <n v="38800"/>
    <n v="388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658"/>
    <m/>
    <m/>
    <m/>
    <s v="FC _485658"/>
    <s v="891000499_FC _485658"/>
    <d v="2013-05-01T00:00:00"/>
    <n v="98500"/>
    <n v="985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684"/>
    <m/>
    <m/>
    <m/>
    <s v="FC _485684"/>
    <s v="891000499_FC _485684"/>
    <d v="2013-05-01T00:00:00"/>
    <n v="98200"/>
    <n v="982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709"/>
    <m/>
    <m/>
    <m/>
    <s v="FC _485709"/>
    <s v="891000499_FC _485709"/>
    <d v="2013-05-01T00:00:00"/>
    <n v="40000"/>
    <n v="400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721"/>
    <m/>
    <m/>
    <m/>
    <s v="FC _485721"/>
    <s v="891000499_FC _485721"/>
    <d v="2013-05-01T00:00:00"/>
    <n v="94000"/>
    <n v="940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744"/>
    <m/>
    <m/>
    <m/>
    <s v="FC _485744"/>
    <s v="891000499_FC _485744"/>
    <d v="2013-05-01T00:00:00"/>
    <n v="99800"/>
    <n v="99800"/>
    <s v="A)Factura no radicada en ERP"/>
    <x v="0"/>
    <s v="no_cruza"/>
    <m/>
    <m/>
    <m/>
    <m/>
    <m/>
    <m/>
    <m/>
    <m/>
    <m/>
    <m/>
    <m/>
    <m/>
    <m/>
    <m/>
    <m/>
    <m/>
    <d v="2013-05-31T00:00:00"/>
    <m/>
    <m/>
    <m/>
    <s v="SI"/>
    <m/>
    <m/>
    <m/>
    <m/>
    <m/>
    <m/>
    <m/>
  </r>
  <r>
    <n v="891000499"/>
    <s v="ESE hospital San Jose "/>
    <s v="FC "/>
    <n v="485783"/>
    <m/>
    <m/>
    <m/>
    <s v="FC _485783"/>
    <s v="891000499_FC _485783"/>
    <d v="2013-06-01T00:00:00"/>
    <n v="103800"/>
    <n v="1038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5837"/>
    <m/>
    <m/>
    <m/>
    <s v="FC _485837"/>
    <s v="891000499_FC _485837"/>
    <d v="2013-06-01T00:00:00"/>
    <n v="127300"/>
    <n v="1273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5854"/>
    <m/>
    <m/>
    <m/>
    <s v="FC _485854"/>
    <s v="891000499_FC _485854"/>
    <d v="2013-06-01T00:00:00"/>
    <n v="93700"/>
    <n v="937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5857"/>
    <m/>
    <m/>
    <m/>
    <s v="FC _485857"/>
    <s v="891000499_FC _485857"/>
    <d v="2013-06-01T00:00:00"/>
    <n v="96600"/>
    <n v="966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5968"/>
    <m/>
    <m/>
    <m/>
    <s v="FC _485968"/>
    <s v="891000499_FC _485968"/>
    <d v="2013-06-01T00:00:00"/>
    <n v="73400"/>
    <n v="734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5994"/>
    <m/>
    <m/>
    <m/>
    <s v="FC _485994"/>
    <s v="891000499_FC _485994"/>
    <d v="2013-06-01T00:00:00"/>
    <n v="128600"/>
    <n v="1286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6114"/>
    <m/>
    <m/>
    <m/>
    <s v="FC _486114"/>
    <s v="891000499_FC _486114"/>
    <d v="2013-06-01T00:00:00"/>
    <n v="93400"/>
    <n v="934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6131"/>
    <m/>
    <m/>
    <m/>
    <s v="FC _486131"/>
    <s v="891000499_FC _486131"/>
    <d v="2013-06-01T00:00:00"/>
    <n v="92600"/>
    <n v="926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6148"/>
    <m/>
    <m/>
    <m/>
    <s v="FC _486148"/>
    <s v="891000499_FC _486148"/>
    <d v="2013-06-01T00:00:00"/>
    <n v="369800"/>
    <n v="3698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6154"/>
    <m/>
    <m/>
    <m/>
    <s v="FC _486154"/>
    <s v="891000499_FC _486154"/>
    <d v="2013-06-01T00:00:00"/>
    <n v="113800"/>
    <n v="1138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6174"/>
    <m/>
    <m/>
    <m/>
    <s v="FC _486174"/>
    <s v="891000499_FC _486174"/>
    <d v="2013-06-01T00:00:00"/>
    <n v="100700"/>
    <n v="1007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6205"/>
    <m/>
    <m/>
    <m/>
    <s v="FC _486205"/>
    <s v="891000499_FC _486205"/>
    <d v="2013-06-01T00:00:00"/>
    <n v="84800"/>
    <n v="848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6221"/>
    <m/>
    <m/>
    <m/>
    <s v="FC _486221"/>
    <s v="891000499_FC _486221"/>
    <d v="2013-06-01T00:00:00"/>
    <n v="96200"/>
    <n v="96200"/>
    <s v="A)Factura no radicada en ERP"/>
    <x v="0"/>
    <s v="no_cruza"/>
    <m/>
    <m/>
    <m/>
    <m/>
    <m/>
    <m/>
    <m/>
    <m/>
    <m/>
    <m/>
    <m/>
    <m/>
    <m/>
    <m/>
    <m/>
    <m/>
    <d v="2013-07-01T00:00:00"/>
    <m/>
    <m/>
    <m/>
    <s v="SI"/>
    <m/>
    <m/>
    <m/>
    <m/>
    <m/>
    <m/>
    <m/>
  </r>
  <r>
    <n v="891000499"/>
    <s v="ESE hospital San Jose "/>
    <s v="FC "/>
    <n v="486301"/>
    <m/>
    <m/>
    <m/>
    <s v="FC _486301"/>
    <s v="891000499_FC _486301"/>
    <d v="2013-07-01T00:00:00"/>
    <n v="45700"/>
    <n v="457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340"/>
    <m/>
    <m/>
    <m/>
    <s v="FC _486340"/>
    <s v="891000499_FC _486340"/>
    <d v="2013-07-01T00:00:00"/>
    <n v="99200"/>
    <n v="992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352"/>
    <m/>
    <m/>
    <m/>
    <s v="FC _486352"/>
    <s v="891000499_FC _486352"/>
    <d v="2013-07-01T00:00:00"/>
    <n v="90600"/>
    <n v="906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370"/>
    <m/>
    <m/>
    <m/>
    <s v="FC _486370"/>
    <s v="891000499_FC _486370"/>
    <d v="2013-07-01T00:00:00"/>
    <n v="96200"/>
    <n v="962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375"/>
    <m/>
    <m/>
    <m/>
    <s v="FC _486375"/>
    <s v="891000499_FC _486375"/>
    <d v="2013-07-01T00:00:00"/>
    <n v="96000"/>
    <n v="960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397"/>
    <m/>
    <m/>
    <m/>
    <s v="FC _486397"/>
    <s v="891000499_FC _486397"/>
    <d v="2013-07-01T00:00:00"/>
    <n v="93900"/>
    <n v="939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409"/>
    <m/>
    <m/>
    <m/>
    <s v="FC _486409"/>
    <s v="891000499_FC _486409"/>
    <d v="2013-07-01T00:00:00"/>
    <n v="94900"/>
    <n v="949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466"/>
    <m/>
    <m/>
    <m/>
    <s v="FC _486466"/>
    <s v="891000499_FC _486466"/>
    <d v="2013-07-01T00:00:00"/>
    <n v="42000"/>
    <n v="420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495"/>
    <m/>
    <m/>
    <m/>
    <s v="FC _486495"/>
    <s v="891000499_FC _486495"/>
    <d v="2013-07-01T00:00:00"/>
    <n v="40700"/>
    <n v="407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819"/>
    <m/>
    <m/>
    <m/>
    <s v="FC _486819"/>
    <s v="891000499_FC _486819"/>
    <d v="2013-07-01T00:00:00"/>
    <n v="125300"/>
    <n v="1253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6949"/>
    <m/>
    <m/>
    <m/>
    <s v="FC _486949"/>
    <s v="891000499_FC _486949"/>
    <d v="2013-07-01T00:00:00"/>
    <n v="95600"/>
    <n v="95600"/>
    <s v="A)Factura no radicada en ERP"/>
    <x v="0"/>
    <s v="no_cruza"/>
    <m/>
    <m/>
    <m/>
    <m/>
    <m/>
    <m/>
    <m/>
    <m/>
    <m/>
    <m/>
    <m/>
    <m/>
    <m/>
    <m/>
    <m/>
    <m/>
    <d v="2013-07-31T00:00:00"/>
    <m/>
    <m/>
    <m/>
    <s v="SI"/>
    <m/>
    <m/>
    <m/>
    <m/>
    <m/>
    <m/>
    <m/>
  </r>
  <r>
    <n v="891000499"/>
    <s v="ESE hospital San Jose "/>
    <s v="FC "/>
    <n v="487007"/>
    <m/>
    <m/>
    <m/>
    <s v="FC _487007"/>
    <s v="891000499_FC _487007"/>
    <d v="2013-08-01T00:00:00"/>
    <n v="97200"/>
    <n v="972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051"/>
    <m/>
    <m/>
    <m/>
    <s v="FC _487051"/>
    <s v="891000499_FC _487051"/>
    <d v="2013-08-01T00:00:00"/>
    <n v="38700"/>
    <n v="387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202"/>
    <m/>
    <m/>
    <m/>
    <s v="FC _487202"/>
    <s v="891000499_FC _487202"/>
    <d v="2013-08-01T00:00:00"/>
    <n v="73900"/>
    <n v="739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208"/>
    <m/>
    <m/>
    <m/>
    <s v="FC _487208"/>
    <s v="891000499_FC _487208"/>
    <d v="2013-08-01T00:00:00"/>
    <n v="99900"/>
    <n v="999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211"/>
    <m/>
    <m/>
    <m/>
    <s v="FC _487211"/>
    <s v="891000499_FC _487211"/>
    <d v="2013-08-01T00:00:00"/>
    <n v="93200"/>
    <n v="932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212"/>
    <m/>
    <m/>
    <m/>
    <s v="FC _487212"/>
    <s v="891000499_FC _487212"/>
    <d v="2013-08-01T00:00:00"/>
    <n v="107600"/>
    <n v="1076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249"/>
    <m/>
    <m/>
    <m/>
    <s v="FC _487249"/>
    <s v="891000499_FC _487249"/>
    <d v="2013-08-01T00:00:00"/>
    <n v="97100"/>
    <n v="971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275"/>
    <m/>
    <m/>
    <m/>
    <s v="FC _487275"/>
    <s v="891000499_FC _487275"/>
    <d v="2013-08-01T00:00:00"/>
    <n v="95400"/>
    <n v="954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342"/>
    <m/>
    <m/>
    <m/>
    <s v="FC _487342"/>
    <s v="891000499_FC _487342"/>
    <d v="2013-08-01T00:00:00"/>
    <n v="41100"/>
    <n v="411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350"/>
    <m/>
    <m/>
    <m/>
    <s v="FC _487350"/>
    <s v="891000499_FC _487350"/>
    <d v="2013-08-01T00:00:00"/>
    <n v="99200"/>
    <n v="992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426"/>
    <m/>
    <m/>
    <m/>
    <s v="FC _487426"/>
    <s v="891000499_FC _487426"/>
    <d v="2013-08-01T00:00:00"/>
    <n v="94400"/>
    <n v="944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485"/>
    <m/>
    <m/>
    <m/>
    <s v="FC _487485"/>
    <s v="891000499_FC _487485"/>
    <d v="2013-08-01T00:00:00"/>
    <n v="117000"/>
    <n v="117000"/>
    <s v="A)Factura no radicada en ERP"/>
    <x v="0"/>
    <s v="no_cruza"/>
    <m/>
    <m/>
    <m/>
    <m/>
    <m/>
    <m/>
    <m/>
    <m/>
    <m/>
    <m/>
    <m/>
    <m/>
    <m/>
    <m/>
    <m/>
    <m/>
    <d v="2013-08-31T00:00:00"/>
    <m/>
    <m/>
    <m/>
    <s v="SI"/>
    <m/>
    <m/>
    <m/>
    <m/>
    <m/>
    <m/>
    <m/>
  </r>
  <r>
    <n v="891000499"/>
    <s v="ESE hospital San Jose "/>
    <s v="FC "/>
    <n v="487643"/>
    <m/>
    <m/>
    <m/>
    <s v="FC _487643"/>
    <s v="891000499_FC _487643"/>
    <d v="2013-09-01T00:00:00"/>
    <n v="94400"/>
    <n v="944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649"/>
    <m/>
    <m/>
    <m/>
    <s v="FC _487649"/>
    <s v="891000499_FC _487649"/>
    <d v="2013-09-01T00:00:00"/>
    <n v="94100"/>
    <n v="941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680"/>
    <m/>
    <m/>
    <m/>
    <s v="FC _487680"/>
    <s v="891000499_FC _487680"/>
    <d v="2013-09-01T00:00:00"/>
    <n v="127900"/>
    <n v="1279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733"/>
    <m/>
    <m/>
    <m/>
    <s v="FC _487733"/>
    <s v="891000499_FC _487733"/>
    <d v="2013-09-01T00:00:00"/>
    <n v="516100"/>
    <n v="5161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749"/>
    <m/>
    <m/>
    <m/>
    <s v="FC _487749"/>
    <s v="891000499_FC _487749"/>
    <d v="2013-09-01T00:00:00"/>
    <n v="91900"/>
    <n v="919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786"/>
    <m/>
    <m/>
    <m/>
    <s v="FC _487786"/>
    <s v="891000499_FC _487786"/>
    <d v="2013-09-01T00:00:00"/>
    <n v="96400"/>
    <n v="964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793"/>
    <m/>
    <m/>
    <m/>
    <s v="FC _487793"/>
    <s v="891000499_FC _487793"/>
    <d v="2013-09-01T00:00:00"/>
    <n v="149400"/>
    <n v="1494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828"/>
    <m/>
    <m/>
    <m/>
    <s v="FC _487828"/>
    <s v="891000499_FC _487828"/>
    <d v="2013-09-01T00:00:00"/>
    <n v="112600"/>
    <n v="1126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873"/>
    <m/>
    <m/>
    <m/>
    <s v="FC _487873"/>
    <s v="891000499_FC _487873"/>
    <d v="2013-09-01T00:00:00"/>
    <n v="90600"/>
    <n v="906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961"/>
    <m/>
    <m/>
    <m/>
    <s v="FC _487961"/>
    <s v="891000499_FC _487961"/>
    <d v="2013-09-01T00:00:00"/>
    <n v="92100"/>
    <n v="921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7993"/>
    <m/>
    <m/>
    <m/>
    <s v="FC _487993"/>
    <s v="891000499_FC _487993"/>
    <d v="2013-09-01T00:00:00"/>
    <n v="46200"/>
    <n v="462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8040"/>
    <m/>
    <m/>
    <m/>
    <s v="FC _488040"/>
    <s v="891000499_FC _488040"/>
    <d v="2013-09-01T00:00:00"/>
    <n v="120800"/>
    <n v="1208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8071"/>
    <m/>
    <m/>
    <m/>
    <s v="FC _488071"/>
    <s v="891000499_FC _488071"/>
    <d v="2013-09-01T00:00:00"/>
    <n v="123300"/>
    <n v="1233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8074"/>
    <m/>
    <m/>
    <m/>
    <s v="FC _488074"/>
    <s v="891000499_FC _488074"/>
    <d v="2013-10-01T00:00:00"/>
    <n v="97600"/>
    <n v="976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083"/>
    <m/>
    <m/>
    <m/>
    <s v="FC _488083"/>
    <s v="891000499_FC _488083"/>
    <d v="2013-10-01T00:00:00"/>
    <n v="98400"/>
    <n v="984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085"/>
    <m/>
    <m/>
    <m/>
    <s v="FC _488085"/>
    <s v="891000499_FC _488085"/>
    <d v="2013-10-01T00:00:00"/>
    <n v="95400"/>
    <n v="954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090"/>
    <m/>
    <m/>
    <m/>
    <s v="FC _488090"/>
    <s v="891000499_FC _488090"/>
    <d v="2013-09-01T00:00:00"/>
    <n v="40000"/>
    <n v="40000"/>
    <s v="A)Factura no radicada en ERP"/>
    <x v="0"/>
    <s v="no_cruza"/>
    <m/>
    <m/>
    <m/>
    <m/>
    <m/>
    <m/>
    <m/>
    <m/>
    <m/>
    <m/>
    <m/>
    <m/>
    <m/>
    <m/>
    <m/>
    <m/>
    <d v="2013-10-01T00:00:00"/>
    <m/>
    <m/>
    <m/>
    <s v="SI"/>
    <m/>
    <m/>
    <m/>
    <m/>
    <m/>
    <m/>
    <m/>
  </r>
  <r>
    <n v="891000499"/>
    <s v="ESE hospital San Jose "/>
    <s v="FC "/>
    <n v="488106"/>
    <m/>
    <m/>
    <m/>
    <s v="FC _488106"/>
    <s v="891000499_FC _488106"/>
    <d v="2013-10-01T00:00:00"/>
    <n v="38700"/>
    <n v="387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173"/>
    <m/>
    <m/>
    <m/>
    <s v="FC _488173"/>
    <s v="891000499_FC _488173"/>
    <d v="2013-10-01T00:00:00"/>
    <n v="407300"/>
    <n v="4073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356"/>
    <m/>
    <m/>
    <m/>
    <s v="FC _488356"/>
    <s v="891000499_FC _488356"/>
    <d v="2013-10-01T00:00:00"/>
    <n v="92200"/>
    <n v="922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357"/>
    <m/>
    <m/>
    <m/>
    <s v="FC _488357"/>
    <s v="891000499_FC _488357"/>
    <d v="2013-10-01T00:00:00"/>
    <n v="95100"/>
    <n v="951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426"/>
    <m/>
    <m/>
    <m/>
    <s v="FC _488426"/>
    <s v="891000499_FC _488426"/>
    <d v="2013-10-01T00:00:00"/>
    <n v="54900"/>
    <n v="549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433"/>
    <m/>
    <m/>
    <m/>
    <s v="FC _488433"/>
    <s v="891000499_FC _488433"/>
    <d v="2013-10-01T00:00:00"/>
    <n v="98500"/>
    <n v="985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434"/>
    <m/>
    <m/>
    <m/>
    <s v="FC _488434"/>
    <s v="891000499_FC _488434"/>
    <d v="2013-10-01T00:00:00"/>
    <n v="136200"/>
    <n v="1362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491"/>
    <m/>
    <m/>
    <m/>
    <s v="FC _488491"/>
    <s v="891000499_FC _488491"/>
    <d v="2013-10-01T00:00:00"/>
    <n v="385000"/>
    <n v="3850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550"/>
    <m/>
    <m/>
    <m/>
    <s v="FC _488550"/>
    <s v="891000499_FC _488550"/>
    <d v="2013-10-01T00:00:00"/>
    <n v="101400"/>
    <n v="1014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584"/>
    <m/>
    <m/>
    <m/>
    <s v="FC _488584"/>
    <s v="891000499_FC _488584"/>
    <d v="2013-10-01T00:00:00"/>
    <n v="126400"/>
    <n v="1264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613"/>
    <m/>
    <m/>
    <m/>
    <s v="FC _488613"/>
    <s v="891000499_FC _488613"/>
    <d v="2013-10-01T00:00:00"/>
    <n v="228800"/>
    <n v="228800"/>
    <s v="A)Factura no radicada en ERP"/>
    <x v="0"/>
    <s v="no_cruza"/>
    <m/>
    <m/>
    <m/>
    <m/>
    <m/>
    <m/>
    <m/>
    <m/>
    <m/>
    <m/>
    <m/>
    <m/>
    <m/>
    <m/>
    <m/>
    <m/>
    <d v="2013-10-31T00:00:00"/>
    <m/>
    <m/>
    <m/>
    <s v="SI"/>
    <m/>
    <m/>
    <m/>
    <m/>
    <m/>
    <m/>
    <m/>
  </r>
  <r>
    <n v="891000499"/>
    <s v="ESE hospital San Jose "/>
    <s v="FC "/>
    <n v="488694"/>
    <m/>
    <m/>
    <m/>
    <s v="FC _488694"/>
    <s v="891000499_FC _488694"/>
    <d v="2013-11-01T00:00:00"/>
    <n v="96200"/>
    <n v="962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717"/>
    <m/>
    <m/>
    <m/>
    <s v="FC _488717"/>
    <s v="891000499_FC _488717"/>
    <d v="2013-11-01T00:00:00"/>
    <n v="96200"/>
    <n v="962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726"/>
    <m/>
    <m/>
    <m/>
    <s v="FC _488726"/>
    <s v="891000499_FC _488726"/>
    <d v="2013-11-01T00:00:00"/>
    <n v="189200"/>
    <n v="1892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749"/>
    <m/>
    <m/>
    <m/>
    <s v="FC _488749"/>
    <s v="891000499_FC _488749"/>
    <d v="2013-11-01T00:00:00"/>
    <n v="56600"/>
    <n v="566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791"/>
    <m/>
    <m/>
    <m/>
    <s v="FC _488791"/>
    <s v="891000499_FC _488791"/>
    <d v="2013-11-01T00:00:00"/>
    <n v="113900"/>
    <n v="1139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792"/>
    <m/>
    <m/>
    <m/>
    <s v="FC _488792"/>
    <s v="891000499_FC _488792"/>
    <d v="2013-11-01T00:00:00"/>
    <n v="94200"/>
    <n v="942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798"/>
    <m/>
    <m/>
    <m/>
    <s v="FC _488798"/>
    <s v="891000499_FC _488798"/>
    <d v="2013-11-01T00:00:00"/>
    <n v="100000"/>
    <n v="1000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812"/>
    <m/>
    <m/>
    <m/>
    <s v="FC _488812"/>
    <s v="891000499_FC _488812"/>
    <d v="2013-11-01T00:00:00"/>
    <n v="42400"/>
    <n v="424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820"/>
    <m/>
    <m/>
    <m/>
    <s v="FC _488820"/>
    <s v="891000499_FC _488820"/>
    <d v="2013-11-01T00:00:00"/>
    <n v="98000"/>
    <n v="980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821"/>
    <m/>
    <m/>
    <m/>
    <s v="FC _488821"/>
    <s v="891000499_FC _488821"/>
    <d v="2013-11-01T00:00:00"/>
    <n v="340100"/>
    <n v="3401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828"/>
    <m/>
    <m/>
    <m/>
    <s v="FC _488828"/>
    <s v="891000499_FC _488828"/>
    <d v="2013-11-01T00:00:00"/>
    <n v="123700"/>
    <n v="1237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843"/>
    <m/>
    <m/>
    <m/>
    <s v="FC _488843"/>
    <s v="891000499_FC _488843"/>
    <d v="2013-11-01T00:00:00"/>
    <n v="167100"/>
    <n v="1671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8968"/>
    <m/>
    <m/>
    <m/>
    <s v="FC _488968"/>
    <s v="891000499_FC _488968"/>
    <d v="2013-11-01T00:00:00"/>
    <n v="104300"/>
    <n v="1043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9099"/>
    <m/>
    <m/>
    <m/>
    <s v="FC _489099"/>
    <s v="891000499_FC _489099"/>
    <d v="2013-11-01T00:00:00"/>
    <n v="124600"/>
    <n v="1246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9121"/>
    <m/>
    <m/>
    <m/>
    <s v="FC _489121"/>
    <s v="891000499_FC _489121"/>
    <d v="2013-11-01T00:00:00"/>
    <n v="97000"/>
    <n v="97000"/>
    <s v="A)Factura no radicada en ERP"/>
    <x v="0"/>
    <s v="no_cruza"/>
    <m/>
    <m/>
    <m/>
    <m/>
    <m/>
    <m/>
    <m/>
    <m/>
    <m/>
    <m/>
    <m/>
    <m/>
    <m/>
    <m/>
    <m/>
    <m/>
    <d v="2013-12-01T00:00:00"/>
    <m/>
    <m/>
    <m/>
    <s v="SI"/>
    <m/>
    <m/>
    <m/>
    <m/>
    <m/>
    <m/>
    <m/>
  </r>
  <r>
    <n v="891000499"/>
    <s v="ESE hospital San Jose "/>
    <s v="FC "/>
    <n v="489187"/>
    <m/>
    <m/>
    <m/>
    <s v="FC _489187"/>
    <s v="891000499_FC _489187"/>
    <d v="2013-12-01T00:00:00"/>
    <n v="95200"/>
    <n v="952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295"/>
    <m/>
    <m/>
    <m/>
    <s v="FC _489295"/>
    <s v="891000499_FC _489295"/>
    <d v="2013-12-01T00:00:00"/>
    <n v="124300"/>
    <n v="1243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302"/>
    <m/>
    <m/>
    <m/>
    <s v="FC _489302"/>
    <s v="891000499_FC _489302"/>
    <d v="2013-12-01T00:00:00"/>
    <n v="96600"/>
    <n v="966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342"/>
    <m/>
    <m/>
    <m/>
    <s v="FC _489342"/>
    <s v="891000499_FC _489342"/>
    <d v="2013-12-01T00:00:00"/>
    <n v="106100"/>
    <n v="1061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504"/>
    <m/>
    <m/>
    <m/>
    <s v="FC _489504"/>
    <s v="891000499_FC _489504"/>
    <d v="2013-12-01T00:00:00"/>
    <n v="91500"/>
    <n v="915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522"/>
    <m/>
    <m/>
    <m/>
    <s v="FC _489522"/>
    <s v="891000499_FC _489522"/>
    <d v="2013-12-01T00:00:00"/>
    <n v="118500"/>
    <n v="1185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669"/>
    <m/>
    <m/>
    <m/>
    <s v="FC _489669"/>
    <s v="891000499_FC _489669"/>
    <d v="2013-12-01T00:00:00"/>
    <n v="158400"/>
    <n v="1584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672"/>
    <m/>
    <m/>
    <m/>
    <s v="FC _489672"/>
    <s v="891000499_FC _489672"/>
    <d v="2013-12-01T00:00:00"/>
    <n v="92900"/>
    <n v="929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729"/>
    <m/>
    <m/>
    <m/>
    <s v="FC _489729"/>
    <s v="891000499_FC _489729"/>
    <d v="2013-12-01T00:00:00"/>
    <n v="98400"/>
    <n v="98400"/>
    <s v="A)Factura no radicada en ERP"/>
    <x v="0"/>
    <s v="no_cruza"/>
    <m/>
    <m/>
    <m/>
    <m/>
    <m/>
    <m/>
    <m/>
    <m/>
    <m/>
    <m/>
    <m/>
    <m/>
    <m/>
    <m/>
    <m/>
    <m/>
    <d v="2013-12-31T00:00:00"/>
    <m/>
    <m/>
    <m/>
    <s v="SI"/>
    <m/>
    <m/>
    <m/>
    <m/>
    <m/>
    <m/>
    <m/>
  </r>
  <r>
    <n v="891000499"/>
    <s v="ESE hospital San Jose "/>
    <s v="FC "/>
    <n v="489777"/>
    <m/>
    <m/>
    <m/>
    <s v="FC _489777"/>
    <s v="891000499_FC _489777"/>
    <d v="2014-01-01T00:00:00"/>
    <n v="98700"/>
    <n v="987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89798"/>
    <m/>
    <m/>
    <m/>
    <s v="FC _489798"/>
    <s v="891000499_FC _489798"/>
    <d v="2014-01-01T00:00:00"/>
    <n v="346300"/>
    <n v="3463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89811"/>
    <m/>
    <m/>
    <m/>
    <s v="FC _489811"/>
    <s v="891000499_FC _489811"/>
    <d v="2014-01-01T00:00:00"/>
    <n v="103600"/>
    <n v="1036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89830"/>
    <m/>
    <m/>
    <m/>
    <s v="FC _489830"/>
    <s v="891000499_FC _489830"/>
    <d v="2014-01-01T00:00:00"/>
    <n v="420700"/>
    <n v="4207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89864"/>
    <m/>
    <m/>
    <m/>
    <s v="FC _489864"/>
    <s v="891000499_FC _489864"/>
    <d v="2014-01-01T00:00:00"/>
    <n v="92900"/>
    <n v="929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89871"/>
    <m/>
    <m/>
    <m/>
    <s v="FC _489871"/>
    <s v="891000499_FC _489871"/>
    <d v="2014-01-01T00:00:00"/>
    <n v="97500"/>
    <n v="975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89896"/>
    <m/>
    <m/>
    <m/>
    <s v="FC _489896"/>
    <s v="891000499_FC _489896"/>
    <d v="2014-01-01T00:00:00"/>
    <n v="103100"/>
    <n v="1031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89897"/>
    <m/>
    <m/>
    <m/>
    <s v="FC _489897"/>
    <s v="891000499_FC _489897"/>
    <d v="2014-01-01T00:00:00"/>
    <n v="97100"/>
    <n v="971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89984"/>
    <m/>
    <m/>
    <m/>
    <s v="FC _489984"/>
    <s v="891000499_FC _489984"/>
    <d v="2014-01-01T00:00:00"/>
    <n v="100300"/>
    <n v="1003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021"/>
    <m/>
    <m/>
    <m/>
    <s v="FC _490021"/>
    <s v="891000499_FC _490021"/>
    <d v="2014-01-01T00:00:00"/>
    <n v="433200"/>
    <n v="4332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045"/>
    <m/>
    <m/>
    <m/>
    <s v="FC _490045"/>
    <s v="891000499_FC _490045"/>
    <d v="2014-01-01T00:00:00"/>
    <n v="103500"/>
    <n v="1035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075"/>
    <m/>
    <m/>
    <m/>
    <s v="FC _490075"/>
    <s v="891000499_FC _490075"/>
    <d v="2014-01-01T00:00:00"/>
    <n v="379000"/>
    <n v="3790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097"/>
    <m/>
    <m/>
    <m/>
    <s v="FC _490097"/>
    <s v="891000499_FC _490097"/>
    <d v="2014-01-01T00:00:00"/>
    <n v="104300"/>
    <n v="1043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148"/>
    <m/>
    <m/>
    <m/>
    <s v="FC _490148"/>
    <s v="891000499_FC _490148"/>
    <d v="2014-01-01T00:00:00"/>
    <n v="42400"/>
    <n v="424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190"/>
    <m/>
    <m/>
    <m/>
    <s v="FC _490190"/>
    <s v="891000499_FC _490190"/>
    <d v="2014-01-01T00:00:00"/>
    <n v="178800"/>
    <n v="1788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194"/>
    <m/>
    <m/>
    <m/>
    <s v="FC _490194"/>
    <s v="891000499_FC _490194"/>
    <d v="2014-01-01T00:00:00"/>
    <n v="162400"/>
    <n v="1624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232"/>
    <m/>
    <m/>
    <m/>
    <s v="FC _490232"/>
    <s v="891000499_FC _490232"/>
    <d v="2014-01-01T00:00:00"/>
    <n v="74200"/>
    <n v="742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252"/>
    <m/>
    <m/>
    <m/>
    <s v="FC _490252"/>
    <s v="891000499_FC _490252"/>
    <d v="2014-01-01T00:00:00"/>
    <n v="99500"/>
    <n v="995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337"/>
    <m/>
    <m/>
    <m/>
    <s v="FC _490337"/>
    <s v="891000499_FC _490337"/>
    <d v="2014-01-01T00:00:00"/>
    <n v="111900"/>
    <n v="1119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382"/>
    <m/>
    <m/>
    <m/>
    <s v="FC _490382"/>
    <s v="891000499_FC _490382"/>
    <d v="2014-01-01T00:00:00"/>
    <n v="125600"/>
    <n v="125600"/>
    <s v="A)Factura no radicada en ERP"/>
    <x v="0"/>
    <s v="no_cruza"/>
    <m/>
    <m/>
    <m/>
    <m/>
    <m/>
    <m/>
    <m/>
    <m/>
    <m/>
    <m/>
    <m/>
    <m/>
    <m/>
    <m/>
    <m/>
    <m/>
    <d v="2014-01-31T00:00:00"/>
    <m/>
    <m/>
    <m/>
    <s v="SI"/>
    <m/>
    <m/>
    <m/>
    <m/>
    <m/>
    <m/>
    <m/>
  </r>
  <r>
    <n v="891000499"/>
    <s v="ESE hospital San Jose "/>
    <s v="FC "/>
    <n v="490598"/>
    <m/>
    <m/>
    <m/>
    <s v="FC _490598"/>
    <s v="891000499_FC _490598"/>
    <d v="2014-02-01T00:00:00"/>
    <n v="105300"/>
    <n v="1053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600"/>
    <m/>
    <m/>
    <m/>
    <s v="FC _490600"/>
    <s v="891000499_FC _490600"/>
    <d v="2014-02-01T00:00:00"/>
    <n v="133600"/>
    <n v="1336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609"/>
    <m/>
    <m/>
    <m/>
    <s v="FC _490609"/>
    <s v="891000499_FC _490609"/>
    <d v="2014-02-01T00:00:00"/>
    <n v="106400"/>
    <n v="1064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674"/>
    <m/>
    <m/>
    <m/>
    <s v="FC _490674"/>
    <s v="891000499_FC _490674"/>
    <d v="2014-02-01T00:00:00"/>
    <n v="47800"/>
    <n v="478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677"/>
    <m/>
    <m/>
    <m/>
    <s v="FC _490677"/>
    <s v="891000499_FC _490677"/>
    <d v="2014-02-01T00:00:00"/>
    <n v="104700"/>
    <n v="1047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681"/>
    <m/>
    <m/>
    <m/>
    <s v="FC _490681"/>
    <s v="891000499_FC _490681"/>
    <d v="2014-02-01T00:00:00"/>
    <n v="157900"/>
    <n v="1579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701"/>
    <m/>
    <m/>
    <m/>
    <s v="FC _490701"/>
    <s v="891000499_FC _490701"/>
    <d v="2014-02-01T00:00:00"/>
    <n v="104800"/>
    <n v="1048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705"/>
    <m/>
    <m/>
    <m/>
    <s v="FC _490705"/>
    <s v="891000499_FC _490705"/>
    <d v="2014-02-01T00:00:00"/>
    <n v="96400"/>
    <n v="964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718"/>
    <m/>
    <m/>
    <m/>
    <s v="FC _490718"/>
    <s v="891000499_FC _490718"/>
    <d v="2014-02-01T00:00:00"/>
    <n v="98200"/>
    <n v="982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739"/>
    <m/>
    <m/>
    <m/>
    <s v="FC _490739"/>
    <s v="891000499_FC _490739"/>
    <d v="2014-02-01T00:00:00"/>
    <n v="98400"/>
    <n v="984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820"/>
    <m/>
    <m/>
    <m/>
    <s v="FC _490820"/>
    <s v="891000499_FC _490820"/>
    <d v="2014-02-01T00:00:00"/>
    <n v="99500"/>
    <n v="995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846"/>
    <m/>
    <m/>
    <m/>
    <s v="FC _490846"/>
    <s v="891000499_FC _490846"/>
    <d v="2014-02-01T00:00:00"/>
    <n v="83400"/>
    <n v="834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  <r>
    <n v="891000499"/>
    <s v="ESE hospital San Jose "/>
    <s v="FC "/>
    <n v="490888"/>
    <m/>
    <m/>
    <m/>
    <s v="FC _490888"/>
    <s v="891000499_FC _490888"/>
    <d v="2014-02-01T00:00:00"/>
    <n v="104300"/>
    <n v="104300"/>
    <s v="A)Factura no radicada en ERP"/>
    <x v="0"/>
    <s v="no_cruza"/>
    <m/>
    <m/>
    <m/>
    <m/>
    <m/>
    <m/>
    <m/>
    <m/>
    <m/>
    <m/>
    <m/>
    <m/>
    <m/>
    <m/>
    <m/>
    <m/>
    <d v="2014-03-03T00:00:00"/>
    <m/>
    <m/>
    <m/>
    <s v="SI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8D8A5B-B1FF-4BC1-9E23-37F12878D7E0}" name="TablaDinámica1" cacheId="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5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9" showAll="0"/>
    <pivotField dataField="1" numFmtId="169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8" subtotal="count" baseField="0" baseItem="0"/>
    <dataField name="SALDO FACT IPS" fld="11" baseField="0" baseItem="0" numFmtId="169"/>
  </dataFields>
  <formats count="3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8"/>
  <sheetViews>
    <sheetView showGridLines="0" topLeftCell="A99" workbookViewId="0">
      <selection activeCell="B105" sqref="B105"/>
    </sheetView>
  </sheetViews>
  <sheetFormatPr baseColWidth="10" defaultRowHeight="15" x14ac:dyDescent="0.25"/>
  <cols>
    <col min="2" max="2" width="18.71093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style="12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9" t="s">
        <v>6</v>
      </c>
      <c r="H1" s="2" t="s">
        <v>7</v>
      </c>
    </row>
    <row r="2" spans="1:8" x14ac:dyDescent="0.25">
      <c r="A2" s="1">
        <v>891000499</v>
      </c>
      <c r="B2" s="1" t="s">
        <v>182</v>
      </c>
      <c r="C2" s="7" t="s">
        <v>164</v>
      </c>
      <c r="D2" s="7" t="s">
        <v>8</v>
      </c>
      <c r="E2" s="7" t="s">
        <v>169</v>
      </c>
      <c r="F2" s="5" t="s">
        <v>183</v>
      </c>
      <c r="G2" s="10">
        <v>1249900</v>
      </c>
      <c r="H2" s="1"/>
    </row>
    <row r="3" spans="1:8" x14ac:dyDescent="0.25">
      <c r="A3" s="1">
        <v>891000499</v>
      </c>
      <c r="B3" s="1" t="s">
        <v>182</v>
      </c>
      <c r="C3" s="7" t="s">
        <v>164</v>
      </c>
      <c r="D3" s="8" t="s">
        <v>9</v>
      </c>
      <c r="E3" s="8" t="s">
        <v>170</v>
      </c>
      <c r="F3" s="4" t="s">
        <v>171</v>
      </c>
      <c r="G3" s="11">
        <v>1117100</v>
      </c>
      <c r="H3" s="1"/>
    </row>
    <row r="4" spans="1:8" x14ac:dyDescent="0.25">
      <c r="A4" s="1">
        <v>891000499</v>
      </c>
      <c r="B4" s="1" t="s">
        <v>182</v>
      </c>
      <c r="C4" s="7" t="s">
        <v>164</v>
      </c>
      <c r="D4" s="7" t="s">
        <v>10</v>
      </c>
      <c r="E4" s="7" t="s">
        <v>171</v>
      </c>
      <c r="F4" s="5" t="s">
        <v>184</v>
      </c>
      <c r="G4" s="10">
        <v>526000</v>
      </c>
      <c r="H4" s="1"/>
    </row>
    <row r="5" spans="1:8" x14ac:dyDescent="0.25">
      <c r="A5" s="1">
        <v>891000499</v>
      </c>
      <c r="B5" s="1" t="s">
        <v>182</v>
      </c>
      <c r="C5" s="7" t="s">
        <v>164</v>
      </c>
      <c r="D5" s="8" t="s">
        <v>11</v>
      </c>
      <c r="E5" s="8" t="s">
        <v>172</v>
      </c>
      <c r="F5" s="4" t="s">
        <v>185</v>
      </c>
      <c r="G5" s="11">
        <v>1566200</v>
      </c>
      <c r="H5" s="1"/>
    </row>
    <row r="6" spans="1:8" x14ac:dyDescent="0.25">
      <c r="A6" s="1">
        <v>891000499</v>
      </c>
      <c r="B6" s="1" t="s">
        <v>182</v>
      </c>
      <c r="C6" s="7" t="s">
        <v>164</v>
      </c>
      <c r="D6" s="7" t="s">
        <v>12</v>
      </c>
      <c r="E6" s="7" t="s">
        <v>173</v>
      </c>
      <c r="F6" s="5" t="s">
        <v>186</v>
      </c>
      <c r="G6" s="10">
        <v>385000</v>
      </c>
      <c r="H6" s="1"/>
    </row>
    <row r="7" spans="1:8" x14ac:dyDescent="0.25">
      <c r="A7" s="1">
        <v>891000499</v>
      </c>
      <c r="B7" s="1" t="s">
        <v>182</v>
      </c>
      <c r="C7" s="7" t="s">
        <v>164</v>
      </c>
      <c r="D7" s="8" t="s">
        <v>13</v>
      </c>
      <c r="E7" s="8" t="s">
        <v>173</v>
      </c>
      <c r="F7" s="4" t="s">
        <v>186</v>
      </c>
      <c r="G7" s="11">
        <v>91900</v>
      </c>
      <c r="H7" s="1"/>
    </row>
    <row r="8" spans="1:8" x14ac:dyDescent="0.25">
      <c r="A8" s="1">
        <v>891000499</v>
      </c>
      <c r="B8" s="1" t="s">
        <v>182</v>
      </c>
      <c r="C8" s="7" t="s">
        <v>164</v>
      </c>
      <c r="D8" s="7" t="s">
        <v>14</v>
      </c>
      <c r="E8" s="7" t="s">
        <v>173</v>
      </c>
      <c r="F8" s="5" t="s">
        <v>186</v>
      </c>
      <c r="G8" s="10">
        <v>93200</v>
      </c>
      <c r="H8" s="1"/>
    </row>
    <row r="9" spans="1:8" x14ac:dyDescent="0.25">
      <c r="A9" s="1">
        <v>891000499</v>
      </c>
      <c r="B9" s="1" t="s">
        <v>182</v>
      </c>
      <c r="C9" s="7" t="s">
        <v>164</v>
      </c>
      <c r="D9" s="8" t="s">
        <v>15</v>
      </c>
      <c r="E9" s="8" t="s">
        <v>173</v>
      </c>
      <c r="F9" s="4" t="s">
        <v>186</v>
      </c>
      <c r="G9" s="11">
        <v>90500</v>
      </c>
      <c r="H9" s="1"/>
    </row>
    <row r="10" spans="1:8" x14ac:dyDescent="0.25">
      <c r="A10" s="1">
        <v>891000499</v>
      </c>
      <c r="B10" s="1" t="s">
        <v>182</v>
      </c>
      <c r="C10" s="7" t="s">
        <v>164</v>
      </c>
      <c r="D10" s="7" t="s">
        <v>16</v>
      </c>
      <c r="E10" s="7" t="s">
        <v>173</v>
      </c>
      <c r="F10" s="5" t="s">
        <v>186</v>
      </c>
      <c r="G10" s="10">
        <v>58900</v>
      </c>
      <c r="H10" s="1"/>
    </row>
    <row r="11" spans="1:8" x14ac:dyDescent="0.25">
      <c r="A11" s="1">
        <v>891000499</v>
      </c>
      <c r="B11" s="1" t="s">
        <v>182</v>
      </c>
      <c r="C11" s="7" t="s">
        <v>164</v>
      </c>
      <c r="D11" s="8" t="s">
        <v>17</v>
      </c>
      <c r="E11" s="8" t="s">
        <v>173</v>
      </c>
      <c r="F11" s="4" t="s">
        <v>186</v>
      </c>
      <c r="G11" s="11">
        <v>41700</v>
      </c>
      <c r="H11" s="1"/>
    </row>
    <row r="12" spans="1:8" x14ac:dyDescent="0.25">
      <c r="A12" s="1">
        <v>891000499</v>
      </c>
      <c r="B12" s="1" t="s">
        <v>182</v>
      </c>
      <c r="C12" s="7" t="s">
        <v>164</v>
      </c>
      <c r="D12" s="7" t="s">
        <v>18</v>
      </c>
      <c r="E12" s="7" t="s">
        <v>173</v>
      </c>
      <c r="F12" s="5" t="s">
        <v>186</v>
      </c>
      <c r="G12" s="10">
        <v>127800</v>
      </c>
      <c r="H12" s="1"/>
    </row>
    <row r="13" spans="1:8" x14ac:dyDescent="0.25">
      <c r="A13" s="1">
        <v>891000499</v>
      </c>
      <c r="B13" s="1" t="s">
        <v>182</v>
      </c>
      <c r="C13" s="7" t="s">
        <v>164</v>
      </c>
      <c r="D13" s="8" t="s">
        <v>19</v>
      </c>
      <c r="E13" s="8" t="s">
        <v>173</v>
      </c>
      <c r="F13" s="4" t="s">
        <v>186</v>
      </c>
      <c r="G13" s="11">
        <v>630550</v>
      </c>
      <c r="H13" s="1"/>
    </row>
    <row r="14" spans="1:8" x14ac:dyDescent="0.25">
      <c r="A14" s="1">
        <v>891000499</v>
      </c>
      <c r="B14" s="1" t="s">
        <v>182</v>
      </c>
      <c r="C14" s="7" t="s">
        <v>164</v>
      </c>
      <c r="D14" s="7" t="s">
        <v>20</v>
      </c>
      <c r="E14" s="7" t="s">
        <v>173</v>
      </c>
      <c r="F14" s="5" t="s">
        <v>186</v>
      </c>
      <c r="G14" s="10">
        <v>104000</v>
      </c>
      <c r="H14" s="1"/>
    </row>
    <row r="15" spans="1:8" x14ac:dyDescent="0.25">
      <c r="A15" s="1">
        <v>891000499</v>
      </c>
      <c r="B15" s="1" t="s">
        <v>182</v>
      </c>
      <c r="C15" s="7" t="s">
        <v>164</v>
      </c>
      <c r="D15" s="8" t="s">
        <v>21</v>
      </c>
      <c r="E15" s="8" t="s">
        <v>174</v>
      </c>
      <c r="F15" s="4" t="s">
        <v>187</v>
      </c>
      <c r="G15" s="11">
        <v>150400</v>
      </c>
      <c r="H15" s="1"/>
    </row>
    <row r="16" spans="1:8" x14ac:dyDescent="0.25">
      <c r="A16" s="1">
        <v>891000499</v>
      </c>
      <c r="B16" s="1" t="s">
        <v>182</v>
      </c>
      <c r="C16" s="7" t="s">
        <v>164</v>
      </c>
      <c r="D16" s="7" t="s">
        <v>22</v>
      </c>
      <c r="E16" s="7" t="s">
        <v>174</v>
      </c>
      <c r="F16" s="5" t="s">
        <v>187</v>
      </c>
      <c r="G16" s="10">
        <v>72600</v>
      </c>
      <c r="H16" s="1"/>
    </row>
    <row r="17" spans="1:8" x14ac:dyDescent="0.25">
      <c r="A17" s="1">
        <v>891000499</v>
      </c>
      <c r="B17" s="1" t="s">
        <v>182</v>
      </c>
      <c r="C17" s="7" t="s">
        <v>164</v>
      </c>
      <c r="D17" s="8" t="s">
        <v>23</v>
      </c>
      <c r="E17" s="8" t="s">
        <v>174</v>
      </c>
      <c r="F17" s="4" t="s">
        <v>187</v>
      </c>
      <c r="G17" s="11">
        <v>40700</v>
      </c>
      <c r="H17" s="1"/>
    </row>
    <row r="18" spans="1:8" x14ac:dyDescent="0.25">
      <c r="A18" s="1">
        <v>891000499</v>
      </c>
      <c r="B18" s="1" t="s">
        <v>182</v>
      </c>
      <c r="C18" s="7" t="s">
        <v>164</v>
      </c>
      <c r="D18" s="7" t="s">
        <v>24</v>
      </c>
      <c r="E18" s="7" t="s">
        <v>174</v>
      </c>
      <c r="F18" s="5" t="s">
        <v>187</v>
      </c>
      <c r="G18" s="10">
        <v>94100</v>
      </c>
      <c r="H18" s="1"/>
    </row>
    <row r="19" spans="1:8" x14ac:dyDescent="0.25">
      <c r="A19" s="1">
        <v>891000499</v>
      </c>
      <c r="B19" s="1" t="s">
        <v>182</v>
      </c>
      <c r="C19" s="7" t="s">
        <v>164</v>
      </c>
      <c r="D19" s="8" t="s">
        <v>25</v>
      </c>
      <c r="E19" s="8" t="s">
        <v>174</v>
      </c>
      <c r="F19" s="4" t="s">
        <v>187</v>
      </c>
      <c r="G19" s="11">
        <v>73100</v>
      </c>
      <c r="H19" s="1"/>
    </row>
    <row r="20" spans="1:8" x14ac:dyDescent="0.25">
      <c r="A20" s="1">
        <v>891000499</v>
      </c>
      <c r="B20" s="1" t="s">
        <v>182</v>
      </c>
      <c r="C20" s="7" t="s">
        <v>164</v>
      </c>
      <c r="D20" s="7" t="s">
        <v>26</v>
      </c>
      <c r="E20" s="7" t="s">
        <v>175</v>
      </c>
      <c r="F20" s="5" t="s">
        <v>176</v>
      </c>
      <c r="G20" s="10">
        <v>107000</v>
      </c>
      <c r="H20" s="1"/>
    </row>
    <row r="21" spans="1:8" x14ac:dyDescent="0.25">
      <c r="A21" s="1">
        <v>891000499</v>
      </c>
      <c r="B21" s="1" t="s">
        <v>182</v>
      </c>
      <c r="C21" s="7" t="s">
        <v>164</v>
      </c>
      <c r="D21" s="8" t="s">
        <v>27</v>
      </c>
      <c r="E21" s="8" t="s">
        <v>175</v>
      </c>
      <c r="F21" s="4" t="s">
        <v>176</v>
      </c>
      <c r="G21" s="11">
        <v>91600</v>
      </c>
      <c r="H21" s="1"/>
    </row>
    <row r="22" spans="1:8" x14ac:dyDescent="0.25">
      <c r="A22" s="1">
        <v>891000499</v>
      </c>
      <c r="B22" s="1" t="s">
        <v>182</v>
      </c>
      <c r="C22" s="7" t="s">
        <v>164</v>
      </c>
      <c r="D22" s="7" t="s">
        <v>28</v>
      </c>
      <c r="E22" s="7" t="s">
        <v>175</v>
      </c>
      <c r="F22" s="5" t="s">
        <v>176</v>
      </c>
      <c r="G22" s="10">
        <v>95400</v>
      </c>
      <c r="H22" s="1"/>
    </row>
    <row r="23" spans="1:8" x14ac:dyDescent="0.25">
      <c r="A23" s="1">
        <v>891000499</v>
      </c>
      <c r="B23" s="1" t="s">
        <v>182</v>
      </c>
      <c r="C23" s="7" t="s">
        <v>164</v>
      </c>
      <c r="D23" s="8" t="s">
        <v>29</v>
      </c>
      <c r="E23" s="8" t="s">
        <v>175</v>
      </c>
      <c r="F23" s="4" t="s">
        <v>176</v>
      </c>
      <c r="G23" s="11">
        <v>103500</v>
      </c>
      <c r="H23" s="1"/>
    </row>
    <row r="24" spans="1:8" x14ac:dyDescent="0.25">
      <c r="A24" s="1">
        <v>891000499</v>
      </c>
      <c r="B24" s="1" t="s">
        <v>182</v>
      </c>
      <c r="C24" s="7" t="s">
        <v>164</v>
      </c>
      <c r="D24" s="7" t="s">
        <v>30</v>
      </c>
      <c r="E24" s="7" t="s">
        <v>175</v>
      </c>
      <c r="F24" s="5" t="s">
        <v>176</v>
      </c>
      <c r="G24" s="10">
        <v>42000</v>
      </c>
      <c r="H24" s="1"/>
    </row>
    <row r="25" spans="1:8" x14ac:dyDescent="0.25">
      <c r="A25" s="1">
        <v>891000499</v>
      </c>
      <c r="B25" s="1" t="s">
        <v>182</v>
      </c>
      <c r="C25" s="7" t="s">
        <v>164</v>
      </c>
      <c r="D25" s="8" t="s">
        <v>31</v>
      </c>
      <c r="E25" s="8" t="s">
        <v>176</v>
      </c>
      <c r="F25" s="4" t="s">
        <v>188</v>
      </c>
      <c r="G25" s="11">
        <v>149400</v>
      </c>
      <c r="H25" s="1"/>
    </row>
    <row r="26" spans="1:8" x14ac:dyDescent="0.25">
      <c r="A26" s="1">
        <v>891000499</v>
      </c>
      <c r="B26" s="1" t="s">
        <v>182</v>
      </c>
      <c r="C26" s="7" t="s">
        <v>164</v>
      </c>
      <c r="D26" s="7" t="s">
        <v>32</v>
      </c>
      <c r="E26" s="7" t="s">
        <v>176</v>
      </c>
      <c r="F26" s="5" t="s">
        <v>188</v>
      </c>
      <c r="G26" s="10">
        <v>99700</v>
      </c>
      <c r="H26" s="1"/>
    </row>
    <row r="27" spans="1:8" x14ac:dyDescent="0.25">
      <c r="A27" s="1">
        <v>891000499</v>
      </c>
      <c r="B27" s="1" t="s">
        <v>182</v>
      </c>
      <c r="C27" s="7" t="s">
        <v>164</v>
      </c>
      <c r="D27" s="8" t="s">
        <v>33</v>
      </c>
      <c r="E27" s="8" t="s">
        <v>176</v>
      </c>
      <c r="F27" s="4" t="s">
        <v>188</v>
      </c>
      <c r="G27" s="11">
        <v>97100</v>
      </c>
      <c r="H27" s="1"/>
    </row>
    <row r="28" spans="1:8" x14ac:dyDescent="0.25">
      <c r="A28" s="1">
        <v>891000499</v>
      </c>
      <c r="B28" s="1" t="s">
        <v>182</v>
      </c>
      <c r="C28" s="7" t="s">
        <v>164</v>
      </c>
      <c r="D28" s="7" t="s">
        <v>34</v>
      </c>
      <c r="E28" s="7" t="s">
        <v>176</v>
      </c>
      <c r="F28" s="5" t="s">
        <v>188</v>
      </c>
      <c r="G28" s="10">
        <v>91000</v>
      </c>
      <c r="H28" s="1"/>
    </row>
    <row r="29" spans="1:8" x14ac:dyDescent="0.25">
      <c r="A29" s="1">
        <v>891000499</v>
      </c>
      <c r="B29" s="1" t="s">
        <v>182</v>
      </c>
      <c r="C29" s="7" t="s">
        <v>164</v>
      </c>
      <c r="D29" s="8" t="s">
        <v>35</v>
      </c>
      <c r="E29" s="8" t="s">
        <v>176</v>
      </c>
      <c r="F29" s="4" t="s">
        <v>188</v>
      </c>
      <c r="G29" s="11">
        <v>95500</v>
      </c>
      <c r="H29" s="1"/>
    </row>
    <row r="30" spans="1:8" x14ac:dyDescent="0.25">
      <c r="A30" s="1">
        <v>891000499</v>
      </c>
      <c r="B30" s="1" t="s">
        <v>182</v>
      </c>
      <c r="C30" s="7" t="s">
        <v>164</v>
      </c>
      <c r="D30" s="7" t="s">
        <v>36</v>
      </c>
      <c r="E30" s="7" t="s">
        <v>176</v>
      </c>
      <c r="F30" s="5" t="s">
        <v>188</v>
      </c>
      <c r="G30" s="10">
        <v>101200</v>
      </c>
      <c r="H30" s="1"/>
    </row>
    <row r="31" spans="1:8" x14ac:dyDescent="0.25">
      <c r="A31" s="1">
        <v>891000499</v>
      </c>
      <c r="B31" s="1" t="s">
        <v>182</v>
      </c>
      <c r="C31" s="7" t="s">
        <v>164</v>
      </c>
      <c r="D31" s="8" t="s">
        <v>37</v>
      </c>
      <c r="E31" s="8" t="s">
        <v>176</v>
      </c>
      <c r="F31" s="4" t="s">
        <v>188</v>
      </c>
      <c r="G31" s="11">
        <v>38800</v>
      </c>
      <c r="H31" s="1"/>
    </row>
    <row r="32" spans="1:8" x14ac:dyDescent="0.25">
      <c r="A32" s="1">
        <v>891000499</v>
      </c>
      <c r="B32" s="1" t="s">
        <v>182</v>
      </c>
      <c r="C32" s="7" t="s">
        <v>164</v>
      </c>
      <c r="D32" s="7" t="s">
        <v>38</v>
      </c>
      <c r="E32" s="7" t="s">
        <v>176</v>
      </c>
      <c r="F32" s="5" t="s">
        <v>188</v>
      </c>
      <c r="G32" s="10">
        <v>98500</v>
      </c>
      <c r="H32" s="1"/>
    </row>
    <row r="33" spans="1:8" x14ac:dyDescent="0.25">
      <c r="A33" s="1">
        <v>891000499</v>
      </c>
      <c r="B33" s="1" t="s">
        <v>182</v>
      </c>
      <c r="C33" s="7" t="s">
        <v>164</v>
      </c>
      <c r="D33" s="8" t="s">
        <v>39</v>
      </c>
      <c r="E33" s="8" t="s">
        <v>176</v>
      </c>
      <c r="F33" s="4" t="s">
        <v>188</v>
      </c>
      <c r="G33" s="11">
        <v>98200</v>
      </c>
      <c r="H33" s="1"/>
    </row>
    <row r="34" spans="1:8" x14ac:dyDescent="0.25">
      <c r="A34" s="1">
        <v>891000499</v>
      </c>
      <c r="B34" s="1" t="s">
        <v>182</v>
      </c>
      <c r="C34" s="7" t="s">
        <v>164</v>
      </c>
      <c r="D34" s="7" t="s">
        <v>40</v>
      </c>
      <c r="E34" s="7" t="s">
        <v>176</v>
      </c>
      <c r="F34" s="5" t="s">
        <v>188</v>
      </c>
      <c r="G34" s="10">
        <v>40000</v>
      </c>
      <c r="H34" s="1"/>
    </row>
    <row r="35" spans="1:8" x14ac:dyDescent="0.25">
      <c r="A35" s="1">
        <v>891000499</v>
      </c>
      <c r="B35" s="1" t="s">
        <v>182</v>
      </c>
      <c r="C35" s="7" t="s">
        <v>164</v>
      </c>
      <c r="D35" s="8" t="s">
        <v>41</v>
      </c>
      <c r="E35" s="8" t="s">
        <v>176</v>
      </c>
      <c r="F35" s="4" t="s">
        <v>188</v>
      </c>
      <c r="G35" s="11">
        <v>94000</v>
      </c>
      <c r="H35" s="1"/>
    </row>
    <row r="36" spans="1:8" x14ac:dyDescent="0.25">
      <c r="A36" s="1">
        <v>891000499</v>
      </c>
      <c r="B36" s="1" t="s">
        <v>182</v>
      </c>
      <c r="C36" s="7" t="s">
        <v>164</v>
      </c>
      <c r="D36" s="7" t="s">
        <v>42</v>
      </c>
      <c r="E36" s="7" t="s">
        <v>176</v>
      </c>
      <c r="F36" s="5" t="s">
        <v>188</v>
      </c>
      <c r="G36" s="10">
        <v>99800</v>
      </c>
      <c r="H36" s="1"/>
    </row>
    <row r="37" spans="1:8" x14ac:dyDescent="0.25">
      <c r="A37" s="1">
        <v>891000499</v>
      </c>
      <c r="B37" s="1" t="s">
        <v>182</v>
      </c>
      <c r="C37" s="7" t="s">
        <v>164</v>
      </c>
      <c r="D37" s="8" t="s">
        <v>43</v>
      </c>
      <c r="E37" s="8" t="s">
        <v>177</v>
      </c>
      <c r="F37" s="4" t="s">
        <v>178</v>
      </c>
      <c r="G37" s="11">
        <v>103800</v>
      </c>
      <c r="H37" s="1"/>
    </row>
    <row r="38" spans="1:8" x14ac:dyDescent="0.25">
      <c r="A38" s="1">
        <v>891000499</v>
      </c>
      <c r="B38" s="1" t="s">
        <v>182</v>
      </c>
      <c r="C38" s="7" t="s">
        <v>164</v>
      </c>
      <c r="D38" s="7" t="s">
        <v>44</v>
      </c>
      <c r="E38" s="7" t="s">
        <v>177</v>
      </c>
      <c r="F38" s="5" t="s">
        <v>178</v>
      </c>
      <c r="G38" s="10">
        <v>127300</v>
      </c>
      <c r="H38" s="1"/>
    </row>
    <row r="39" spans="1:8" x14ac:dyDescent="0.25">
      <c r="A39" s="1">
        <v>891000499</v>
      </c>
      <c r="B39" s="1" t="s">
        <v>182</v>
      </c>
      <c r="C39" s="7" t="s">
        <v>164</v>
      </c>
      <c r="D39" s="8" t="s">
        <v>45</v>
      </c>
      <c r="E39" s="8" t="s">
        <v>177</v>
      </c>
      <c r="F39" s="4" t="s">
        <v>178</v>
      </c>
      <c r="G39" s="11">
        <v>93700</v>
      </c>
      <c r="H39" s="1"/>
    </row>
    <row r="40" spans="1:8" x14ac:dyDescent="0.25">
      <c r="A40" s="1">
        <v>891000499</v>
      </c>
      <c r="B40" s="1" t="s">
        <v>182</v>
      </c>
      <c r="C40" s="7" t="s">
        <v>164</v>
      </c>
      <c r="D40" s="7" t="s">
        <v>46</v>
      </c>
      <c r="E40" s="7" t="s">
        <v>177</v>
      </c>
      <c r="F40" s="5" t="s">
        <v>178</v>
      </c>
      <c r="G40" s="10">
        <v>96600</v>
      </c>
      <c r="H40" s="1"/>
    </row>
    <row r="41" spans="1:8" x14ac:dyDescent="0.25">
      <c r="A41" s="1">
        <v>891000499</v>
      </c>
      <c r="B41" s="1" t="s">
        <v>182</v>
      </c>
      <c r="C41" s="7" t="s">
        <v>164</v>
      </c>
      <c r="D41" s="8" t="s">
        <v>47</v>
      </c>
      <c r="E41" s="8" t="s">
        <v>177</v>
      </c>
      <c r="F41" s="4" t="s">
        <v>178</v>
      </c>
      <c r="G41" s="11">
        <v>73400</v>
      </c>
      <c r="H41" s="1"/>
    </row>
    <row r="42" spans="1:8" x14ac:dyDescent="0.25">
      <c r="A42" s="1">
        <v>891000499</v>
      </c>
      <c r="B42" s="1" t="s">
        <v>182</v>
      </c>
      <c r="C42" s="7" t="s">
        <v>164</v>
      </c>
      <c r="D42" s="7" t="s">
        <v>48</v>
      </c>
      <c r="E42" s="7" t="s">
        <v>177</v>
      </c>
      <c r="F42" s="5" t="s">
        <v>178</v>
      </c>
      <c r="G42" s="10">
        <v>128600</v>
      </c>
      <c r="H42" s="1"/>
    </row>
    <row r="43" spans="1:8" x14ac:dyDescent="0.25">
      <c r="A43" s="1">
        <v>891000499</v>
      </c>
      <c r="B43" s="1" t="s">
        <v>182</v>
      </c>
      <c r="C43" s="7" t="s">
        <v>164</v>
      </c>
      <c r="D43" s="8" t="s">
        <v>49</v>
      </c>
      <c r="E43" s="8" t="s">
        <v>177</v>
      </c>
      <c r="F43" s="4" t="s">
        <v>178</v>
      </c>
      <c r="G43" s="11">
        <v>93400</v>
      </c>
      <c r="H43" s="1"/>
    </row>
    <row r="44" spans="1:8" x14ac:dyDescent="0.25">
      <c r="A44" s="1">
        <v>891000499</v>
      </c>
      <c r="B44" s="1" t="s">
        <v>182</v>
      </c>
      <c r="C44" s="7" t="s">
        <v>164</v>
      </c>
      <c r="D44" s="7" t="s">
        <v>50</v>
      </c>
      <c r="E44" s="7" t="s">
        <v>177</v>
      </c>
      <c r="F44" s="5" t="s">
        <v>178</v>
      </c>
      <c r="G44" s="10">
        <v>92600</v>
      </c>
      <c r="H44" s="1"/>
    </row>
    <row r="45" spans="1:8" x14ac:dyDescent="0.25">
      <c r="A45" s="1">
        <v>891000499</v>
      </c>
      <c r="B45" s="1" t="s">
        <v>182</v>
      </c>
      <c r="C45" s="7" t="s">
        <v>164</v>
      </c>
      <c r="D45" s="8" t="s">
        <v>51</v>
      </c>
      <c r="E45" s="8" t="s">
        <v>177</v>
      </c>
      <c r="F45" s="4" t="s">
        <v>178</v>
      </c>
      <c r="G45" s="11">
        <v>369800</v>
      </c>
      <c r="H45" s="1"/>
    </row>
    <row r="46" spans="1:8" x14ac:dyDescent="0.25">
      <c r="A46" s="1">
        <v>891000499</v>
      </c>
      <c r="B46" s="1" t="s">
        <v>182</v>
      </c>
      <c r="C46" s="7" t="s">
        <v>164</v>
      </c>
      <c r="D46" s="7" t="s">
        <v>52</v>
      </c>
      <c r="E46" s="7" t="s">
        <v>177</v>
      </c>
      <c r="F46" s="5" t="s">
        <v>178</v>
      </c>
      <c r="G46" s="10">
        <v>113800</v>
      </c>
      <c r="H46" s="1"/>
    </row>
    <row r="47" spans="1:8" x14ac:dyDescent="0.25">
      <c r="A47" s="1">
        <v>891000499</v>
      </c>
      <c r="B47" s="1" t="s">
        <v>182</v>
      </c>
      <c r="C47" s="7" t="s">
        <v>164</v>
      </c>
      <c r="D47" s="8" t="s">
        <v>53</v>
      </c>
      <c r="E47" s="8" t="s">
        <v>177</v>
      </c>
      <c r="F47" s="4" t="s">
        <v>178</v>
      </c>
      <c r="G47" s="11">
        <v>100700</v>
      </c>
      <c r="H47" s="1"/>
    </row>
    <row r="48" spans="1:8" x14ac:dyDescent="0.25">
      <c r="A48" s="1">
        <v>891000499</v>
      </c>
      <c r="B48" s="1" t="s">
        <v>182</v>
      </c>
      <c r="C48" s="7" t="s">
        <v>164</v>
      </c>
      <c r="D48" s="7" t="s">
        <v>54</v>
      </c>
      <c r="E48" s="7" t="s">
        <v>177</v>
      </c>
      <c r="F48" s="5" t="s">
        <v>178</v>
      </c>
      <c r="G48" s="10">
        <v>84800</v>
      </c>
      <c r="H48" s="1"/>
    </row>
    <row r="49" spans="1:8" x14ac:dyDescent="0.25">
      <c r="A49" s="1">
        <v>891000499</v>
      </c>
      <c r="B49" s="1" t="s">
        <v>182</v>
      </c>
      <c r="C49" s="7" t="s">
        <v>164</v>
      </c>
      <c r="D49" s="8" t="s">
        <v>55</v>
      </c>
      <c r="E49" s="8" t="s">
        <v>177</v>
      </c>
      <c r="F49" s="4" t="s">
        <v>178</v>
      </c>
      <c r="G49" s="11">
        <v>96200</v>
      </c>
      <c r="H49" s="1"/>
    </row>
    <row r="50" spans="1:8" x14ac:dyDescent="0.25">
      <c r="A50" s="1">
        <v>891000499</v>
      </c>
      <c r="B50" s="1" t="s">
        <v>182</v>
      </c>
      <c r="C50" s="7" t="s">
        <v>164</v>
      </c>
      <c r="D50" s="7" t="s">
        <v>56</v>
      </c>
      <c r="E50" s="7" t="s">
        <v>178</v>
      </c>
      <c r="F50" s="5" t="s">
        <v>189</v>
      </c>
      <c r="G50" s="10">
        <v>45700</v>
      </c>
      <c r="H50" s="1"/>
    </row>
    <row r="51" spans="1:8" x14ac:dyDescent="0.25">
      <c r="A51" s="1">
        <v>891000499</v>
      </c>
      <c r="B51" s="1" t="s">
        <v>182</v>
      </c>
      <c r="C51" s="7" t="s">
        <v>164</v>
      </c>
      <c r="D51" s="8" t="s">
        <v>57</v>
      </c>
      <c r="E51" s="8" t="s">
        <v>178</v>
      </c>
      <c r="F51" s="4" t="s">
        <v>189</v>
      </c>
      <c r="G51" s="11">
        <v>99200</v>
      </c>
      <c r="H51" s="1"/>
    </row>
    <row r="52" spans="1:8" x14ac:dyDescent="0.25">
      <c r="A52" s="1">
        <v>891000499</v>
      </c>
      <c r="B52" s="1" t="s">
        <v>182</v>
      </c>
      <c r="C52" s="7" t="s">
        <v>164</v>
      </c>
      <c r="D52" s="7" t="s">
        <v>58</v>
      </c>
      <c r="E52" s="7" t="s">
        <v>178</v>
      </c>
      <c r="F52" s="5" t="s">
        <v>189</v>
      </c>
      <c r="G52" s="10">
        <v>90600</v>
      </c>
      <c r="H52" s="1"/>
    </row>
    <row r="53" spans="1:8" x14ac:dyDescent="0.25">
      <c r="A53" s="1">
        <v>891000499</v>
      </c>
      <c r="B53" s="1" t="s">
        <v>182</v>
      </c>
      <c r="C53" s="7" t="s">
        <v>164</v>
      </c>
      <c r="D53" s="8" t="s">
        <v>59</v>
      </c>
      <c r="E53" s="8" t="s">
        <v>178</v>
      </c>
      <c r="F53" s="4" t="s">
        <v>189</v>
      </c>
      <c r="G53" s="11">
        <v>96200</v>
      </c>
      <c r="H53" s="1"/>
    </row>
    <row r="54" spans="1:8" x14ac:dyDescent="0.25">
      <c r="A54" s="1">
        <v>891000499</v>
      </c>
      <c r="B54" s="1" t="s">
        <v>182</v>
      </c>
      <c r="C54" s="7" t="s">
        <v>164</v>
      </c>
      <c r="D54" s="7" t="s">
        <v>60</v>
      </c>
      <c r="E54" s="7" t="s">
        <v>178</v>
      </c>
      <c r="F54" s="5" t="s">
        <v>189</v>
      </c>
      <c r="G54" s="10">
        <v>96000</v>
      </c>
      <c r="H54" s="1"/>
    </row>
    <row r="55" spans="1:8" x14ac:dyDescent="0.25">
      <c r="A55" s="1">
        <v>891000499</v>
      </c>
      <c r="B55" s="1" t="s">
        <v>182</v>
      </c>
      <c r="C55" s="7" t="s">
        <v>164</v>
      </c>
      <c r="D55" s="8" t="s">
        <v>61</v>
      </c>
      <c r="E55" s="8" t="s">
        <v>178</v>
      </c>
      <c r="F55" s="4" t="s">
        <v>189</v>
      </c>
      <c r="G55" s="11">
        <v>93900</v>
      </c>
      <c r="H55" s="1"/>
    </row>
    <row r="56" spans="1:8" x14ac:dyDescent="0.25">
      <c r="A56" s="1">
        <v>891000499</v>
      </c>
      <c r="B56" s="1" t="s">
        <v>182</v>
      </c>
      <c r="C56" s="7" t="s">
        <v>164</v>
      </c>
      <c r="D56" s="7" t="s">
        <v>62</v>
      </c>
      <c r="E56" s="7" t="s">
        <v>178</v>
      </c>
      <c r="F56" s="5" t="s">
        <v>189</v>
      </c>
      <c r="G56" s="10">
        <v>94900</v>
      </c>
      <c r="H56" s="1"/>
    </row>
    <row r="57" spans="1:8" x14ac:dyDescent="0.25">
      <c r="A57" s="1">
        <v>891000499</v>
      </c>
      <c r="B57" s="1" t="s">
        <v>182</v>
      </c>
      <c r="C57" s="7" t="s">
        <v>164</v>
      </c>
      <c r="D57" s="8" t="s">
        <v>63</v>
      </c>
      <c r="E57" s="8" t="s">
        <v>178</v>
      </c>
      <c r="F57" s="4" t="s">
        <v>189</v>
      </c>
      <c r="G57" s="11">
        <v>42000</v>
      </c>
      <c r="H57" s="1"/>
    </row>
    <row r="58" spans="1:8" x14ac:dyDescent="0.25">
      <c r="A58" s="1">
        <v>891000499</v>
      </c>
      <c r="B58" s="1" t="s">
        <v>182</v>
      </c>
      <c r="C58" s="7" t="s">
        <v>164</v>
      </c>
      <c r="D58" s="7" t="s">
        <v>64</v>
      </c>
      <c r="E58" s="7" t="s">
        <v>178</v>
      </c>
      <c r="F58" s="5" t="s">
        <v>189</v>
      </c>
      <c r="G58" s="10">
        <v>40700</v>
      </c>
      <c r="H58" s="1"/>
    </row>
    <row r="59" spans="1:8" x14ac:dyDescent="0.25">
      <c r="A59" s="1">
        <v>891000499</v>
      </c>
      <c r="B59" s="1" t="s">
        <v>182</v>
      </c>
      <c r="C59" s="7" t="s">
        <v>164</v>
      </c>
      <c r="D59" s="8" t="s">
        <v>65</v>
      </c>
      <c r="E59" s="8" t="s">
        <v>178</v>
      </c>
      <c r="F59" s="4" t="s">
        <v>189</v>
      </c>
      <c r="G59" s="11">
        <v>125300</v>
      </c>
      <c r="H59" s="1"/>
    </row>
    <row r="60" spans="1:8" x14ac:dyDescent="0.25">
      <c r="A60" s="1">
        <v>891000499</v>
      </c>
      <c r="B60" s="1" t="s">
        <v>182</v>
      </c>
      <c r="C60" s="7" t="s">
        <v>164</v>
      </c>
      <c r="D60" s="7" t="s">
        <v>66</v>
      </c>
      <c r="E60" s="7" t="s">
        <v>178</v>
      </c>
      <c r="F60" s="5" t="s">
        <v>189</v>
      </c>
      <c r="G60" s="10">
        <v>95600</v>
      </c>
      <c r="H60" s="1"/>
    </row>
    <row r="61" spans="1:8" x14ac:dyDescent="0.25">
      <c r="A61" s="1">
        <v>891000499</v>
      </c>
      <c r="B61" s="1" t="s">
        <v>182</v>
      </c>
      <c r="C61" s="7" t="s">
        <v>164</v>
      </c>
      <c r="D61" s="8" t="s">
        <v>67</v>
      </c>
      <c r="E61" s="8" t="s">
        <v>179</v>
      </c>
      <c r="F61" s="4" t="s">
        <v>190</v>
      </c>
      <c r="G61" s="11">
        <v>97200</v>
      </c>
      <c r="H61" s="1"/>
    </row>
    <row r="62" spans="1:8" x14ac:dyDescent="0.25">
      <c r="A62" s="1">
        <v>891000499</v>
      </c>
      <c r="B62" s="1" t="s">
        <v>182</v>
      </c>
      <c r="C62" s="7" t="s">
        <v>164</v>
      </c>
      <c r="D62" s="7" t="s">
        <v>68</v>
      </c>
      <c r="E62" s="7" t="s">
        <v>179</v>
      </c>
      <c r="F62" s="5" t="s">
        <v>190</v>
      </c>
      <c r="G62" s="10">
        <v>38700</v>
      </c>
      <c r="H62" s="1"/>
    </row>
    <row r="63" spans="1:8" x14ac:dyDescent="0.25">
      <c r="A63" s="1">
        <v>891000499</v>
      </c>
      <c r="B63" s="1" t="s">
        <v>182</v>
      </c>
      <c r="C63" s="7" t="s">
        <v>164</v>
      </c>
      <c r="D63" s="8" t="s">
        <v>69</v>
      </c>
      <c r="E63" s="8" t="s">
        <v>179</v>
      </c>
      <c r="F63" s="4" t="s">
        <v>190</v>
      </c>
      <c r="G63" s="11">
        <v>73900</v>
      </c>
      <c r="H63" s="1"/>
    </row>
    <row r="64" spans="1:8" x14ac:dyDescent="0.25">
      <c r="A64" s="1">
        <v>891000499</v>
      </c>
      <c r="B64" s="1" t="s">
        <v>182</v>
      </c>
      <c r="C64" s="7" t="s">
        <v>164</v>
      </c>
      <c r="D64" s="7" t="s">
        <v>70</v>
      </c>
      <c r="E64" s="7" t="s">
        <v>179</v>
      </c>
      <c r="F64" s="5" t="s">
        <v>190</v>
      </c>
      <c r="G64" s="10">
        <v>99900</v>
      </c>
      <c r="H64" s="1"/>
    </row>
    <row r="65" spans="1:8" x14ac:dyDescent="0.25">
      <c r="A65" s="1">
        <v>891000499</v>
      </c>
      <c r="B65" s="1" t="s">
        <v>182</v>
      </c>
      <c r="C65" s="7" t="s">
        <v>164</v>
      </c>
      <c r="D65" s="8" t="s">
        <v>71</v>
      </c>
      <c r="E65" s="8" t="s">
        <v>179</v>
      </c>
      <c r="F65" s="4" t="s">
        <v>190</v>
      </c>
      <c r="G65" s="11">
        <v>93200</v>
      </c>
      <c r="H65" s="1"/>
    </row>
    <row r="66" spans="1:8" x14ac:dyDescent="0.25">
      <c r="A66" s="1">
        <v>891000499</v>
      </c>
      <c r="B66" s="1" t="s">
        <v>182</v>
      </c>
      <c r="C66" s="7" t="s">
        <v>164</v>
      </c>
      <c r="D66" s="7" t="s">
        <v>72</v>
      </c>
      <c r="E66" s="7" t="s">
        <v>179</v>
      </c>
      <c r="F66" s="5" t="s">
        <v>190</v>
      </c>
      <c r="G66" s="10">
        <v>107600</v>
      </c>
      <c r="H66" s="1"/>
    </row>
    <row r="67" spans="1:8" x14ac:dyDescent="0.25">
      <c r="A67" s="1">
        <v>891000499</v>
      </c>
      <c r="B67" s="1" t="s">
        <v>182</v>
      </c>
      <c r="C67" s="7" t="s">
        <v>164</v>
      </c>
      <c r="D67" s="8" t="s">
        <v>73</v>
      </c>
      <c r="E67" s="8" t="s">
        <v>179</v>
      </c>
      <c r="F67" s="4" t="s">
        <v>190</v>
      </c>
      <c r="G67" s="11">
        <v>97100</v>
      </c>
      <c r="H67" s="1"/>
    </row>
    <row r="68" spans="1:8" x14ac:dyDescent="0.25">
      <c r="A68" s="1">
        <v>891000499</v>
      </c>
      <c r="B68" s="1" t="s">
        <v>182</v>
      </c>
      <c r="C68" s="7" t="s">
        <v>164</v>
      </c>
      <c r="D68" s="7" t="s">
        <v>74</v>
      </c>
      <c r="E68" s="7" t="s">
        <v>179</v>
      </c>
      <c r="F68" s="5" t="s">
        <v>190</v>
      </c>
      <c r="G68" s="10">
        <v>95400</v>
      </c>
      <c r="H68" s="1"/>
    </row>
    <row r="69" spans="1:8" x14ac:dyDescent="0.25">
      <c r="A69" s="1">
        <v>891000499</v>
      </c>
      <c r="B69" s="1" t="s">
        <v>182</v>
      </c>
      <c r="C69" s="7" t="s">
        <v>164</v>
      </c>
      <c r="D69" s="8" t="s">
        <v>75</v>
      </c>
      <c r="E69" s="8" t="s">
        <v>179</v>
      </c>
      <c r="F69" s="4" t="s">
        <v>190</v>
      </c>
      <c r="G69" s="11">
        <v>41100</v>
      </c>
      <c r="H69" s="1"/>
    </row>
    <row r="70" spans="1:8" x14ac:dyDescent="0.25">
      <c r="A70" s="1">
        <v>891000499</v>
      </c>
      <c r="B70" s="1" t="s">
        <v>182</v>
      </c>
      <c r="C70" s="7" t="s">
        <v>164</v>
      </c>
      <c r="D70" s="7" t="s">
        <v>76</v>
      </c>
      <c r="E70" s="7" t="s">
        <v>179</v>
      </c>
      <c r="F70" s="5" t="s">
        <v>190</v>
      </c>
      <c r="G70" s="10">
        <v>99200</v>
      </c>
      <c r="H70" s="1"/>
    </row>
    <row r="71" spans="1:8" x14ac:dyDescent="0.25">
      <c r="A71" s="1">
        <v>891000499</v>
      </c>
      <c r="B71" s="1" t="s">
        <v>182</v>
      </c>
      <c r="C71" s="7" t="s">
        <v>164</v>
      </c>
      <c r="D71" s="8" t="s">
        <v>77</v>
      </c>
      <c r="E71" s="8" t="s">
        <v>179</v>
      </c>
      <c r="F71" s="4" t="s">
        <v>190</v>
      </c>
      <c r="G71" s="11">
        <v>94400</v>
      </c>
      <c r="H71" s="1"/>
    </row>
    <row r="72" spans="1:8" x14ac:dyDescent="0.25">
      <c r="A72" s="1">
        <v>891000499</v>
      </c>
      <c r="B72" s="1" t="s">
        <v>182</v>
      </c>
      <c r="C72" s="7" t="s">
        <v>164</v>
      </c>
      <c r="D72" s="7" t="s">
        <v>78</v>
      </c>
      <c r="E72" s="7" t="s">
        <v>179</v>
      </c>
      <c r="F72" s="5" t="s">
        <v>190</v>
      </c>
      <c r="G72" s="10">
        <v>117000</v>
      </c>
      <c r="H72" s="1"/>
    </row>
    <row r="73" spans="1:8" x14ac:dyDescent="0.25">
      <c r="A73" s="1">
        <v>891000499</v>
      </c>
      <c r="B73" s="1" t="s">
        <v>182</v>
      </c>
      <c r="C73" s="7" t="s">
        <v>164</v>
      </c>
      <c r="D73" s="8" t="s">
        <v>79</v>
      </c>
      <c r="E73" s="8" t="s">
        <v>180</v>
      </c>
      <c r="F73" s="4" t="s">
        <v>181</v>
      </c>
      <c r="G73" s="11">
        <v>94400</v>
      </c>
      <c r="H73" s="1"/>
    </row>
    <row r="74" spans="1:8" x14ac:dyDescent="0.25">
      <c r="A74" s="1">
        <v>891000499</v>
      </c>
      <c r="B74" s="1" t="s">
        <v>182</v>
      </c>
      <c r="C74" s="7" t="s">
        <v>164</v>
      </c>
      <c r="D74" s="7" t="s">
        <v>80</v>
      </c>
      <c r="E74" s="7" t="s">
        <v>180</v>
      </c>
      <c r="F74" s="5" t="s">
        <v>181</v>
      </c>
      <c r="G74" s="10">
        <v>94100</v>
      </c>
      <c r="H74" s="1"/>
    </row>
    <row r="75" spans="1:8" x14ac:dyDescent="0.25">
      <c r="A75" s="1">
        <v>891000499</v>
      </c>
      <c r="B75" s="1" t="s">
        <v>182</v>
      </c>
      <c r="C75" s="7" t="s">
        <v>164</v>
      </c>
      <c r="D75" s="8" t="s">
        <v>81</v>
      </c>
      <c r="E75" s="8" t="s">
        <v>180</v>
      </c>
      <c r="F75" s="4" t="s">
        <v>181</v>
      </c>
      <c r="G75" s="11">
        <v>127900</v>
      </c>
      <c r="H75" s="1"/>
    </row>
    <row r="76" spans="1:8" x14ac:dyDescent="0.25">
      <c r="A76" s="1">
        <v>891000499</v>
      </c>
      <c r="B76" s="1" t="s">
        <v>182</v>
      </c>
      <c r="C76" s="7" t="s">
        <v>164</v>
      </c>
      <c r="D76" s="7" t="s">
        <v>82</v>
      </c>
      <c r="E76" s="7" t="s">
        <v>180</v>
      </c>
      <c r="F76" s="5" t="s">
        <v>181</v>
      </c>
      <c r="G76" s="10">
        <v>516100</v>
      </c>
      <c r="H76" s="1"/>
    </row>
    <row r="77" spans="1:8" x14ac:dyDescent="0.25">
      <c r="A77" s="1">
        <v>891000499</v>
      </c>
      <c r="B77" s="1" t="s">
        <v>182</v>
      </c>
      <c r="C77" s="7" t="s">
        <v>164</v>
      </c>
      <c r="D77" s="8" t="s">
        <v>83</v>
      </c>
      <c r="E77" s="8" t="s">
        <v>180</v>
      </c>
      <c r="F77" s="4" t="s">
        <v>181</v>
      </c>
      <c r="G77" s="11">
        <v>91900</v>
      </c>
      <c r="H77" s="1"/>
    </row>
    <row r="78" spans="1:8" x14ac:dyDescent="0.25">
      <c r="A78" s="1">
        <v>891000499</v>
      </c>
      <c r="B78" s="1" t="s">
        <v>182</v>
      </c>
      <c r="C78" s="7" t="s">
        <v>164</v>
      </c>
      <c r="D78" s="7" t="s">
        <v>84</v>
      </c>
      <c r="E78" s="7" t="s">
        <v>180</v>
      </c>
      <c r="F78" s="5" t="s">
        <v>181</v>
      </c>
      <c r="G78" s="10">
        <v>96400</v>
      </c>
      <c r="H78" s="1"/>
    </row>
    <row r="79" spans="1:8" x14ac:dyDescent="0.25">
      <c r="A79" s="1">
        <v>891000499</v>
      </c>
      <c r="B79" s="1" t="s">
        <v>182</v>
      </c>
      <c r="C79" s="7" t="s">
        <v>164</v>
      </c>
      <c r="D79" s="8" t="s">
        <v>85</v>
      </c>
      <c r="E79" s="8" t="s">
        <v>180</v>
      </c>
      <c r="F79" s="4" t="s">
        <v>181</v>
      </c>
      <c r="G79" s="11">
        <v>149400</v>
      </c>
      <c r="H79" s="1"/>
    </row>
    <row r="80" spans="1:8" x14ac:dyDescent="0.25">
      <c r="A80" s="1">
        <v>891000499</v>
      </c>
      <c r="B80" s="1" t="s">
        <v>182</v>
      </c>
      <c r="C80" s="7" t="s">
        <v>164</v>
      </c>
      <c r="D80" s="7" t="s">
        <v>86</v>
      </c>
      <c r="E80" s="7" t="s">
        <v>180</v>
      </c>
      <c r="F80" s="5" t="s">
        <v>181</v>
      </c>
      <c r="G80" s="10">
        <v>112600</v>
      </c>
      <c r="H80" s="1"/>
    </row>
    <row r="81" spans="1:8" x14ac:dyDescent="0.25">
      <c r="A81" s="1">
        <v>891000499</v>
      </c>
      <c r="B81" s="1" t="s">
        <v>182</v>
      </c>
      <c r="C81" s="7" t="s">
        <v>164</v>
      </c>
      <c r="D81" s="8" t="s">
        <v>87</v>
      </c>
      <c r="E81" s="8" t="s">
        <v>180</v>
      </c>
      <c r="F81" s="4" t="s">
        <v>181</v>
      </c>
      <c r="G81" s="11">
        <v>90600</v>
      </c>
      <c r="H81" s="1"/>
    </row>
    <row r="82" spans="1:8" x14ac:dyDescent="0.25">
      <c r="A82" s="1">
        <v>891000499</v>
      </c>
      <c r="B82" s="1" t="s">
        <v>182</v>
      </c>
      <c r="C82" s="7" t="s">
        <v>164</v>
      </c>
      <c r="D82" s="7" t="s">
        <v>88</v>
      </c>
      <c r="E82" s="7" t="s">
        <v>180</v>
      </c>
      <c r="F82" s="5" t="s">
        <v>181</v>
      </c>
      <c r="G82" s="10">
        <v>92100</v>
      </c>
      <c r="H82" s="1"/>
    </row>
    <row r="83" spans="1:8" x14ac:dyDescent="0.25">
      <c r="A83" s="1">
        <v>891000499</v>
      </c>
      <c r="B83" s="1" t="s">
        <v>182</v>
      </c>
      <c r="C83" s="7" t="s">
        <v>164</v>
      </c>
      <c r="D83" s="8" t="s">
        <v>89</v>
      </c>
      <c r="E83" s="8" t="s">
        <v>180</v>
      </c>
      <c r="F83" s="4" t="s">
        <v>181</v>
      </c>
      <c r="G83" s="11">
        <v>46200</v>
      </c>
      <c r="H83" s="1"/>
    </row>
    <row r="84" spans="1:8" x14ac:dyDescent="0.25">
      <c r="A84" s="1">
        <v>891000499</v>
      </c>
      <c r="B84" s="1" t="s">
        <v>182</v>
      </c>
      <c r="C84" s="7" t="s">
        <v>164</v>
      </c>
      <c r="D84" s="7" t="s">
        <v>90</v>
      </c>
      <c r="E84" s="7" t="s">
        <v>180</v>
      </c>
      <c r="F84" s="5" t="s">
        <v>181</v>
      </c>
      <c r="G84" s="10">
        <v>120800</v>
      </c>
      <c r="H84" s="1"/>
    </row>
    <row r="85" spans="1:8" x14ac:dyDescent="0.25">
      <c r="A85" s="1">
        <v>891000499</v>
      </c>
      <c r="B85" s="1" t="s">
        <v>182</v>
      </c>
      <c r="C85" s="7" t="s">
        <v>164</v>
      </c>
      <c r="D85" s="8" t="s">
        <v>91</v>
      </c>
      <c r="E85" s="8" t="s">
        <v>180</v>
      </c>
      <c r="F85" s="4" t="s">
        <v>181</v>
      </c>
      <c r="G85" s="11">
        <v>123300</v>
      </c>
      <c r="H85" s="1"/>
    </row>
    <row r="86" spans="1:8" x14ac:dyDescent="0.25">
      <c r="A86" s="1">
        <v>891000499</v>
      </c>
      <c r="B86" s="1" t="s">
        <v>182</v>
      </c>
      <c r="C86" s="7" t="s">
        <v>164</v>
      </c>
      <c r="D86" s="7" t="s">
        <v>92</v>
      </c>
      <c r="E86" s="7" t="s">
        <v>181</v>
      </c>
      <c r="F86" s="5" t="s">
        <v>191</v>
      </c>
      <c r="G86" s="10">
        <v>97600</v>
      </c>
      <c r="H86" s="1"/>
    </row>
    <row r="87" spans="1:8" x14ac:dyDescent="0.25">
      <c r="A87" s="1">
        <v>891000499</v>
      </c>
      <c r="B87" s="1" t="s">
        <v>182</v>
      </c>
      <c r="C87" s="7" t="s">
        <v>164</v>
      </c>
      <c r="D87" s="8" t="s">
        <v>93</v>
      </c>
      <c r="E87" s="8" t="s">
        <v>181</v>
      </c>
      <c r="F87" s="4" t="s">
        <v>191</v>
      </c>
      <c r="G87" s="11">
        <v>98400</v>
      </c>
      <c r="H87" s="1"/>
    </row>
    <row r="88" spans="1:8" x14ac:dyDescent="0.25">
      <c r="A88" s="1">
        <v>891000499</v>
      </c>
      <c r="B88" s="1" t="s">
        <v>182</v>
      </c>
      <c r="C88" s="7" t="s">
        <v>164</v>
      </c>
      <c r="D88" s="7" t="s">
        <v>94</v>
      </c>
      <c r="E88" s="7" t="s">
        <v>181</v>
      </c>
      <c r="F88" s="5" t="s">
        <v>191</v>
      </c>
      <c r="G88" s="10">
        <v>95400</v>
      </c>
      <c r="H88" s="1"/>
    </row>
    <row r="89" spans="1:8" x14ac:dyDescent="0.25">
      <c r="A89" s="1">
        <v>891000499</v>
      </c>
      <c r="B89" s="1" t="s">
        <v>182</v>
      </c>
      <c r="C89" s="7" t="s">
        <v>164</v>
      </c>
      <c r="D89" s="8" t="s">
        <v>95</v>
      </c>
      <c r="E89" s="8" t="s">
        <v>180</v>
      </c>
      <c r="F89" s="4" t="s">
        <v>181</v>
      </c>
      <c r="G89" s="11">
        <v>40000</v>
      </c>
      <c r="H89" s="1"/>
    </row>
    <row r="90" spans="1:8" x14ac:dyDescent="0.25">
      <c r="A90" s="1">
        <v>891000499</v>
      </c>
      <c r="B90" s="1" t="s">
        <v>182</v>
      </c>
      <c r="C90" s="7" t="s">
        <v>164</v>
      </c>
      <c r="D90" s="7" t="s">
        <v>96</v>
      </c>
      <c r="E90" s="7" t="s">
        <v>181</v>
      </c>
      <c r="F90" s="5" t="s">
        <v>191</v>
      </c>
      <c r="G90" s="10">
        <v>38700</v>
      </c>
      <c r="H90" s="1"/>
    </row>
    <row r="91" spans="1:8" x14ac:dyDescent="0.25">
      <c r="A91" s="1">
        <v>891000499</v>
      </c>
      <c r="B91" s="1" t="s">
        <v>182</v>
      </c>
      <c r="C91" s="7" t="s">
        <v>164</v>
      </c>
      <c r="D91" s="8" t="s">
        <v>97</v>
      </c>
      <c r="E91" s="8" t="s">
        <v>181</v>
      </c>
      <c r="F91" s="4" t="s">
        <v>191</v>
      </c>
      <c r="G91" s="11">
        <v>407300</v>
      </c>
      <c r="H91" s="1"/>
    </row>
    <row r="92" spans="1:8" x14ac:dyDescent="0.25">
      <c r="A92" s="1">
        <v>891000499</v>
      </c>
      <c r="B92" s="1" t="s">
        <v>182</v>
      </c>
      <c r="C92" s="7" t="s">
        <v>164</v>
      </c>
      <c r="D92" s="7" t="s">
        <v>98</v>
      </c>
      <c r="E92" s="7" t="s">
        <v>181</v>
      </c>
      <c r="F92" s="5" t="s">
        <v>191</v>
      </c>
      <c r="G92" s="10">
        <v>92200</v>
      </c>
      <c r="H92" s="1"/>
    </row>
    <row r="93" spans="1:8" x14ac:dyDescent="0.25">
      <c r="A93" s="1">
        <v>891000499</v>
      </c>
      <c r="B93" s="1" t="s">
        <v>182</v>
      </c>
      <c r="C93" s="7" t="s">
        <v>164</v>
      </c>
      <c r="D93" s="8" t="s">
        <v>99</v>
      </c>
      <c r="E93" s="8" t="s">
        <v>181</v>
      </c>
      <c r="F93" s="4" t="s">
        <v>191</v>
      </c>
      <c r="G93" s="11">
        <v>95100</v>
      </c>
      <c r="H93" s="1"/>
    </row>
    <row r="94" spans="1:8" x14ac:dyDescent="0.25">
      <c r="A94" s="1">
        <v>891000499</v>
      </c>
      <c r="B94" s="1" t="s">
        <v>182</v>
      </c>
      <c r="C94" s="7" t="s">
        <v>164</v>
      </c>
      <c r="D94" s="7" t="s">
        <v>100</v>
      </c>
      <c r="E94" s="7" t="s">
        <v>181</v>
      </c>
      <c r="F94" s="5" t="s">
        <v>191</v>
      </c>
      <c r="G94" s="10">
        <v>54900</v>
      </c>
      <c r="H94" s="1"/>
    </row>
    <row r="95" spans="1:8" x14ac:dyDescent="0.25">
      <c r="A95" s="1">
        <v>891000499</v>
      </c>
      <c r="B95" s="1" t="s">
        <v>182</v>
      </c>
      <c r="C95" s="7" t="s">
        <v>164</v>
      </c>
      <c r="D95" s="8" t="s">
        <v>101</v>
      </c>
      <c r="E95" s="8" t="s">
        <v>181</v>
      </c>
      <c r="F95" s="4" t="s">
        <v>191</v>
      </c>
      <c r="G95" s="11">
        <v>98500</v>
      </c>
      <c r="H95" s="1"/>
    </row>
    <row r="96" spans="1:8" x14ac:dyDescent="0.25">
      <c r="A96" s="1">
        <v>891000499</v>
      </c>
      <c r="B96" s="1" t="s">
        <v>182</v>
      </c>
      <c r="C96" s="7" t="s">
        <v>164</v>
      </c>
      <c r="D96" s="7" t="s">
        <v>102</v>
      </c>
      <c r="E96" s="7" t="s">
        <v>181</v>
      </c>
      <c r="F96" s="5" t="s">
        <v>191</v>
      </c>
      <c r="G96" s="10">
        <v>136200</v>
      </c>
      <c r="H96" s="1"/>
    </row>
    <row r="97" spans="1:8" x14ac:dyDescent="0.25">
      <c r="A97" s="1">
        <v>891000499</v>
      </c>
      <c r="B97" s="1" t="s">
        <v>182</v>
      </c>
      <c r="C97" s="7" t="s">
        <v>164</v>
      </c>
      <c r="D97" s="8" t="s">
        <v>103</v>
      </c>
      <c r="E97" s="8" t="s">
        <v>181</v>
      </c>
      <c r="F97" s="4" t="s">
        <v>191</v>
      </c>
      <c r="G97" s="11">
        <v>385000</v>
      </c>
      <c r="H97" s="1"/>
    </row>
    <row r="98" spans="1:8" x14ac:dyDescent="0.25">
      <c r="A98" s="1">
        <v>891000499</v>
      </c>
      <c r="B98" s="1" t="s">
        <v>182</v>
      </c>
      <c r="C98" s="7" t="s">
        <v>164</v>
      </c>
      <c r="D98" s="7" t="s">
        <v>104</v>
      </c>
      <c r="E98" s="7" t="s">
        <v>181</v>
      </c>
      <c r="F98" s="5" t="s">
        <v>191</v>
      </c>
      <c r="G98" s="10">
        <v>101400</v>
      </c>
      <c r="H98" s="1"/>
    </row>
    <row r="99" spans="1:8" x14ac:dyDescent="0.25">
      <c r="A99" s="1">
        <v>891000499</v>
      </c>
      <c r="B99" s="1" t="s">
        <v>182</v>
      </c>
      <c r="C99" s="7" t="s">
        <v>164</v>
      </c>
      <c r="D99" s="8" t="s">
        <v>105</v>
      </c>
      <c r="E99" s="8" t="s">
        <v>181</v>
      </c>
      <c r="F99" s="4" t="s">
        <v>191</v>
      </c>
      <c r="G99" s="11">
        <v>126400</v>
      </c>
      <c r="H99" s="1"/>
    </row>
    <row r="100" spans="1:8" x14ac:dyDescent="0.25">
      <c r="A100" s="1">
        <v>891000499</v>
      </c>
      <c r="B100" s="1" t="s">
        <v>182</v>
      </c>
      <c r="C100" s="7" t="s">
        <v>164</v>
      </c>
      <c r="D100" s="7" t="s">
        <v>106</v>
      </c>
      <c r="E100" s="7" t="s">
        <v>181</v>
      </c>
      <c r="F100" s="5" t="s">
        <v>191</v>
      </c>
      <c r="G100" s="10">
        <v>228800</v>
      </c>
      <c r="H100" s="1"/>
    </row>
    <row r="101" spans="1:8" x14ac:dyDescent="0.25">
      <c r="A101" s="1">
        <v>891000499</v>
      </c>
      <c r="B101" s="1" t="s">
        <v>182</v>
      </c>
      <c r="C101" s="7" t="s">
        <v>164</v>
      </c>
      <c r="D101" s="8" t="s">
        <v>107</v>
      </c>
      <c r="E101" s="8" t="s">
        <v>165</v>
      </c>
      <c r="F101" s="4" t="s">
        <v>166</v>
      </c>
      <c r="G101" s="11">
        <v>96200</v>
      </c>
      <c r="H101" s="1"/>
    </row>
    <row r="102" spans="1:8" x14ac:dyDescent="0.25">
      <c r="A102" s="1">
        <v>891000499</v>
      </c>
      <c r="B102" s="1" t="s">
        <v>182</v>
      </c>
      <c r="C102" s="7" t="s">
        <v>164</v>
      </c>
      <c r="D102" s="7" t="s">
        <v>108</v>
      </c>
      <c r="E102" s="7" t="s">
        <v>165</v>
      </c>
      <c r="F102" s="5" t="s">
        <v>166</v>
      </c>
      <c r="G102" s="10">
        <v>96200</v>
      </c>
      <c r="H102" s="1"/>
    </row>
    <row r="103" spans="1:8" x14ac:dyDescent="0.25">
      <c r="A103" s="1">
        <v>891000499</v>
      </c>
      <c r="B103" s="1" t="s">
        <v>182</v>
      </c>
      <c r="C103" s="7" t="s">
        <v>164</v>
      </c>
      <c r="D103" s="8" t="s">
        <v>109</v>
      </c>
      <c r="E103" s="8" t="s">
        <v>165</v>
      </c>
      <c r="F103" s="4" t="s">
        <v>166</v>
      </c>
      <c r="G103" s="11">
        <v>189200</v>
      </c>
      <c r="H103" s="1"/>
    </row>
    <row r="104" spans="1:8" x14ac:dyDescent="0.25">
      <c r="A104" s="1">
        <v>891000499</v>
      </c>
      <c r="B104" s="1" t="s">
        <v>182</v>
      </c>
      <c r="C104" s="7" t="s">
        <v>164</v>
      </c>
      <c r="D104" s="7" t="s">
        <v>110</v>
      </c>
      <c r="E104" s="7" t="s">
        <v>165</v>
      </c>
      <c r="F104" s="5" t="s">
        <v>166</v>
      </c>
      <c r="G104" s="10">
        <v>56600</v>
      </c>
      <c r="H104" s="1"/>
    </row>
    <row r="105" spans="1:8" x14ac:dyDescent="0.25">
      <c r="A105" s="1">
        <v>891000499</v>
      </c>
      <c r="B105" s="1" t="s">
        <v>182</v>
      </c>
      <c r="C105" s="7" t="s">
        <v>164</v>
      </c>
      <c r="D105" s="8" t="s">
        <v>111</v>
      </c>
      <c r="E105" s="8" t="s">
        <v>165</v>
      </c>
      <c r="F105" s="4" t="s">
        <v>166</v>
      </c>
      <c r="G105" s="11">
        <v>113900</v>
      </c>
      <c r="H105" s="1"/>
    </row>
    <row r="106" spans="1:8" x14ac:dyDescent="0.25">
      <c r="A106" s="1">
        <v>891000499</v>
      </c>
      <c r="B106" s="1" t="s">
        <v>182</v>
      </c>
      <c r="C106" s="7" t="s">
        <v>164</v>
      </c>
      <c r="D106" s="7" t="s">
        <v>112</v>
      </c>
      <c r="E106" s="7" t="s">
        <v>165</v>
      </c>
      <c r="F106" s="5" t="s">
        <v>166</v>
      </c>
      <c r="G106" s="10">
        <v>94200</v>
      </c>
      <c r="H106" s="1"/>
    </row>
    <row r="107" spans="1:8" x14ac:dyDescent="0.25">
      <c r="A107" s="1">
        <v>891000499</v>
      </c>
      <c r="B107" s="1" t="s">
        <v>182</v>
      </c>
      <c r="C107" s="7" t="s">
        <v>164</v>
      </c>
      <c r="D107" s="8" t="s">
        <v>113</v>
      </c>
      <c r="E107" s="8" t="s">
        <v>165</v>
      </c>
      <c r="F107" s="4" t="s">
        <v>166</v>
      </c>
      <c r="G107" s="11">
        <v>100000</v>
      </c>
      <c r="H107" s="1"/>
    </row>
    <row r="108" spans="1:8" x14ac:dyDescent="0.25">
      <c r="A108" s="1">
        <v>891000499</v>
      </c>
      <c r="B108" s="1" t="s">
        <v>182</v>
      </c>
      <c r="C108" s="7" t="s">
        <v>164</v>
      </c>
      <c r="D108" s="7" t="s">
        <v>114</v>
      </c>
      <c r="E108" s="7" t="s">
        <v>165</v>
      </c>
      <c r="F108" s="5" t="s">
        <v>166</v>
      </c>
      <c r="G108" s="10">
        <v>42400</v>
      </c>
      <c r="H108" s="1"/>
    </row>
    <row r="109" spans="1:8" x14ac:dyDescent="0.25">
      <c r="A109" s="1">
        <v>891000499</v>
      </c>
      <c r="B109" s="1" t="s">
        <v>182</v>
      </c>
      <c r="C109" s="7" t="s">
        <v>164</v>
      </c>
      <c r="D109" s="8" t="s">
        <v>115</v>
      </c>
      <c r="E109" s="8" t="s">
        <v>165</v>
      </c>
      <c r="F109" s="4" t="s">
        <v>166</v>
      </c>
      <c r="G109" s="11">
        <v>98000</v>
      </c>
      <c r="H109" s="1"/>
    </row>
    <row r="110" spans="1:8" x14ac:dyDescent="0.25">
      <c r="A110" s="1">
        <v>891000499</v>
      </c>
      <c r="B110" s="1" t="s">
        <v>182</v>
      </c>
      <c r="C110" s="7" t="s">
        <v>164</v>
      </c>
      <c r="D110" s="7" t="s">
        <v>116</v>
      </c>
      <c r="E110" s="7" t="s">
        <v>165</v>
      </c>
      <c r="F110" s="5" t="s">
        <v>166</v>
      </c>
      <c r="G110" s="10">
        <v>340100</v>
      </c>
      <c r="H110" s="1"/>
    </row>
    <row r="111" spans="1:8" x14ac:dyDescent="0.25">
      <c r="A111" s="1">
        <v>891000499</v>
      </c>
      <c r="B111" s="1" t="s">
        <v>182</v>
      </c>
      <c r="C111" s="7" t="s">
        <v>164</v>
      </c>
      <c r="D111" s="8" t="s">
        <v>117</v>
      </c>
      <c r="E111" s="8" t="s">
        <v>165</v>
      </c>
      <c r="F111" s="4" t="s">
        <v>166</v>
      </c>
      <c r="G111" s="11">
        <v>123700</v>
      </c>
      <c r="H111" s="1"/>
    </row>
    <row r="112" spans="1:8" x14ac:dyDescent="0.25">
      <c r="A112" s="1">
        <v>891000499</v>
      </c>
      <c r="B112" s="1" t="s">
        <v>182</v>
      </c>
      <c r="C112" s="7" t="s">
        <v>164</v>
      </c>
      <c r="D112" s="7" t="s">
        <v>118</v>
      </c>
      <c r="E112" s="7" t="s">
        <v>165</v>
      </c>
      <c r="F112" s="5" t="s">
        <v>166</v>
      </c>
      <c r="G112" s="10">
        <v>167100</v>
      </c>
      <c r="H112" s="1"/>
    </row>
    <row r="113" spans="1:8" x14ac:dyDescent="0.25">
      <c r="A113" s="1">
        <v>891000499</v>
      </c>
      <c r="B113" s="1" t="s">
        <v>182</v>
      </c>
      <c r="C113" s="7" t="s">
        <v>164</v>
      </c>
      <c r="D113" s="8" t="s">
        <v>119</v>
      </c>
      <c r="E113" s="8" t="s">
        <v>165</v>
      </c>
      <c r="F113" s="4" t="s">
        <v>166</v>
      </c>
      <c r="G113" s="11">
        <v>104300</v>
      </c>
      <c r="H113" s="1"/>
    </row>
    <row r="114" spans="1:8" x14ac:dyDescent="0.25">
      <c r="A114" s="1">
        <v>891000499</v>
      </c>
      <c r="B114" s="1" t="s">
        <v>182</v>
      </c>
      <c r="C114" s="7" t="s">
        <v>164</v>
      </c>
      <c r="D114" s="7" t="s">
        <v>120</v>
      </c>
      <c r="E114" s="7" t="s">
        <v>165</v>
      </c>
      <c r="F114" s="5" t="s">
        <v>166</v>
      </c>
      <c r="G114" s="10">
        <v>124600</v>
      </c>
      <c r="H114" s="1"/>
    </row>
    <row r="115" spans="1:8" x14ac:dyDescent="0.25">
      <c r="A115" s="1">
        <v>891000499</v>
      </c>
      <c r="B115" s="1" t="s">
        <v>182</v>
      </c>
      <c r="C115" s="7" t="s">
        <v>164</v>
      </c>
      <c r="D115" s="8" t="s">
        <v>121</v>
      </c>
      <c r="E115" s="8" t="s">
        <v>165</v>
      </c>
      <c r="F115" s="4" t="s">
        <v>166</v>
      </c>
      <c r="G115" s="11">
        <v>97000</v>
      </c>
      <c r="H115" s="1"/>
    </row>
    <row r="116" spans="1:8" x14ac:dyDescent="0.25">
      <c r="A116" s="1">
        <v>891000499</v>
      </c>
      <c r="B116" s="1" t="s">
        <v>182</v>
      </c>
      <c r="C116" s="7" t="s">
        <v>164</v>
      </c>
      <c r="D116" s="7" t="s">
        <v>122</v>
      </c>
      <c r="E116" s="7" t="s">
        <v>166</v>
      </c>
      <c r="F116" s="5" t="s">
        <v>192</v>
      </c>
      <c r="G116" s="10">
        <v>95200</v>
      </c>
      <c r="H116" s="1"/>
    </row>
    <row r="117" spans="1:8" x14ac:dyDescent="0.25">
      <c r="A117" s="1">
        <v>891000499</v>
      </c>
      <c r="B117" s="1" t="s">
        <v>182</v>
      </c>
      <c r="C117" s="7" t="s">
        <v>164</v>
      </c>
      <c r="D117" s="8" t="s">
        <v>123</v>
      </c>
      <c r="E117" s="8" t="s">
        <v>166</v>
      </c>
      <c r="F117" s="4" t="s">
        <v>192</v>
      </c>
      <c r="G117" s="11">
        <v>124300</v>
      </c>
      <c r="H117" s="1"/>
    </row>
    <row r="118" spans="1:8" x14ac:dyDescent="0.25">
      <c r="A118" s="1">
        <v>891000499</v>
      </c>
      <c r="B118" s="1" t="s">
        <v>182</v>
      </c>
      <c r="C118" s="7" t="s">
        <v>164</v>
      </c>
      <c r="D118" s="7" t="s">
        <v>124</v>
      </c>
      <c r="E118" s="7" t="s">
        <v>166</v>
      </c>
      <c r="F118" s="5" t="s">
        <v>192</v>
      </c>
      <c r="G118" s="10">
        <v>96600</v>
      </c>
      <c r="H118" s="1"/>
    </row>
    <row r="119" spans="1:8" x14ac:dyDescent="0.25">
      <c r="A119" s="1">
        <v>891000499</v>
      </c>
      <c r="B119" s="1" t="s">
        <v>182</v>
      </c>
      <c r="C119" s="7" t="s">
        <v>164</v>
      </c>
      <c r="D119" s="8" t="s">
        <v>125</v>
      </c>
      <c r="E119" s="8" t="s">
        <v>166</v>
      </c>
      <c r="F119" s="4" t="s">
        <v>192</v>
      </c>
      <c r="G119" s="11">
        <v>106100</v>
      </c>
      <c r="H119" s="1"/>
    </row>
    <row r="120" spans="1:8" x14ac:dyDescent="0.25">
      <c r="A120" s="1">
        <v>891000499</v>
      </c>
      <c r="B120" s="1" t="s">
        <v>182</v>
      </c>
      <c r="C120" s="7" t="s">
        <v>164</v>
      </c>
      <c r="D120" s="7" t="s">
        <v>126</v>
      </c>
      <c r="E120" s="7" t="s">
        <v>166</v>
      </c>
      <c r="F120" s="5" t="s">
        <v>192</v>
      </c>
      <c r="G120" s="10">
        <v>91500</v>
      </c>
      <c r="H120" s="1"/>
    </row>
    <row r="121" spans="1:8" x14ac:dyDescent="0.25">
      <c r="A121" s="1">
        <v>891000499</v>
      </c>
      <c r="B121" s="1" t="s">
        <v>182</v>
      </c>
      <c r="C121" s="7" t="s">
        <v>164</v>
      </c>
      <c r="D121" s="8" t="s">
        <v>127</v>
      </c>
      <c r="E121" s="8" t="s">
        <v>166</v>
      </c>
      <c r="F121" s="4" t="s">
        <v>192</v>
      </c>
      <c r="G121" s="11">
        <v>118500</v>
      </c>
      <c r="H121" s="1"/>
    </row>
    <row r="122" spans="1:8" x14ac:dyDescent="0.25">
      <c r="A122" s="1">
        <v>891000499</v>
      </c>
      <c r="B122" s="1" t="s">
        <v>182</v>
      </c>
      <c r="C122" s="7" t="s">
        <v>164</v>
      </c>
      <c r="D122" s="7" t="s">
        <v>128</v>
      </c>
      <c r="E122" s="7" t="s">
        <v>166</v>
      </c>
      <c r="F122" s="5" t="s">
        <v>192</v>
      </c>
      <c r="G122" s="10">
        <v>158400</v>
      </c>
      <c r="H122" s="1"/>
    </row>
    <row r="123" spans="1:8" x14ac:dyDescent="0.25">
      <c r="A123" s="1">
        <v>891000499</v>
      </c>
      <c r="B123" s="1" t="s">
        <v>182</v>
      </c>
      <c r="C123" s="7" t="s">
        <v>164</v>
      </c>
      <c r="D123" s="8" t="s">
        <v>129</v>
      </c>
      <c r="E123" s="8" t="s">
        <v>166</v>
      </c>
      <c r="F123" s="4" t="s">
        <v>192</v>
      </c>
      <c r="G123" s="11">
        <v>92900</v>
      </c>
      <c r="H123" s="1"/>
    </row>
    <row r="124" spans="1:8" x14ac:dyDescent="0.25">
      <c r="A124" s="1">
        <v>891000499</v>
      </c>
      <c r="B124" s="1" t="s">
        <v>182</v>
      </c>
      <c r="C124" s="7" t="s">
        <v>164</v>
      </c>
      <c r="D124" s="7" t="s">
        <v>130</v>
      </c>
      <c r="E124" s="7" t="s">
        <v>166</v>
      </c>
      <c r="F124" s="5" t="s">
        <v>192</v>
      </c>
      <c r="G124" s="10">
        <v>98400</v>
      </c>
      <c r="H124" s="1"/>
    </row>
    <row r="125" spans="1:8" x14ac:dyDescent="0.25">
      <c r="A125" s="1">
        <v>891000499</v>
      </c>
      <c r="B125" s="1" t="s">
        <v>182</v>
      </c>
      <c r="C125" s="7" t="s">
        <v>164</v>
      </c>
      <c r="D125" s="8" t="s">
        <v>131</v>
      </c>
      <c r="E125" s="8" t="s">
        <v>167</v>
      </c>
      <c r="F125" s="4" t="s">
        <v>193</v>
      </c>
      <c r="G125" s="11">
        <v>98700</v>
      </c>
      <c r="H125" s="1"/>
    </row>
    <row r="126" spans="1:8" x14ac:dyDescent="0.25">
      <c r="A126" s="1">
        <v>891000499</v>
      </c>
      <c r="B126" s="1" t="s">
        <v>182</v>
      </c>
      <c r="C126" s="7" t="s">
        <v>164</v>
      </c>
      <c r="D126" s="7" t="s">
        <v>132</v>
      </c>
      <c r="E126" s="7" t="s">
        <v>167</v>
      </c>
      <c r="F126" s="5" t="s">
        <v>193</v>
      </c>
      <c r="G126" s="10">
        <v>346300</v>
      </c>
      <c r="H126" s="1"/>
    </row>
    <row r="127" spans="1:8" x14ac:dyDescent="0.25">
      <c r="A127" s="1">
        <v>891000499</v>
      </c>
      <c r="B127" s="1" t="s">
        <v>182</v>
      </c>
      <c r="C127" s="7" t="s">
        <v>164</v>
      </c>
      <c r="D127" s="8" t="s">
        <v>133</v>
      </c>
      <c r="E127" s="8" t="s">
        <v>167</v>
      </c>
      <c r="F127" s="4" t="s">
        <v>193</v>
      </c>
      <c r="G127" s="11">
        <v>103600</v>
      </c>
      <c r="H127" s="1"/>
    </row>
    <row r="128" spans="1:8" x14ac:dyDescent="0.25">
      <c r="A128" s="1">
        <v>891000499</v>
      </c>
      <c r="B128" s="1" t="s">
        <v>182</v>
      </c>
      <c r="C128" s="7" t="s">
        <v>164</v>
      </c>
      <c r="D128" s="7" t="s">
        <v>134</v>
      </c>
      <c r="E128" s="7" t="s">
        <v>167</v>
      </c>
      <c r="F128" s="5" t="s">
        <v>193</v>
      </c>
      <c r="G128" s="10">
        <v>420700</v>
      </c>
      <c r="H128" s="1"/>
    </row>
    <row r="129" spans="1:8" x14ac:dyDescent="0.25">
      <c r="A129" s="1">
        <v>891000499</v>
      </c>
      <c r="B129" s="1" t="s">
        <v>182</v>
      </c>
      <c r="C129" s="7" t="s">
        <v>164</v>
      </c>
      <c r="D129" s="8" t="s">
        <v>135</v>
      </c>
      <c r="E129" s="8" t="s">
        <v>167</v>
      </c>
      <c r="F129" s="4" t="s">
        <v>193</v>
      </c>
      <c r="G129" s="11">
        <v>92900</v>
      </c>
      <c r="H129" s="1"/>
    </row>
    <row r="130" spans="1:8" x14ac:dyDescent="0.25">
      <c r="A130" s="1">
        <v>891000499</v>
      </c>
      <c r="B130" s="1" t="s">
        <v>182</v>
      </c>
      <c r="C130" s="7" t="s">
        <v>164</v>
      </c>
      <c r="D130" s="7" t="s">
        <v>136</v>
      </c>
      <c r="E130" s="7" t="s">
        <v>167</v>
      </c>
      <c r="F130" s="5" t="s">
        <v>193</v>
      </c>
      <c r="G130" s="10">
        <v>97500</v>
      </c>
      <c r="H130" s="1"/>
    </row>
    <row r="131" spans="1:8" x14ac:dyDescent="0.25">
      <c r="A131" s="1">
        <v>891000499</v>
      </c>
      <c r="B131" s="1" t="s">
        <v>182</v>
      </c>
      <c r="C131" s="7" t="s">
        <v>164</v>
      </c>
      <c r="D131" s="8" t="s">
        <v>137</v>
      </c>
      <c r="E131" s="8" t="s">
        <v>167</v>
      </c>
      <c r="F131" s="4" t="s">
        <v>193</v>
      </c>
      <c r="G131" s="11">
        <v>103100</v>
      </c>
      <c r="H131" s="1"/>
    </row>
    <row r="132" spans="1:8" x14ac:dyDescent="0.25">
      <c r="A132" s="1">
        <v>891000499</v>
      </c>
      <c r="B132" s="1" t="s">
        <v>182</v>
      </c>
      <c r="C132" s="7" t="s">
        <v>164</v>
      </c>
      <c r="D132" s="7" t="s">
        <v>138</v>
      </c>
      <c r="E132" s="7" t="s">
        <v>167</v>
      </c>
      <c r="F132" s="5" t="s">
        <v>193</v>
      </c>
      <c r="G132" s="10">
        <v>97100</v>
      </c>
      <c r="H132" s="1"/>
    </row>
    <row r="133" spans="1:8" x14ac:dyDescent="0.25">
      <c r="A133" s="1">
        <v>891000499</v>
      </c>
      <c r="B133" s="1" t="s">
        <v>182</v>
      </c>
      <c r="C133" s="7" t="s">
        <v>164</v>
      </c>
      <c r="D133" s="8" t="s">
        <v>139</v>
      </c>
      <c r="E133" s="8" t="s">
        <v>167</v>
      </c>
      <c r="F133" s="4" t="s">
        <v>193</v>
      </c>
      <c r="G133" s="11">
        <v>100300</v>
      </c>
      <c r="H133" s="1"/>
    </row>
    <row r="134" spans="1:8" x14ac:dyDescent="0.25">
      <c r="A134" s="1">
        <v>891000499</v>
      </c>
      <c r="B134" s="1" t="s">
        <v>182</v>
      </c>
      <c r="C134" s="7" t="s">
        <v>164</v>
      </c>
      <c r="D134" s="7" t="s">
        <v>140</v>
      </c>
      <c r="E134" s="7" t="s">
        <v>167</v>
      </c>
      <c r="F134" s="5" t="s">
        <v>193</v>
      </c>
      <c r="G134" s="10">
        <v>433200</v>
      </c>
      <c r="H134" s="1"/>
    </row>
    <row r="135" spans="1:8" x14ac:dyDescent="0.25">
      <c r="A135" s="1">
        <v>891000499</v>
      </c>
      <c r="B135" s="1" t="s">
        <v>182</v>
      </c>
      <c r="C135" s="7" t="s">
        <v>164</v>
      </c>
      <c r="D135" s="8" t="s">
        <v>141</v>
      </c>
      <c r="E135" s="8" t="s">
        <v>167</v>
      </c>
      <c r="F135" s="4" t="s">
        <v>193</v>
      </c>
      <c r="G135" s="11">
        <v>103500</v>
      </c>
      <c r="H135" s="1"/>
    </row>
    <row r="136" spans="1:8" x14ac:dyDescent="0.25">
      <c r="A136" s="1">
        <v>891000499</v>
      </c>
      <c r="B136" s="1" t="s">
        <v>182</v>
      </c>
      <c r="C136" s="7" t="s">
        <v>164</v>
      </c>
      <c r="D136" s="7" t="s">
        <v>142</v>
      </c>
      <c r="E136" s="7" t="s">
        <v>167</v>
      </c>
      <c r="F136" s="5" t="s">
        <v>193</v>
      </c>
      <c r="G136" s="10">
        <v>379000</v>
      </c>
      <c r="H136" s="1"/>
    </row>
    <row r="137" spans="1:8" x14ac:dyDescent="0.25">
      <c r="A137" s="1">
        <v>891000499</v>
      </c>
      <c r="B137" s="1" t="s">
        <v>182</v>
      </c>
      <c r="C137" s="7" t="s">
        <v>164</v>
      </c>
      <c r="D137" s="8" t="s">
        <v>143</v>
      </c>
      <c r="E137" s="8" t="s">
        <v>167</v>
      </c>
      <c r="F137" s="4" t="s">
        <v>193</v>
      </c>
      <c r="G137" s="11">
        <v>104300</v>
      </c>
      <c r="H137" s="1"/>
    </row>
    <row r="138" spans="1:8" x14ac:dyDescent="0.25">
      <c r="A138" s="1">
        <v>891000499</v>
      </c>
      <c r="B138" s="1" t="s">
        <v>182</v>
      </c>
      <c r="C138" s="7" t="s">
        <v>164</v>
      </c>
      <c r="D138" s="7" t="s">
        <v>144</v>
      </c>
      <c r="E138" s="7" t="s">
        <v>167</v>
      </c>
      <c r="F138" s="5" t="s">
        <v>193</v>
      </c>
      <c r="G138" s="10">
        <v>42400</v>
      </c>
      <c r="H138" s="1"/>
    </row>
    <row r="139" spans="1:8" x14ac:dyDescent="0.25">
      <c r="A139" s="1">
        <v>891000499</v>
      </c>
      <c r="B139" s="1" t="s">
        <v>182</v>
      </c>
      <c r="C139" s="7" t="s">
        <v>164</v>
      </c>
      <c r="D139" s="8" t="s">
        <v>145</v>
      </c>
      <c r="E139" s="8" t="s">
        <v>167</v>
      </c>
      <c r="F139" s="4" t="s">
        <v>193</v>
      </c>
      <c r="G139" s="11">
        <v>178800</v>
      </c>
      <c r="H139" s="1"/>
    </row>
    <row r="140" spans="1:8" x14ac:dyDescent="0.25">
      <c r="A140" s="1">
        <v>891000499</v>
      </c>
      <c r="B140" s="1" t="s">
        <v>182</v>
      </c>
      <c r="C140" s="7" t="s">
        <v>164</v>
      </c>
      <c r="D140" s="7" t="s">
        <v>146</v>
      </c>
      <c r="E140" s="7" t="s">
        <v>167</v>
      </c>
      <c r="F140" s="5" t="s">
        <v>193</v>
      </c>
      <c r="G140" s="10">
        <v>162400</v>
      </c>
      <c r="H140" s="1"/>
    </row>
    <row r="141" spans="1:8" x14ac:dyDescent="0.25">
      <c r="A141" s="1">
        <v>891000499</v>
      </c>
      <c r="B141" s="1" t="s">
        <v>182</v>
      </c>
      <c r="C141" s="7" t="s">
        <v>164</v>
      </c>
      <c r="D141" s="8" t="s">
        <v>147</v>
      </c>
      <c r="E141" s="8" t="s">
        <v>167</v>
      </c>
      <c r="F141" s="4" t="s">
        <v>193</v>
      </c>
      <c r="G141" s="11">
        <v>74200</v>
      </c>
      <c r="H141" s="1"/>
    </row>
    <row r="142" spans="1:8" x14ac:dyDescent="0.25">
      <c r="A142" s="1">
        <v>891000499</v>
      </c>
      <c r="B142" s="1" t="s">
        <v>182</v>
      </c>
      <c r="C142" s="7" t="s">
        <v>164</v>
      </c>
      <c r="D142" s="7" t="s">
        <v>148</v>
      </c>
      <c r="E142" s="7" t="s">
        <v>167</v>
      </c>
      <c r="F142" s="5" t="s">
        <v>193</v>
      </c>
      <c r="G142" s="10">
        <v>99500</v>
      </c>
      <c r="H142" s="1"/>
    </row>
    <row r="143" spans="1:8" x14ac:dyDescent="0.25">
      <c r="A143" s="1">
        <v>891000499</v>
      </c>
      <c r="B143" s="1" t="s">
        <v>182</v>
      </c>
      <c r="C143" s="7" t="s">
        <v>164</v>
      </c>
      <c r="D143" s="8" t="s">
        <v>149</v>
      </c>
      <c r="E143" s="8" t="s">
        <v>167</v>
      </c>
      <c r="F143" s="4" t="s">
        <v>193</v>
      </c>
      <c r="G143" s="11">
        <v>111900</v>
      </c>
      <c r="H143" s="1"/>
    </row>
    <row r="144" spans="1:8" x14ac:dyDescent="0.25">
      <c r="A144" s="1">
        <v>891000499</v>
      </c>
      <c r="B144" s="1" t="s">
        <v>182</v>
      </c>
      <c r="C144" s="7" t="s">
        <v>164</v>
      </c>
      <c r="D144" s="7" t="s">
        <v>150</v>
      </c>
      <c r="E144" s="7" t="s">
        <v>167</v>
      </c>
      <c r="F144" s="5" t="s">
        <v>193</v>
      </c>
      <c r="G144" s="10">
        <v>125600</v>
      </c>
      <c r="H144" s="1"/>
    </row>
    <row r="145" spans="1:8" x14ac:dyDescent="0.25">
      <c r="A145" s="1">
        <v>891000499</v>
      </c>
      <c r="B145" s="1" t="s">
        <v>182</v>
      </c>
      <c r="C145" s="7" t="s">
        <v>164</v>
      </c>
      <c r="D145" s="8" t="s">
        <v>151</v>
      </c>
      <c r="E145" s="8" t="s">
        <v>168</v>
      </c>
      <c r="F145" s="4" t="s">
        <v>194</v>
      </c>
      <c r="G145" s="11">
        <v>105300</v>
      </c>
      <c r="H145" s="1"/>
    </row>
    <row r="146" spans="1:8" x14ac:dyDescent="0.25">
      <c r="A146" s="1">
        <v>891000499</v>
      </c>
      <c r="B146" s="1" t="s">
        <v>182</v>
      </c>
      <c r="C146" s="7" t="s">
        <v>164</v>
      </c>
      <c r="D146" s="7" t="s">
        <v>152</v>
      </c>
      <c r="E146" s="7" t="s">
        <v>168</v>
      </c>
      <c r="F146" s="5" t="s">
        <v>194</v>
      </c>
      <c r="G146" s="10">
        <v>133600</v>
      </c>
      <c r="H146" s="1"/>
    </row>
    <row r="147" spans="1:8" x14ac:dyDescent="0.25">
      <c r="A147" s="1">
        <v>891000499</v>
      </c>
      <c r="B147" s="1" t="s">
        <v>182</v>
      </c>
      <c r="C147" s="7" t="s">
        <v>164</v>
      </c>
      <c r="D147" s="8" t="s">
        <v>153</v>
      </c>
      <c r="E147" s="8" t="s">
        <v>168</v>
      </c>
      <c r="F147" s="4" t="s">
        <v>194</v>
      </c>
      <c r="G147" s="11">
        <v>106400</v>
      </c>
      <c r="H147" s="1"/>
    </row>
    <row r="148" spans="1:8" x14ac:dyDescent="0.25">
      <c r="A148" s="1">
        <v>891000499</v>
      </c>
      <c r="B148" s="1" t="s">
        <v>182</v>
      </c>
      <c r="C148" s="7" t="s">
        <v>164</v>
      </c>
      <c r="D148" s="7" t="s">
        <v>154</v>
      </c>
      <c r="E148" s="7" t="s">
        <v>168</v>
      </c>
      <c r="F148" s="5" t="s">
        <v>194</v>
      </c>
      <c r="G148" s="10">
        <v>47800</v>
      </c>
      <c r="H148" s="1"/>
    </row>
    <row r="149" spans="1:8" x14ac:dyDescent="0.25">
      <c r="A149" s="1">
        <v>891000499</v>
      </c>
      <c r="B149" s="1" t="s">
        <v>182</v>
      </c>
      <c r="C149" s="7" t="s">
        <v>164</v>
      </c>
      <c r="D149" s="8" t="s">
        <v>155</v>
      </c>
      <c r="E149" s="8" t="s">
        <v>168</v>
      </c>
      <c r="F149" s="4" t="s">
        <v>194</v>
      </c>
      <c r="G149" s="11">
        <v>104700</v>
      </c>
      <c r="H149" s="1"/>
    </row>
    <row r="150" spans="1:8" x14ac:dyDescent="0.25">
      <c r="A150" s="1">
        <v>891000499</v>
      </c>
      <c r="B150" s="1" t="s">
        <v>182</v>
      </c>
      <c r="C150" s="7" t="s">
        <v>164</v>
      </c>
      <c r="D150" s="7" t="s">
        <v>156</v>
      </c>
      <c r="E150" s="7" t="s">
        <v>168</v>
      </c>
      <c r="F150" s="5" t="s">
        <v>194</v>
      </c>
      <c r="G150" s="10">
        <v>157900</v>
      </c>
      <c r="H150" s="1"/>
    </row>
    <row r="151" spans="1:8" x14ac:dyDescent="0.25">
      <c r="A151" s="1">
        <v>891000499</v>
      </c>
      <c r="B151" s="1" t="s">
        <v>182</v>
      </c>
      <c r="C151" s="7" t="s">
        <v>164</v>
      </c>
      <c r="D151" s="8" t="s">
        <v>157</v>
      </c>
      <c r="E151" s="8" t="s">
        <v>168</v>
      </c>
      <c r="F151" s="4" t="s">
        <v>194</v>
      </c>
      <c r="G151" s="11">
        <v>104800</v>
      </c>
      <c r="H151" s="1"/>
    </row>
    <row r="152" spans="1:8" x14ac:dyDescent="0.25">
      <c r="A152" s="1">
        <v>891000499</v>
      </c>
      <c r="B152" s="1" t="s">
        <v>182</v>
      </c>
      <c r="C152" s="7" t="s">
        <v>164</v>
      </c>
      <c r="D152" s="7" t="s">
        <v>158</v>
      </c>
      <c r="E152" s="7" t="s">
        <v>168</v>
      </c>
      <c r="F152" s="5" t="s">
        <v>194</v>
      </c>
      <c r="G152" s="10">
        <v>96400</v>
      </c>
      <c r="H152" s="1"/>
    </row>
    <row r="153" spans="1:8" x14ac:dyDescent="0.25">
      <c r="A153" s="1">
        <v>891000499</v>
      </c>
      <c r="B153" s="1" t="s">
        <v>182</v>
      </c>
      <c r="C153" s="7" t="s">
        <v>164</v>
      </c>
      <c r="D153" s="8" t="s">
        <v>159</v>
      </c>
      <c r="E153" s="8" t="s">
        <v>168</v>
      </c>
      <c r="F153" s="4" t="s">
        <v>194</v>
      </c>
      <c r="G153" s="11">
        <v>98200</v>
      </c>
      <c r="H153" s="1"/>
    </row>
    <row r="154" spans="1:8" x14ac:dyDescent="0.25">
      <c r="A154" s="1">
        <v>891000499</v>
      </c>
      <c r="B154" s="1" t="s">
        <v>182</v>
      </c>
      <c r="C154" s="7" t="s">
        <v>164</v>
      </c>
      <c r="D154" s="7" t="s">
        <v>160</v>
      </c>
      <c r="E154" s="7" t="s">
        <v>168</v>
      </c>
      <c r="F154" s="5" t="s">
        <v>194</v>
      </c>
      <c r="G154" s="10">
        <v>98400</v>
      </c>
      <c r="H154" s="1"/>
    </row>
    <row r="155" spans="1:8" x14ac:dyDescent="0.25">
      <c r="A155" s="1">
        <v>891000499</v>
      </c>
      <c r="B155" s="1" t="s">
        <v>182</v>
      </c>
      <c r="C155" s="7" t="s">
        <v>164</v>
      </c>
      <c r="D155" s="8" t="s">
        <v>161</v>
      </c>
      <c r="E155" s="8" t="s">
        <v>168</v>
      </c>
      <c r="F155" s="4" t="s">
        <v>194</v>
      </c>
      <c r="G155" s="11">
        <v>99500</v>
      </c>
      <c r="H155" s="1"/>
    </row>
    <row r="156" spans="1:8" x14ac:dyDescent="0.25">
      <c r="A156" s="1">
        <v>891000499</v>
      </c>
      <c r="B156" s="1" t="s">
        <v>182</v>
      </c>
      <c r="C156" s="7" t="s">
        <v>164</v>
      </c>
      <c r="D156" s="7" t="s">
        <v>162</v>
      </c>
      <c r="E156" s="7" t="s">
        <v>168</v>
      </c>
      <c r="F156" s="5" t="s">
        <v>194</v>
      </c>
      <c r="G156" s="10">
        <v>83400</v>
      </c>
      <c r="H156" s="1"/>
    </row>
    <row r="157" spans="1:8" x14ac:dyDescent="0.25">
      <c r="A157" s="1">
        <v>891000499</v>
      </c>
      <c r="B157" s="1" t="s">
        <v>182</v>
      </c>
      <c r="C157" s="7" t="s">
        <v>164</v>
      </c>
      <c r="D157" s="8" t="s">
        <v>163</v>
      </c>
      <c r="E157" s="8" t="s">
        <v>168</v>
      </c>
      <c r="F157" s="6" t="s">
        <v>194</v>
      </c>
      <c r="G157" s="11">
        <v>104300</v>
      </c>
      <c r="H157" s="1"/>
    </row>
    <row r="158" spans="1:8" x14ac:dyDescent="0.25">
      <c r="G158" s="12">
        <f>SUM(G2:G157)</f>
        <v>22898650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E7BAC-AD47-4B7A-865F-D05E7F4DB58F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140625" customWidth="1"/>
    <col min="3" max="3" width="14.85546875" bestFit="1" customWidth="1"/>
  </cols>
  <sheetData>
    <row r="3" spans="1:3" x14ac:dyDescent="0.25">
      <c r="A3" s="20" t="s">
        <v>555</v>
      </c>
      <c r="B3" s="26" t="s">
        <v>557</v>
      </c>
      <c r="C3" s="21" t="s">
        <v>556</v>
      </c>
    </row>
    <row r="4" spans="1:3" x14ac:dyDescent="0.25">
      <c r="A4" s="22" t="s">
        <v>553</v>
      </c>
      <c r="B4" s="27">
        <v>156</v>
      </c>
      <c r="C4" s="23">
        <v>22898650</v>
      </c>
    </row>
    <row r="5" spans="1:3" x14ac:dyDescent="0.25">
      <c r="A5" s="24" t="s">
        <v>554</v>
      </c>
      <c r="B5" s="28">
        <v>156</v>
      </c>
      <c r="C5" s="25">
        <v>22898650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CF3C2-6122-4D35-AD88-0076D69F9E2F}">
  <dimension ref="A1:AQ158"/>
  <sheetViews>
    <sheetView showGridLines="0" topLeftCell="A2" zoomScale="85" zoomScaleNormal="85" workbookViewId="0">
      <selection activeCell="B8" sqref="A8:B8"/>
    </sheetView>
  </sheetViews>
  <sheetFormatPr baseColWidth="10" defaultRowHeight="15" x14ac:dyDescent="0.25"/>
  <cols>
    <col min="1" max="1" width="10.28515625" bestFit="1" customWidth="1"/>
    <col min="2" max="2" width="21.710937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4.42578125" bestFit="1" customWidth="1"/>
    <col min="9" max="9" width="21" bestFit="1" customWidth="1"/>
    <col min="10" max="10" width="11.140625" bestFit="1" customWidth="1"/>
    <col min="11" max="11" width="14.28515625" bestFit="1" customWidth="1"/>
    <col min="12" max="12" width="13.28515625" bestFit="1" customWidth="1"/>
    <col min="13" max="13" width="28.140625" bestFit="1" customWidth="1"/>
    <col min="14" max="14" width="28.140625" customWidth="1"/>
    <col min="15" max="16" width="12.140625" bestFit="1" customWidth="1"/>
    <col min="17" max="17" width="11.85546875" bestFit="1" customWidth="1"/>
    <col min="18" max="18" width="10.85546875" bestFit="1" customWidth="1"/>
    <col min="19" max="20" width="12.42578125" bestFit="1" customWidth="1"/>
    <col min="22" max="22" width="11.5703125" bestFit="1" customWidth="1"/>
    <col min="23" max="23" width="11.140625" bestFit="1" customWidth="1"/>
    <col min="24" max="24" width="11.85546875" bestFit="1" customWidth="1"/>
    <col min="25" max="25" width="11.140625" bestFit="1" customWidth="1"/>
    <col min="26" max="26" width="13.7109375" bestFit="1" customWidth="1"/>
    <col min="27" max="27" width="14.140625" bestFit="1" customWidth="1"/>
    <col min="29" max="29" width="11.140625" bestFit="1" customWidth="1"/>
    <col min="30" max="30" width="15.28515625" bestFit="1" customWidth="1"/>
    <col min="31" max="31" width="12.85546875" bestFit="1" customWidth="1"/>
    <col min="33" max="33" width="12.7109375" bestFit="1" customWidth="1"/>
    <col min="35" max="35" width="13.28515625" bestFit="1" customWidth="1"/>
    <col min="37" max="37" width="12.28515625" bestFit="1" customWidth="1"/>
    <col min="38" max="38" width="12.42578125" bestFit="1" customWidth="1"/>
    <col min="39" max="39" width="11" bestFit="1" customWidth="1"/>
    <col min="40" max="40" width="17" bestFit="1" customWidth="1"/>
    <col min="41" max="41" width="25.5703125" bestFit="1" customWidth="1"/>
    <col min="42" max="42" width="16.28515625" bestFit="1" customWidth="1"/>
    <col min="43" max="43" width="8.7109375" bestFit="1" customWidth="1"/>
  </cols>
  <sheetData>
    <row r="1" spans="1:43" x14ac:dyDescent="0.25">
      <c r="K1" s="18">
        <f>SUBTOTAL(9,K3:K158)</f>
        <v>22898650</v>
      </c>
      <c r="L1" s="18">
        <f>SUBTOTAL(9,L3:L158)</f>
        <v>22898650</v>
      </c>
    </row>
    <row r="2" spans="1:43" s="13" customFormat="1" ht="39.75" customHeight="1" x14ac:dyDescent="0.25">
      <c r="A2" s="16" t="s">
        <v>195</v>
      </c>
      <c r="B2" s="16" t="s">
        <v>196</v>
      </c>
      <c r="C2" s="16" t="s">
        <v>197</v>
      </c>
      <c r="D2" s="16" t="s">
        <v>198</v>
      </c>
      <c r="E2" s="16" t="s">
        <v>199</v>
      </c>
      <c r="F2" s="16" t="s">
        <v>200</v>
      </c>
      <c r="G2" s="16" t="s">
        <v>201</v>
      </c>
      <c r="H2" s="19" t="s">
        <v>238</v>
      </c>
      <c r="I2" s="19" t="s">
        <v>239</v>
      </c>
      <c r="J2" s="17" t="s">
        <v>202</v>
      </c>
      <c r="K2" s="16" t="s">
        <v>203</v>
      </c>
      <c r="L2" s="16" t="s">
        <v>204</v>
      </c>
      <c r="M2" s="16" t="s">
        <v>205</v>
      </c>
      <c r="N2" s="19" t="s">
        <v>552</v>
      </c>
      <c r="O2" s="16" t="s">
        <v>206</v>
      </c>
      <c r="P2" s="16" t="s">
        <v>207</v>
      </c>
      <c r="Q2" s="16" t="s">
        <v>208</v>
      </c>
      <c r="R2" s="16" t="s">
        <v>209</v>
      </c>
      <c r="S2" s="16" t="s">
        <v>210</v>
      </c>
      <c r="T2" s="16" t="s">
        <v>211</v>
      </c>
      <c r="U2" s="16" t="s">
        <v>212</v>
      </c>
      <c r="V2" s="16" t="s">
        <v>213</v>
      </c>
      <c r="W2" s="16" t="s">
        <v>214</v>
      </c>
      <c r="X2" s="16" t="s">
        <v>215</v>
      </c>
      <c r="Y2" s="16" t="s">
        <v>216</v>
      </c>
      <c r="Z2" s="16" t="s">
        <v>217</v>
      </c>
      <c r="AA2" s="16" t="s">
        <v>218</v>
      </c>
      <c r="AB2" s="16" t="s">
        <v>219</v>
      </c>
      <c r="AC2" s="16" t="s">
        <v>220</v>
      </c>
      <c r="AD2" s="16" t="s">
        <v>221</v>
      </c>
      <c r="AE2" s="16" t="s">
        <v>222</v>
      </c>
      <c r="AF2" s="17" t="s">
        <v>223</v>
      </c>
      <c r="AG2" s="16" t="s">
        <v>224</v>
      </c>
      <c r="AH2" s="16" t="s">
        <v>225</v>
      </c>
      <c r="AI2" s="16" t="s">
        <v>226</v>
      </c>
      <c r="AJ2" s="16" t="s">
        <v>227</v>
      </c>
      <c r="AK2" s="16" t="s">
        <v>228</v>
      </c>
      <c r="AL2" s="16" t="s">
        <v>229</v>
      </c>
      <c r="AM2" s="16" t="s">
        <v>230</v>
      </c>
      <c r="AN2" s="16" t="s">
        <v>231</v>
      </c>
      <c r="AO2" s="16" t="s">
        <v>232</v>
      </c>
      <c r="AP2" s="16" t="s">
        <v>233</v>
      </c>
      <c r="AQ2" s="16" t="s">
        <v>234</v>
      </c>
    </row>
    <row r="3" spans="1:43" x14ac:dyDescent="0.25">
      <c r="A3" s="1">
        <v>891000499</v>
      </c>
      <c r="B3" s="1" t="s">
        <v>182</v>
      </c>
      <c r="C3" s="1" t="s">
        <v>164</v>
      </c>
      <c r="D3" s="1">
        <v>1148</v>
      </c>
      <c r="E3" s="1"/>
      <c r="F3" s="1"/>
      <c r="G3" s="1"/>
      <c r="H3" s="1" t="s">
        <v>240</v>
      </c>
      <c r="I3" s="1" t="s">
        <v>396</v>
      </c>
      <c r="J3" s="14">
        <v>41183</v>
      </c>
      <c r="K3" s="15">
        <v>1249900</v>
      </c>
      <c r="L3" s="15">
        <v>1249900</v>
      </c>
      <c r="M3" s="1" t="s">
        <v>235</v>
      </c>
      <c r="N3" s="1" t="s">
        <v>553</v>
      </c>
      <c r="O3" s="1" t="s">
        <v>236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4">
        <v>41213</v>
      </c>
      <c r="AG3" s="1"/>
      <c r="AH3" s="1"/>
      <c r="AI3" s="1"/>
      <c r="AJ3" s="1" t="s">
        <v>237</v>
      </c>
      <c r="AK3" s="1"/>
      <c r="AL3" s="1"/>
      <c r="AM3" s="1"/>
      <c r="AN3" s="1"/>
      <c r="AO3" s="1"/>
      <c r="AP3" s="1"/>
      <c r="AQ3" s="1"/>
    </row>
    <row r="4" spans="1:43" x14ac:dyDescent="0.25">
      <c r="A4" s="1">
        <v>891000499</v>
      </c>
      <c r="B4" s="1" t="s">
        <v>182</v>
      </c>
      <c r="C4" s="1" t="s">
        <v>164</v>
      </c>
      <c r="D4" s="1">
        <v>1181</v>
      </c>
      <c r="E4" s="1"/>
      <c r="F4" s="1"/>
      <c r="G4" s="1"/>
      <c r="H4" s="1" t="s">
        <v>241</v>
      </c>
      <c r="I4" s="1" t="s">
        <v>397</v>
      </c>
      <c r="J4" s="14">
        <v>41214</v>
      </c>
      <c r="K4" s="15">
        <v>1117100</v>
      </c>
      <c r="L4" s="15">
        <v>1117100</v>
      </c>
      <c r="M4" s="1" t="s">
        <v>235</v>
      </c>
      <c r="N4" s="1" t="s">
        <v>553</v>
      </c>
      <c r="O4" s="1" t="s">
        <v>236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4">
        <v>41244</v>
      </c>
      <c r="AG4" s="1"/>
      <c r="AH4" s="1"/>
      <c r="AI4" s="1"/>
      <c r="AJ4" s="1" t="s">
        <v>237</v>
      </c>
      <c r="AK4" s="1"/>
      <c r="AL4" s="1"/>
      <c r="AM4" s="1"/>
      <c r="AN4" s="1"/>
      <c r="AO4" s="1"/>
      <c r="AP4" s="1"/>
      <c r="AQ4" s="1"/>
    </row>
    <row r="5" spans="1:43" x14ac:dyDescent="0.25">
      <c r="A5" s="1">
        <v>891000499</v>
      </c>
      <c r="B5" s="1" t="s">
        <v>182</v>
      </c>
      <c r="C5" s="1" t="s">
        <v>164</v>
      </c>
      <c r="D5" s="1">
        <v>1241</v>
      </c>
      <c r="E5" s="1"/>
      <c r="F5" s="1"/>
      <c r="G5" s="1"/>
      <c r="H5" s="1" t="s">
        <v>242</v>
      </c>
      <c r="I5" s="1" t="s">
        <v>398</v>
      </c>
      <c r="J5" s="14">
        <v>41244</v>
      </c>
      <c r="K5" s="15">
        <v>526000</v>
      </c>
      <c r="L5" s="15">
        <v>526000</v>
      </c>
      <c r="M5" s="1" t="s">
        <v>235</v>
      </c>
      <c r="N5" s="1" t="s">
        <v>553</v>
      </c>
      <c r="O5" s="1" t="s">
        <v>236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4">
        <v>41274</v>
      </c>
      <c r="AG5" s="1"/>
      <c r="AH5" s="1"/>
      <c r="AI5" s="1"/>
      <c r="AJ5" s="1" t="s">
        <v>237</v>
      </c>
      <c r="AK5" s="1"/>
      <c r="AL5" s="1"/>
      <c r="AM5" s="1"/>
      <c r="AN5" s="1"/>
      <c r="AO5" s="1"/>
      <c r="AP5" s="1"/>
      <c r="AQ5" s="1"/>
    </row>
    <row r="6" spans="1:43" x14ac:dyDescent="0.25">
      <c r="A6" s="1">
        <v>891000499</v>
      </c>
      <c r="B6" s="1" t="s">
        <v>182</v>
      </c>
      <c r="C6" s="1" t="s">
        <v>164</v>
      </c>
      <c r="D6" s="1">
        <v>1256</v>
      </c>
      <c r="E6" s="1"/>
      <c r="F6" s="1"/>
      <c r="G6" s="1"/>
      <c r="H6" s="1" t="s">
        <v>243</v>
      </c>
      <c r="I6" s="1" t="s">
        <v>399</v>
      </c>
      <c r="J6" s="14">
        <v>41275</v>
      </c>
      <c r="K6" s="15">
        <v>1566200</v>
      </c>
      <c r="L6" s="15">
        <v>1566200</v>
      </c>
      <c r="M6" s="1" t="s">
        <v>235</v>
      </c>
      <c r="N6" s="1" t="s">
        <v>553</v>
      </c>
      <c r="O6" s="1" t="s">
        <v>236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4">
        <v>41305</v>
      </c>
      <c r="AG6" s="1"/>
      <c r="AH6" s="1"/>
      <c r="AI6" s="1"/>
      <c r="AJ6" s="1" t="s">
        <v>237</v>
      </c>
      <c r="AK6" s="1"/>
      <c r="AL6" s="1"/>
      <c r="AM6" s="1"/>
      <c r="AN6" s="1"/>
      <c r="AO6" s="1"/>
      <c r="AP6" s="1"/>
      <c r="AQ6" s="1"/>
    </row>
    <row r="7" spans="1:43" x14ac:dyDescent="0.25">
      <c r="A7" s="1">
        <v>891000499</v>
      </c>
      <c r="B7" s="1" t="s">
        <v>182</v>
      </c>
      <c r="C7" s="1" t="s">
        <v>164</v>
      </c>
      <c r="D7" s="1">
        <v>483952</v>
      </c>
      <c r="E7" s="1"/>
      <c r="F7" s="1"/>
      <c r="G7" s="1"/>
      <c r="H7" s="1" t="s">
        <v>244</v>
      </c>
      <c r="I7" s="1" t="s">
        <v>400</v>
      </c>
      <c r="J7" s="14">
        <v>41306</v>
      </c>
      <c r="K7" s="15">
        <v>385000</v>
      </c>
      <c r="L7" s="15">
        <v>385000</v>
      </c>
      <c r="M7" s="1" t="s">
        <v>235</v>
      </c>
      <c r="N7" s="1" t="s">
        <v>553</v>
      </c>
      <c r="O7" s="1" t="s">
        <v>236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4">
        <v>41336</v>
      </c>
      <c r="AG7" s="1"/>
      <c r="AH7" s="1"/>
      <c r="AI7" s="1"/>
      <c r="AJ7" s="1" t="s">
        <v>237</v>
      </c>
      <c r="AK7" s="1"/>
      <c r="AL7" s="1"/>
      <c r="AM7" s="1"/>
      <c r="AN7" s="1"/>
      <c r="AO7" s="1"/>
      <c r="AP7" s="1"/>
      <c r="AQ7" s="1"/>
    </row>
    <row r="8" spans="1:43" x14ac:dyDescent="0.25">
      <c r="A8" s="1">
        <v>891000499</v>
      </c>
      <c r="B8" s="1" t="s">
        <v>182</v>
      </c>
      <c r="C8" s="1" t="s">
        <v>164</v>
      </c>
      <c r="D8" s="1">
        <v>483953</v>
      </c>
      <c r="E8" s="1"/>
      <c r="F8" s="1"/>
      <c r="G8" s="1"/>
      <c r="H8" s="1" t="s">
        <v>245</v>
      </c>
      <c r="I8" s="1" t="s">
        <v>401</v>
      </c>
      <c r="J8" s="14">
        <v>41306</v>
      </c>
      <c r="K8" s="15">
        <v>91900</v>
      </c>
      <c r="L8" s="15">
        <v>91900</v>
      </c>
      <c r="M8" s="1" t="s">
        <v>235</v>
      </c>
      <c r="N8" s="1" t="s">
        <v>553</v>
      </c>
      <c r="O8" s="1" t="s">
        <v>236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4">
        <v>41336</v>
      </c>
      <c r="AG8" s="1"/>
      <c r="AH8" s="1"/>
      <c r="AI8" s="1"/>
      <c r="AJ8" s="1" t="s">
        <v>237</v>
      </c>
      <c r="AK8" s="1"/>
      <c r="AL8" s="1"/>
      <c r="AM8" s="1"/>
      <c r="AN8" s="1"/>
      <c r="AO8" s="1"/>
      <c r="AP8" s="1"/>
      <c r="AQ8" s="1"/>
    </row>
    <row r="9" spans="1:43" x14ac:dyDescent="0.25">
      <c r="A9" s="1">
        <v>891000499</v>
      </c>
      <c r="B9" s="1" t="s">
        <v>182</v>
      </c>
      <c r="C9" s="1" t="s">
        <v>164</v>
      </c>
      <c r="D9" s="1">
        <v>483975</v>
      </c>
      <c r="E9" s="1"/>
      <c r="F9" s="1"/>
      <c r="G9" s="1"/>
      <c r="H9" s="1" t="s">
        <v>246</v>
      </c>
      <c r="I9" s="1" t="s">
        <v>402</v>
      </c>
      <c r="J9" s="14">
        <v>41306</v>
      </c>
      <c r="K9" s="15">
        <v>93200</v>
      </c>
      <c r="L9" s="15">
        <v>93200</v>
      </c>
      <c r="M9" s="1" t="s">
        <v>235</v>
      </c>
      <c r="N9" s="1" t="s">
        <v>553</v>
      </c>
      <c r="O9" s="1" t="s">
        <v>236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4">
        <v>41336</v>
      </c>
      <c r="AG9" s="1"/>
      <c r="AH9" s="1"/>
      <c r="AI9" s="1"/>
      <c r="AJ9" s="1" t="s">
        <v>237</v>
      </c>
      <c r="AK9" s="1"/>
      <c r="AL9" s="1"/>
      <c r="AM9" s="1"/>
      <c r="AN9" s="1"/>
      <c r="AO9" s="1"/>
      <c r="AP9" s="1"/>
      <c r="AQ9" s="1"/>
    </row>
    <row r="10" spans="1:43" x14ac:dyDescent="0.25">
      <c r="A10" s="1">
        <v>891000499</v>
      </c>
      <c r="B10" s="1" t="s">
        <v>182</v>
      </c>
      <c r="C10" s="1" t="s">
        <v>164</v>
      </c>
      <c r="D10" s="1">
        <v>484073</v>
      </c>
      <c r="E10" s="1"/>
      <c r="F10" s="1"/>
      <c r="G10" s="1"/>
      <c r="H10" s="1" t="s">
        <v>247</v>
      </c>
      <c r="I10" s="1" t="s">
        <v>403</v>
      </c>
      <c r="J10" s="14">
        <v>41306</v>
      </c>
      <c r="K10" s="15">
        <v>90500</v>
      </c>
      <c r="L10" s="15">
        <v>90500</v>
      </c>
      <c r="M10" s="1" t="s">
        <v>235</v>
      </c>
      <c r="N10" s="1" t="s">
        <v>553</v>
      </c>
      <c r="O10" s="1" t="s">
        <v>236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4">
        <v>41336</v>
      </c>
      <c r="AG10" s="1"/>
      <c r="AH10" s="1"/>
      <c r="AI10" s="1"/>
      <c r="AJ10" s="1" t="s">
        <v>237</v>
      </c>
      <c r="AK10" s="1"/>
      <c r="AL10" s="1"/>
      <c r="AM10" s="1"/>
      <c r="AN10" s="1"/>
      <c r="AO10" s="1"/>
      <c r="AP10" s="1"/>
      <c r="AQ10" s="1"/>
    </row>
    <row r="11" spans="1:43" x14ac:dyDescent="0.25">
      <c r="A11" s="1">
        <v>891000499</v>
      </c>
      <c r="B11" s="1" t="s">
        <v>182</v>
      </c>
      <c r="C11" s="1" t="s">
        <v>164</v>
      </c>
      <c r="D11" s="1">
        <v>484116</v>
      </c>
      <c r="E11" s="1"/>
      <c r="F11" s="1"/>
      <c r="G11" s="1"/>
      <c r="H11" s="1" t="s">
        <v>248</v>
      </c>
      <c r="I11" s="1" t="s">
        <v>404</v>
      </c>
      <c r="J11" s="14">
        <v>41306</v>
      </c>
      <c r="K11" s="15">
        <v>58900</v>
      </c>
      <c r="L11" s="15">
        <v>58900</v>
      </c>
      <c r="M11" s="1" t="s">
        <v>235</v>
      </c>
      <c r="N11" s="1" t="s">
        <v>553</v>
      </c>
      <c r="O11" s="1" t="s">
        <v>236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4">
        <v>41336</v>
      </c>
      <c r="AG11" s="1"/>
      <c r="AH11" s="1"/>
      <c r="AI11" s="1"/>
      <c r="AJ11" s="1" t="s">
        <v>237</v>
      </c>
      <c r="AK11" s="1"/>
      <c r="AL11" s="1"/>
      <c r="AM11" s="1"/>
      <c r="AN11" s="1"/>
      <c r="AO11" s="1"/>
      <c r="AP11" s="1"/>
      <c r="AQ11" s="1"/>
    </row>
    <row r="12" spans="1:43" x14ac:dyDescent="0.25">
      <c r="A12" s="1">
        <v>891000499</v>
      </c>
      <c r="B12" s="1" t="s">
        <v>182</v>
      </c>
      <c r="C12" s="1" t="s">
        <v>164</v>
      </c>
      <c r="D12" s="1">
        <v>484121</v>
      </c>
      <c r="E12" s="1"/>
      <c r="F12" s="1"/>
      <c r="G12" s="1"/>
      <c r="H12" s="1" t="s">
        <v>249</v>
      </c>
      <c r="I12" s="1" t="s">
        <v>405</v>
      </c>
      <c r="J12" s="14">
        <v>41306</v>
      </c>
      <c r="K12" s="15">
        <v>41700</v>
      </c>
      <c r="L12" s="15">
        <v>41700</v>
      </c>
      <c r="M12" s="1" t="s">
        <v>235</v>
      </c>
      <c r="N12" s="1" t="s">
        <v>553</v>
      </c>
      <c r="O12" s="1" t="s">
        <v>236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4">
        <v>41336</v>
      </c>
      <c r="AG12" s="1"/>
      <c r="AH12" s="1"/>
      <c r="AI12" s="1"/>
      <c r="AJ12" s="1" t="s">
        <v>237</v>
      </c>
      <c r="AK12" s="1"/>
      <c r="AL12" s="1"/>
      <c r="AM12" s="1"/>
      <c r="AN12" s="1"/>
      <c r="AO12" s="1"/>
      <c r="AP12" s="1"/>
      <c r="AQ12" s="1"/>
    </row>
    <row r="13" spans="1:43" x14ac:dyDescent="0.25">
      <c r="A13" s="1">
        <v>891000499</v>
      </c>
      <c r="B13" s="1" t="s">
        <v>182</v>
      </c>
      <c r="C13" s="1" t="s">
        <v>164</v>
      </c>
      <c r="D13" s="1">
        <v>484229</v>
      </c>
      <c r="E13" s="1"/>
      <c r="F13" s="1"/>
      <c r="G13" s="1"/>
      <c r="H13" s="1" t="s">
        <v>250</v>
      </c>
      <c r="I13" s="1" t="s">
        <v>406</v>
      </c>
      <c r="J13" s="14">
        <v>41306</v>
      </c>
      <c r="K13" s="15">
        <v>127800</v>
      </c>
      <c r="L13" s="15">
        <v>127800</v>
      </c>
      <c r="M13" s="1" t="s">
        <v>235</v>
      </c>
      <c r="N13" s="1" t="s">
        <v>553</v>
      </c>
      <c r="O13" s="1" t="s">
        <v>236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4">
        <v>41336</v>
      </c>
      <c r="AG13" s="1"/>
      <c r="AH13" s="1"/>
      <c r="AI13" s="1"/>
      <c r="AJ13" s="1" t="s">
        <v>237</v>
      </c>
      <c r="AK13" s="1"/>
      <c r="AL13" s="1"/>
      <c r="AM13" s="1"/>
      <c r="AN13" s="1"/>
      <c r="AO13" s="1"/>
      <c r="AP13" s="1"/>
      <c r="AQ13" s="1"/>
    </row>
    <row r="14" spans="1:43" x14ac:dyDescent="0.25">
      <c r="A14" s="1">
        <v>891000499</v>
      </c>
      <c r="B14" s="1" t="s">
        <v>182</v>
      </c>
      <c r="C14" s="1" t="s">
        <v>164</v>
      </c>
      <c r="D14" s="1">
        <v>484309</v>
      </c>
      <c r="E14" s="1"/>
      <c r="F14" s="1"/>
      <c r="G14" s="1"/>
      <c r="H14" s="1" t="s">
        <v>251</v>
      </c>
      <c r="I14" s="1" t="s">
        <v>407</v>
      </c>
      <c r="J14" s="14">
        <v>41306</v>
      </c>
      <c r="K14" s="15">
        <v>630550</v>
      </c>
      <c r="L14" s="15">
        <v>630550</v>
      </c>
      <c r="M14" s="1" t="s">
        <v>235</v>
      </c>
      <c r="N14" s="1" t="s">
        <v>553</v>
      </c>
      <c r="O14" s="1" t="s">
        <v>236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4">
        <v>41336</v>
      </c>
      <c r="AG14" s="1"/>
      <c r="AH14" s="1"/>
      <c r="AI14" s="1"/>
      <c r="AJ14" s="1" t="s">
        <v>237</v>
      </c>
      <c r="AK14" s="1"/>
      <c r="AL14" s="1"/>
      <c r="AM14" s="1"/>
      <c r="AN14" s="1"/>
      <c r="AO14" s="1"/>
      <c r="AP14" s="1"/>
      <c r="AQ14" s="1"/>
    </row>
    <row r="15" spans="1:43" x14ac:dyDescent="0.25">
      <c r="A15" s="1">
        <v>891000499</v>
      </c>
      <c r="B15" s="1" t="s">
        <v>182</v>
      </c>
      <c r="C15" s="1" t="s">
        <v>164</v>
      </c>
      <c r="D15" s="1">
        <v>484319</v>
      </c>
      <c r="E15" s="1"/>
      <c r="F15" s="1"/>
      <c r="G15" s="1"/>
      <c r="H15" s="1" t="s">
        <v>252</v>
      </c>
      <c r="I15" s="1" t="s">
        <v>408</v>
      </c>
      <c r="J15" s="14">
        <v>41306</v>
      </c>
      <c r="K15" s="15">
        <v>104000</v>
      </c>
      <c r="L15" s="15">
        <v>104000</v>
      </c>
      <c r="M15" s="1" t="s">
        <v>235</v>
      </c>
      <c r="N15" s="1" t="s">
        <v>553</v>
      </c>
      <c r="O15" s="1" t="s">
        <v>236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4">
        <v>41336</v>
      </c>
      <c r="AG15" s="1"/>
      <c r="AH15" s="1"/>
      <c r="AI15" s="1"/>
      <c r="AJ15" s="1" t="s">
        <v>237</v>
      </c>
      <c r="AK15" s="1"/>
      <c r="AL15" s="1"/>
      <c r="AM15" s="1"/>
      <c r="AN15" s="1"/>
      <c r="AO15" s="1"/>
      <c r="AP15" s="1"/>
      <c r="AQ15" s="1"/>
    </row>
    <row r="16" spans="1:43" x14ac:dyDescent="0.25">
      <c r="A16" s="1">
        <v>891000499</v>
      </c>
      <c r="B16" s="1" t="s">
        <v>182</v>
      </c>
      <c r="C16" s="1" t="s">
        <v>164</v>
      </c>
      <c r="D16" s="1">
        <v>484543</v>
      </c>
      <c r="E16" s="1"/>
      <c r="F16" s="1"/>
      <c r="G16" s="1"/>
      <c r="H16" s="1" t="s">
        <v>253</v>
      </c>
      <c r="I16" s="1" t="s">
        <v>409</v>
      </c>
      <c r="J16" s="14">
        <v>41334</v>
      </c>
      <c r="K16" s="15">
        <v>150400</v>
      </c>
      <c r="L16" s="15">
        <v>150400</v>
      </c>
      <c r="M16" s="1" t="s">
        <v>235</v>
      </c>
      <c r="N16" s="1" t="s">
        <v>553</v>
      </c>
      <c r="O16" s="1" t="s">
        <v>236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4">
        <v>41364</v>
      </c>
      <c r="AG16" s="1"/>
      <c r="AH16" s="1"/>
      <c r="AI16" s="1"/>
      <c r="AJ16" s="1" t="s">
        <v>237</v>
      </c>
      <c r="AK16" s="1"/>
      <c r="AL16" s="1"/>
      <c r="AM16" s="1"/>
      <c r="AN16" s="1"/>
      <c r="AO16" s="1"/>
      <c r="AP16" s="1"/>
      <c r="AQ16" s="1"/>
    </row>
    <row r="17" spans="1:43" x14ac:dyDescent="0.25">
      <c r="A17" s="1">
        <v>891000499</v>
      </c>
      <c r="B17" s="1" t="s">
        <v>182</v>
      </c>
      <c r="C17" s="1" t="s">
        <v>164</v>
      </c>
      <c r="D17" s="1">
        <v>484566</v>
      </c>
      <c r="E17" s="1"/>
      <c r="F17" s="1"/>
      <c r="G17" s="1"/>
      <c r="H17" s="1" t="s">
        <v>254</v>
      </c>
      <c r="I17" s="1" t="s">
        <v>410</v>
      </c>
      <c r="J17" s="14">
        <v>41334</v>
      </c>
      <c r="K17" s="15">
        <v>72600</v>
      </c>
      <c r="L17" s="15">
        <v>72600</v>
      </c>
      <c r="M17" s="1" t="s">
        <v>235</v>
      </c>
      <c r="N17" s="1" t="s">
        <v>553</v>
      </c>
      <c r="O17" s="1" t="s">
        <v>236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4">
        <v>41364</v>
      </c>
      <c r="AG17" s="1"/>
      <c r="AH17" s="1"/>
      <c r="AI17" s="1"/>
      <c r="AJ17" s="1" t="s">
        <v>237</v>
      </c>
      <c r="AK17" s="1"/>
      <c r="AL17" s="1"/>
      <c r="AM17" s="1"/>
      <c r="AN17" s="1"/>
      <c r="AO17" s="1"/>
      <c r="AP17" s="1"/>
      <c r="AQ17" s="1"/>
    </row>
    <row r="18" spans="1:43" x14ac:dyDescent="0.25">
      <c r="A18" s="1">
        <v>891000499</v>
      </c>
      <c r="B18" s="1" t="s">
        <v>182</v>
      </c>
      <c r="C18" s="1" t="s">
        <v>164</v>
      </c>
      <c r="D18" s="1">
        <v>484583</v>
      </c>
      <c r="E18" s="1"/>
      <c r="F18" s="1"/>
      <c r="G18" s="1"/>
      <c r="H18" s="1" t="s">
        <v>255</v>
      </c>
      <c r="I18" s="1" t="s">
        <v>411</v>
      </c>
      <c r="J18" s="14">
        <v>41334</v>
      </c>
      <c r="K18" s="15">
        <v>40700</v>
      </c>
      <c r="L18" s="15">
        <v>40700</v>
      </c>
      <c r="M18" s="1" t="s">
        <v>235</v>
      </c>
      <c r="N18" s="1" t="s">
        <v>553</v>
      </c>
      <c r="O18" s="1" t="s">
        <v>236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4">
        <v>41364</v>
      </c>
      <c r="AG18" s="1"/>
      <c r="AH18" s="1"/>
      <c r="AI18" s="1"/>
      <c r="AJ18" s="1" t="s">
        <v>237</v>
      </c>
      <c r="AK18" s="1"/>
      <c r="AL18" s="1"/>
      <c r="AM18" s="1"/>
      <c r="AN18" s="1"/>
      <c r="AO18" s="1"/>
      <c r="AP18" s="1"/>
      <c r="AQ18" s="1"/>
    </row>
    <row r="19" spans="1:43" x14ac:dyDescent="0.25">
      <c r="A19" s="1">
        <v>891000499</v>
      </c>
      <c r="B19" s="1" t="s">
        <v>182</v>
      </c>
      <c r="C19" s="1" t="s">
        <v>164</v>
      </c>
      <c r="D19" s="1">
        <v>484586</v>
      </c>
      <c r="E19" s="1"/>
      <c r="F19" s="1"/>
      <c r="G19" s="1"/>
      <c r="H19" s="1" t="s">
        <v>256</v>
      </c>
      <c r="I19" s="1" t="s">
        <v>412</v>
      </c>
      <c r="J19" s="14">
        <v>41334</v>
      </c>
      <c r="K19" s="15">
        <v>94100</v>
      </c>
      <c r="L19" s="15">
        <v>94100</v>
      </c>
      <c r="M19" s="1" t="s">
        <v>235</v>
      </c>
      <c r="N19" s="1" t="s">
        <v>553</v>
      </c>
      <c r="O19" s="1" t="s">
        <v>236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4">
        <v>41364</v>
      </c>
      <c r="AG19" s="1"/>
      <c r="AH19" s="1"/>
      <c r="AI19" s="1"/>
      <c r="AJ19" s="1" t="s">
        <v>237</v>
      </c>
      <c r="AK19" s="1"/>
      <c r="AL19" s="1"/>
      <c r="AM19" s="1"/>
      <c r="AN19" s="1"/>
      <c r="AO19" s="1"/>
      <c r="AP19" s="1"/>
      <c r="AQ19" s="1"/>
    </row>
    <row r="20" spans="1:43" x14ac:dyDescent="0.25">
      <c r="A20" s="1">
        <v>891000499</v>
      </c>
      <c r="B20" s="1" t="s">
        <v>182</v>
      </c>
      <c r="C20" s="1" t="s">
        <v>164</v>
      </c>
      <c r="D20" s="1">
        <v>484611</v>
      </c>
      <c r="E20" s="1"/>
      <c r="F20" s="1"/>
      <c r="G20" s="1"/>
      <c r="H20" s="1" t="s">
        <v>257</v>
      </c>
      <c r="I20" s="1" t="s">
        <v>413</v>
      </c>
      <c r="J20" s="14">
        <v>41334</v>
      </c>
      <c r="K20" s="15">
        <v>73100</v>
      </c>
      <c r="L20" s="15">
        <v>73100</v>
      </c>
      <c r="M20" s="1" t="s">
        <v>235</v>
      </c>
      <c r="N20" s="1" t="s">
        <v>553</v>
      </c>
      <c r="O20" s="1" t="s">
        <v>236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4">
        <v>41364</v>
      </c>
      <c r="AG20" s="1"/>
      <c r="AH20" s="1"/>
      <c r="AI20" s="1"/>
      <c r="AJ20" s="1" t="s">
        <v>237</v>
      </c>
      <c r="AK20" s="1"/>
      <c r="AL20" s="1"/>
      <c r="AM20" s="1"/>
      <c r="AN20" s="1"/>
      <c r="AO20" s="1"/>
      <c r="AP20" s="1"/>
      <c r="AQ20" s="1"/>
    </row>
    <row r="21" spans="1:43" x14ac:dyDescent="0.25">
      <c r="A21" s="1">
        <v>891000499</v>
      </c>
      <c r="B21" s="1" t="s">
        <v>182</v>
      </c>
      <c r="C21" s="1" t="s">
        <v>164</v>
      </c>
      <c r="D21" s="1">
        <v>484788</v>
      </c>
      <c r="E21" s="1"/>
      <c r="F21" s="1"/>
      <c r="G21" s="1"/>
      <c r="H21" s="1" t="s">
        <v>258</v>
      </c>
      <c r="I21" s="1" t="s">
        <v>414</v>
      </c>
      <c r="J21" s="14">
        <v>41365</v>
      </c>
      <c r="K21" s="15">
        <v>107000</v>
      </c>
      <c r="L21" s="15">
        <v>107000</v>
      </c>
      <c r="M21" s="1" t="s">
        <v>235</v>
      </c>
      <c r="N21" s="1" t="s">
        <v>553</v>
      </c>
      <c r="O21" s="1" t="s">
        <v>236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4">
        <v>41395</v>
      </c>
      <c r="AG21" s="1"/>
      <c r="AH21" s="1"/>
      <c r="AI21" s="1"/>
      <c r="AJ21" s="1" t="s">
        <v>237</v>
      </c>
      <c r="AK21" s="1"/>
      <c r="AL21" s="1"/>
      <c r="AM21" s="1"/>
      <c r="AN21" s="1"/>
      <c r="AO21" s="1"/>
      <c r="AP21" s="1"/>
      <c r="AQ21" s="1"/>
    </row>
    <row r="22" spans="1:43" x14ac:dyDescent="0.25">
      <c r="A22" s="1">
        <v>891000499</v>
      </c>
      <c r="B22" s="1" t="s">
        <v>182</v>
      </c>
      <c r="C22" s="1" t="s">
        <v>164</v>
      </c>
      <c r="D22" s="1">
        <v>485011</v>
      </c>
      <c r="E22" s="1"/>
      <c r="F22" s="1"/>
      <c r="G22" s="1"/>
      <c r="H22" s="1" t="s">
        <v>259</v>
      </c>
      <c r="I22" s="1" t="s">
        <v>415</v>
      </c>
      <c r="J22" s="14">
        <v>41365</v>
      </c>
      <c r="K22" s="15">
        <v>91600</v>
      </c>
      <c r="L22" s="15">
        <v>91600</v>
      </c>
      <c r="M22" s="1" t="s">
        <v>235</v>
      </c>
      <c r="N22" s="1" t="s">
        <v>553</v>
      </c>
      <c r="O22" s="1" t="s">
        <v>236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4">
        <v>41395</v>
      </c>
      <c r="AG22" s="1"/>
      <c r="AH22" s="1"/>
      <c r="AI22" s="1"/>
      <c r="AJ22" s="1" t="s">
        <v>237</v>
      </c>
      <c r="AK22" s="1"/>
      <c r="AL22" s="1"/>
      <c r="AM22" s="1"/>
      <c r="AN22" s="1"/>
      <c r="AO22" s="1"/>
      <c r="AP22" s="1"/>
      <c r="AQ22" s="1"/>
    </row>
    <row r="23" spans="1:43" x14ac:dyDescent="0.25">
      <c r="A23" s="1">
        <v>891000499</v>
      </c>
      <c r="B23" s="1" t="s">
        <v>182</v>
      </c>
      <c r="C23" s="1" t="s">
        <v>164</v>
      </c>
      <c r="D23" s="1">
        <v>485041</v>
      </c>
      <c r="E23" s="1"/>
      <c r="F23" s="1"/>
      <c r="G23" s="1"/>
      <c r="H23" s="1" t="s">
        <v>260</v>
      </c>
      <c r="I23" s="1" t="s">
        <v>416</v>
      </c>
      <c r="J23" s="14">
        <v>41365</v>
      </c>
      <c r="K23" s="15">
        <v>95400</v>
      </c>
      <c r="L23" s="15">
        <v>95400</v>
      </c>
      <c r="M23" s="1" t="s">
        <v>235</v>
      </c>
      <c r="N23" s="1" t="s">
        <v>553</v>
      </c>
      <c r="O23" s="1" t="s">
        <v>236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4">
        <v>41395</v>
      </c>
      <c r="AG23" s="1"/>
      <c r="AH23" s="1"/>
      <c r="AI23" s="1"/>
      <c r="AJ23" s="1" t="s">
        <v>237</v>
      </c>
      <c r="AK23" s="1"/>
      <c r="AL23" s="1"/>
      <c r="AM23" s="1"/>
      <c r="AN23" s="1"/>
      <c r="AO23" s="1"/>
      <c r="AP23" s="1"/>
      <c r="AQ23" s="1"/>
    </row>
    <row r="24" spans="1:43" x14ac:dyDescent="0.25">
      <c r="A24" s="1">
        <v>891000499</v>
      </c>
      <c r="B24" s="1" t="s">
        <v>182</v>
      </c>
      <c r="C24" s="1" t="s">
        <v>164</v>
      </c>
      <c r="D24" s="1">
        <v>485050</v>
      </c>
      <c r="E24" s="1"/>
      <c r="F24" s="1"/>
      <c r="G24" s="1"/>
      <c r="H24" s="1" t="s">
        <v>261</v>
      </c>
      <c r="I24" s="1" t="s">
        <v>417</v>
      </c>
      <c r="J24" s="14">
        <v>41365</v>
      </c>
      <c r="K24" s="15">
        <v>103500</v>
      </c>
      <c r="L24" s="15">
        <v>103500</v>
      </c>
      <c r="M24" s="1" t="s">
        <v>235</v>
      </c>
      <c r="N24" s="1" t="s">
        <v>553</v>
      </c>
      <c r="O24" s="1" t="s">
        <v>236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4">
        <v>41395</v>
      </c>
      <c r="AG24" s="1"/>
      <c r="AH24" s="1"/>
      <c r="AI24" s="1"/>
      <c r="AJ24" s="1" t="s">
        <v>237</v>
      </c>
      <c r="AK24" s="1"/>
      <c r="AL24" s="1"/>
      <c r="AM24" s="1"/>
      <c r="AN24" s="1"/>
      <c r="AO24" s="1"/>
      <c r="AP24" s="1"/>
      <c r="AQ24" s="1"/>
    </row>
    <row r="25" spans="1:43" x14ac:dyDescent="0.25">
      <c r="A25" s="1">
        <v>891000499</v>
      </c>
      <c r="B25" s="1" t="s">
        <v>182</v>
      </c>
      <c r="C25" s="1" t="s">
        <v>164</v>
      </c>
      <c r="D25" s="1">
        <v>485238</v>
      </c>
      <c r="E25" s="1"/>
      <c r="F25" s="1"/>
      <c r="G25" s="1"/>
      <c r="H25" s="1" t="s">
        <v>262</v>
      </c>
      <c r="I25" s="1" t="s">
        <v>418</v>
      </c>
      <c r="J25" s="14">
        <v>41365</v>
      </c>
      <c r="K25" s="15">
        <v>42000</v>
      </c>
      <c r="L25" s="15">
        <v>42000</v>
      </c>
      <c r="M25" s="1" t="s">
        <v>235</v>
      </c>
      <c r="N25" s="1" t="s">
        <v>553</v>
      </c>
      <c r="O25" s="1" t="s">
        <v>236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4">
        <v>41395</v>
      </c>
      <c r="AG25" s="1"/>
      <c r="AH25" s="1"/>
      <c r="AI25" s="1"/>
      <c r="AJ25" s="1" t="s">
        <v>237</v>
      </c>
      <c r="AK25" s="1"/>
      <c r="AL25" s="1"/>
      <c r="AM25" s="1"/>
      <c r="AN25" s="1"/>
      <c r="AO25" s="1"/>
      <c r="AP25" s="1"/>
      <c r="AQ25" s="1"/>
    </row>
    <row r="26" spans="1:43" x14ac:dyDescent="0.25">
      <c r="A26" s="1">
        <v>891000499</v>
      </c>
      <c r="B26" s="1" t="s">
        <v>182</v>
      </c>
      <c r="C26" s="1" t="s">
        <v>164</v>
      </c>
      <c r="D26" s="1">
        <v>485289</v>
      </c>
      <c r="E26" s="1"/>
      <c r="F26" s="1"/>
      <c r="G26" s="1"/>
      <c r="H26" s="1" t="s">
        <v>263</v>
      </c>
      <c r="I26" s="1" t="s">
        <v>419</v>
      </c>
      <c r="J26" s="14">
        <v>41395</v>
      </c>
      <c r="K26" s="15">
        <v>149400</v>
      </c>
      <c r="L26" s="15">
        <v>149400</v>
      </c>
      <c r="M26" s="1" t="s">
        <v>235</v>
      </c>
      <c r="N26" s="1" t="s">
        <v>553</v>
      </c>
      <c r="O26" s="1" t="s">
        <v>236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4">
        <v>41425</v>
      </c>
      <c r="AG26" s="1"/>
      <c r="AH26" s="1"/>
      <c r="AI26" s="1"/>
      <c r="AJ26" s="1" t="s">
        <v>237</v>
      </c>
      <c r="AK26" s="1"/>
      <c r="AL26" s="1"/>
      <c r="AM26" s="1"/>
      <c r="AN26" s="1"/>
      <c r="AO26" s="1"/>
      <c r="AP26" s="1"/>
      <c r="AQ26" s="1"/>
    </row>
    <row r="27" spans="1:43" x14ac:dyDescent="0.25">
      <c r="A27" s="1">
        <v>891000499</v>
      </c>
      <c r="B27" s="1" t="s">
        <v>182</v>
      </c>
      <c r="C27" s="1" t="s">
        <v>164</v>
      </c>
      <c r="D27" s="1">
        <v>485459</v>
      </c>
      <c r="E27" s="1"/>
      <c r="F27" s="1"/>
      <c r="G27" s="1"/>
      <c r="H27" s="1" t="s">
        <v>264</v>
      </c>
      <c r="I27" s="1" t="s">
        <v>420</v>
      </c>
      <c r="J27" s="14">
        <v>41395</v>
      </c>
      <c r="K27" s="15">
        <v>99700</v>
      </c>
      <c r="L27" s="15">
        <v>99700</v>
      </c>
      <c r="M27" s="1" t="s">
        <v>235</v>
      </c>
      <c r="N27" s="1" t="s">
        <v>553</v>
      </c>
      <c r="O27" s="1" t="s">
        <v>236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4">
        <v>41425</v>
      </c>
      <c r="AG27" s="1"/>
      <c r="AH27" s="1"/>
      <c r="AI27" s="1"/>
      <c r="AJ27" s="1" t="s">
        <v>237</v>
      </c>
      <c r="AK27" s="1"/>
      <c r="AL27" s="1"/>
      <c r="AM27" s="1"/>
      <c r="AN27" s="1"/>
      <c r="AO27" s="1"/>
      <c r="AP27" s="1"/>
      <c r="AQ27" s="1"/>
    </row>
    <row r="28" spans="1:43" x14ac:dyDescent="0.25">
      <c r="A28" s="1">
        <v>891000499</v>
      </c>
      <c r="B28" s="1" t="s">
        <v>182</v>
      </c>
      <c r="C28" s="1" t="s">
        <v>164</v>
      </c>
      <c r="D28" s="1">
        <v>485460</v>
      </c>
      <c r="E28" s="1"/>
      <c r="F28" s="1"/>
      <c r="G28" s="1"/>
      <c r="H28" s="1" t="s">
        <v>265</v>
      </c>
      <c r="I28" s="1" t="s">
        <v>421</v>
      </c>
      <c r="J28" s="14">
        <v>41395</v>
      </c>
      <c r="K28" s="15">
        <v>97100</v>
      </c>
      <c r="L28" s="15">
        <v>97100</v>
      </c>
      <c r="M28" s="1" t="s">
        <v>235</v>
      </c>
      <c r="N28" s="1" t="s">
        <v>553</v>
      </c>
      <c r="O28" s="1" t="s">
        <v>236</v>
      </c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4">
        <v>41425</v>
      </c>
      <c r="AG28" s="1"/>
      <c r="AH28" s="1"/>
      <c r="AI28" s="1"/>
      <c r="AJ28" s="1" t="s">
        <v>237</v>
      </c>
      <c r="AK28" s="1"/>
      <c r="AL28" s="1"/>
      <c r="AM28" s="1"/>
      <c r="AN28" s="1"/>
      <c r="AO28" s="1"/>
      <c r="AP28" s="1"/>
      <c r="AQ28" s="1"/>
    </row>
    <row r="29" spans="1:43" x14ac:dyDescent="0.25">
      <c r="A29" s="1">
        <v>891000499</v>
      </c>
      <c r="B29" s="1" t="s">
        <v>182</v>
      </c>
      <c r="C29" s="1" t="s">
        <v>164</v>
      </c>
      <c r="D29" s="1">
        <v>485468</v>
      </c>
      <c r="E29" s="1"/>
      <c r="F29" s="1"/>
      <c r="G29" s="1"/>
      <c r="H29" s="1" t="s">
        <v>266</v>
      </c>
      <c r="I29" s="1" t="s">
        <v>422</v>
      </c>
      <c r="J29" s="14">
        <v>41395</v>
      </c>
      <c r="K29" s="15">
        <v>91000</v>
      </c>
      <c r="L29" s="15">
        <v>91000</v>
      </c>
      <c r="M29" s="1" t="s">
        <v>235</v>
      </c>
      <c r="N29" s="1" t="s">
        <v>553</v>
      </c>
      <c r="O29" s="1" t="s">
        <v>236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4">
        <v>41425</v>
      </c>
      <c r="AG29" s="1"/>
      <c r="AH29" s="1"/>
      <c r="AI29" s="1"/>
      <c r="AJ29" s="1" t="s">
        <v>237</v>
      </c>
      <c r="AK29" s="1"/>
      <c r="AL29" s="1"/>
      <c r="AM29" s="1"/>
      <c r="AN29" s="1"/>
      <c r="AO29" s="1"/>
      <c r="AP29" s="1"/>
      <c r="AQ29" s="1"/>
    </row>
    <row r="30" spans="1:43" x14ac:dyDescent="0.25">
      <c r="A30" s="1">
        <v>891000499</v>
      </c>
      <c r="B30" s="1" t="s">
        <v>182</v>
      </c>
      <c r="C30" s="1" t="s">
        <v>164</v>
      </c>
      <c r="D30" s="1">
        <v>485470</v>
      </c>
      <c r="E30" s="1"/>
      <c r="F30" s="1"/>
      <c r="G30" s="1"/>
      <c r="H30" s="1" t="s">
        <v>267</v>
      </c>
      <c r="I30" s="1" t="s">
        <v>423</v>
      </c>
      <c r="J30" s="14">
        <v>41395</v>
      </c>
      <c r="K30" s="15">
        <v>95500</v>
      </c>
      <c r="L30" s="15">
        <v>95500</v>
      </c>
      <c r="M30" s="1" t="s">
        <v>235</v>
      </c>
      <c r="N30" s="1" t="s">
        <v>553</v>
      </c>
      <c r="O30" s="1" t="s">
        <v>236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4">
        <v>41425</v>
      </c>
      <c r="AG30" s="1"/>
      <c r="AH30" s="1"/>
      <c r="AI30" s="1"/>
      <c r="AJ30" s="1" t="s">
        <v>237</v>
      </c>
      <c r="AK30" s="1"/>
      <c r="AL30" s="1"/>
      <c r="AM30" s="1"/>
      <c r="AN30" s="1"/>
      <c r="AO30" s="1"/>
      <c r="AP30" s="1"/>
      <c r="AQ30" s="1"/>
    </row>
    <row r="31" spans="1:43" x14ac:dyDescent="0.25">
      <c r="A31" s="1">
        <v>891000499</v>
      </c>
      <c r="B31" s="1" t="s">
        <v>182</v>
      </c>
      <c r="C31" s="1" t="s">
        <v>164</v>
      </c>
      <c r="D31" s="1">
        <v>485582</v>
      </c>
      <c r="E31" s="1"/>
      <c r="F31" s="1"/>
      <c r="G31" s="1"/>
      <c r="H31" s="1" t="s">
        <v>268</v>
      </c>
      <c r="I31" s="1" t="s">
        <v>424</v>
      </c>
      <c r="J31" s="14">
        <v>41395</v>
      </c>
      <c r="K31" s="15">
        <v>101200</v>
      </c>
      <c r="L31" s="15">
        <v>101200</v>
      </c>
      <c r="M31" s="1" t="s">
        <v>235</v>
      </c>
      <c r="N31" s="1" t="s">
        <v>553</v>
      </c>
      <c r="O31" s="1" t="s">
        <v>236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4">
        <v>41425</v>
      </c>
      <c r="AG31" s="1"/>
      <c r="AH31" s="1"/>
      <c r="AI31" s="1"/>
      <c r="AJ31" s="1" t="s">
        <v>237</v>
      </c>
      <c r="AK31" s="1"/>
      <c r="AL31" s="1"/>
      <c r="AM31" s="1"/>
      <c r="AN31" s="1"/>
      <c r="AO31" s="1"/>
      <c r="AP31" s="1"/>
      <c r="AQ31" s="1"/>
    </row>
    <row r="32" spans="1:43" x14ac:dyDescent="0.25">
      <c r="A32" s="1">
        <v>891000499</v>
      </c>
      <c r="B32" s="1" t="s">
        <v>182</v>
      </c>
      <c r="C32" s="1" t="s">
        <v>164</v>
      </c>
      <c r="D32" s="1">
        <v>485655</v>
      </c>
      <c r="E32" s="1"/>
      <c r="F32" s="1"/>
      <c r="G32" s="1"/>
      <c r="H32" s="1" t="s">
        <v>269</v>
      </c>
      <c r="I32" s="1" t="s">
        <v>425</v>
      </c>
      <c r="J32" s="14">
        <v>41395</v>
      </c>
      <c r="K32" s="15">
        <v>38800</v>
      </c>
      <c r="L32" s="15">
        <v>38800</v>
      </c>
      <c r="M32" s="1" t="s">
        <v>235</v>
      </c>
      <c r="N32" s="1" t="s">
        <v>553</v>
      </c>
      <c r="O32" s="1" t="s">
        <v>236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4">
        <v>41425</v>
      </c>
      <c r="AG32" s="1"/>
      <c r="AH32" s="1"/>
      <c r="AI32" s="1"/>
      <c r="AJ32" s="1" t="s">
        <v>237</v>
      </c>
      <c r="AK32" s="1"/>
      <c r="AL32" s="1"/>
      <c r="AM32" s="1"/>
      <c r="AN32" s="1"/>
      <c r="AO32" s="1"/>
      <c r="AP32" s="1"/>
      <c r="AQ32" s="1"/>
    </row>
    <row r="33" spans="1:43" x14ac:dyDescent="0.25">
      <c r="A33" s="1">
        <v>891000499</v>
      </c>
      <c r="B33" s="1" t="s">
        <v>182</v>
      </c>
      <c r="C33" s="1" t="s">
        <v>164</v>
      </c>
      <c r="D33" s="1">
        <v>485658</v>
      </c>
      <c r="E33" s="1"/>
      <c r="F33" s="1"/>
      <c r="G33" s="1"/>
      <c r="H33" s="1" t="s">
        <v>270</v>
      </c>
      <c r="I33" s="1" t="s">
        <v>426</v>
      </c>
      <c r="J33" s="14">
        <v>41395</v>
      </c>
      <c r="K33" s="15">
        <v>98500</v>
      </c>
      <c r="L33" s="15">
        <v>98500</v>
      </c>
      <c r="M33" s="1" t="s">
        <v>235</v>
      </c>
      <c r="N33" s="1" t="s">
        <v>553</v>
      </c>
      <c r="O33" s="1" t="s">
        <v>236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4">
        <v>41425</v>
      </c>
      <c r="AG33" s="1"/>
      <c r="AH33" s="1"/>
      <c r="AI33" s="1"/>
      <c r="AJ33" s="1" t="s">
        <v>237</v>
      </c>
      <c r="AK33" s="1"/>
      <c r="AL33" s="1"/>
      <c r="AM33" s="1"/>
      <c r="AN33" s="1"/>
      <c r="AO33" s="1"/>
      <c r="AP33" s="1"/>
      <c r="AQ33" s="1"/>
    </row>
    <row r="34" spans="1:43" x14ac:dyDescent="0.25">
      <c r="A34" s="1">
        <v>891000499</v>
      </c>
      <c r="B34" s="1" t="s">
        <v>182</v>
      </c>
      <c r="C34" s="1" t="s">
        <v>164</v>
      </c>
      <c r="D34" s="1">
        <v>485684</v>
      </c>
      <c r="E34" s="1"/>
      <c r="F34" s="1"/>
      <c r="G34" s="1"/>
      <c r="H34" s="1" t="s">
        <v>271</v>
      </c>
      <c r="I34" s="1" t="s">
        <v>427</v>
      </c>
      <c r="J34" s="14">
        <v>41395</v>
      </c>
      <c r="K34" s="15">
        <v>98200</v>
      </c>
      <c r="L34" s="15">
        <v>98200</v>
      </c>
      <c r="M34" s="1" t="s">
        <v>235</v>
      </c>
      <c r="N34" s="1" t="s">
        <v>553</v>
      </c>
      <c r="O34" s="1" t="s">
        <v>236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4">
        <v>41425</v>
      </c>
      <c r="AG34" s="1"/>
      <c r="AH34" s="1"/>
      <c r="AI34" s="1"/>
      <c r="AJ34" s="1" t="s">
        <v>237</v>
      </c>
      <c r="AK34" s="1"/>
      <c r="AL34" s="1"/>
      <c r="AM34" s="1"/>
      <c r="AN34" s="1"/>
      <c r="AO34" s="1"/>
      <c r="AP34" s="1"/>
      <c r="AQ34" s="1"/>
    </row>
    <row r="35" spans="1:43" x14ac:dyDescent="0.25">
      <c r="A35" s="1">
        <v>891000499</v>
      </c>
      <c r="B35" s="1" t="s">
        <v>182</v>
      </c>
      <c r="C35" s="1" t="s">
        <v>164</v>
      </c>
      <c r="D35" s="1">
        <v>485709</v>
      </c>
      <c r="E35" s="1"/>
      <c r="F35" s="1"/>
      <c r="G35" s="1"/>
      <c r="H35" s="1" t="s">
        <v>272</v>
      </c>
      <c r="I35" s="1" t="s">
        <v>428</v>
      </c>
      <c r="J35" s="14">
        <v>41395</v>
      </c>
      <c r="K35" s="15">
        <v>40000</v>
      </c>
      <c r="L35" s="15">
        <v>40000</v>
      </c>
      <c r="M35" s="1" t="s">
        <v>235</v>
      </c>
      <c r="N35" s="1" t="s">
        <v>553</v>
      </c>
      <c r="O35" s="1" t="s">
        <v>236</v>
      </c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4">
        <v>41425</v>
      </c>
      <c r="AG35" s="1"/>
      <c r="AH35" s="1"/>
      <c r="AI35" s="1"/>
      <c r="AJ35" s="1" t="s">
        <v>237</v>
      </c>
      <c r="AK35" s="1"/>
      <c r="AL35" s="1"/>
      <c r="AM35" s="1"/>
      <c r="AN35" s="1"/>
      <c r="AO35" s="1"/>
      <c r="AP35" s="1"/>
      <c r="AQ35" s="1"/>
    </row>
    <row r="36" spans="1:43" x14ac:dyDescent="0.25">
      <c r="A36" s="1">
        <v>891000499</v>
      </c>
      <c r="B36" s="1" t="s">
        <v>182</v>
      </c>
      <c r="C36" s="1" t="s">
        <v>164</v>
      </c>
      <c r="D36" s="1">
        <v>485721</v>
      </c>
      <c r="E36" s="1"/>
      <c r="F36" s="1"/>
      <c r="G36" s="1"/>
      <c r="H36" s="1" t="s">
        <v>273</v>
      </c>
      <c r="I36" s="1" t="s">
        <v>429</v>
      </c>
      <c r="J36" s="14">
        <v>41395</v>
      </c>
      <c r="K36" s="15">
        <v>94000</v>
      </c>
      <c r="L36" s="15">
        <v>94000</v>
      </c>
      <c r="M36" s="1" t="s">
        <v>235</v>
      </c>
      <c r="N36" s="1" t="s">
        <v>553</v>
      </c>
      <c r="O36" s="1" t="s">
        <v>236</v>
      </c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4">
        <v>41425</v>
      </c>
      <c r="AG36" s="1"/>
      <c r="AH36" s="1"/>
      <c r="AI36" s="1"/>
      <c r="AJ36" s="1" t="s">
        <v>237</v>
      </c>
      <c r="AK36" s="1"/>
      <c r="AL36" s="1"/>
      <c r="AM36" s="1"/>
      <c r="AN36" s="1"/>
      <c r="AO36" s="1"/>
      <c r="AP36" s="1"/>
      <c r="AQ36" s="1"/>
    </row>
    <row r="37" spans="1:43" x14ac:dyDescent="0.25">
      <c r="A37" s="1">
        <v>891000499</v>
      </c>
      <c r="B37" s="1" t="s">
        <v>182</v>
      </c>
      <c r="C37" s="1" t="s">
        <v>164</v>
      </c>
      <c r="D37" s="1">
        <v>485744</v>
      </c>
      <c r="E37" s="1"/>
      <c r="F37" s="1"/>
      <c r="G37" s="1"/>
      <c r="H37" s="1" t="s">
        <v>274</v>
      </c>
      <c r="I37" s="1" t="s">
        <v>430</v>
      </c>
      <c r="J37" s="14">
        <v>41395</v>
      </c>
      <c r="K37" s="15">
        <v>99800</v>
      </c>
      <c r="L37" s="15">
        <v>99800</v>
      </c>
      <c r="M37" s="1" t="s">
        <v>235</v>
      </c>
      <c r="N37" s="1" t="s">
        <v>553</v>
      </c>
      <c r="O37" s="1" t="s">
        <v>236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4">
        <v>41425</v>
      </c>
      <c r="AG37" s="1"/>
      <c r="AH37" s="1"/>
      <c r="AI37" s="1"/>
      <c r="AJ37" s="1" t="s">
        <v>237</v>
      </c>
      <c r="AK37" s="1"/>
      <c r="AL37" s="1"/>
      <c r="AM37" s="1"/>
      <c r="AN37" s="1"/>
      <c r="AO37" s="1"/>
      <c r="AP37" s="1"/>
      <c r="AQ37" s="1"/>
    </row>
    <row r="38" spans="1:43" x14ac:dyDescent="0.25">
      <c r="A38" s="1">
        <v>891000499</v>
      </c>
      <c r="B38" s="1" t="s">
        <v>182</v>
      </c>
      <c r="C38" s="1" t="s">
        <v>164</v>
      </c>
      <c r="D38" s="1">
        <v>485783</v>
      </c>
      <c r="E38" s="1"/>
      <c r="F38" s="1"/>
      <c r="G38" s="1"/>
      <c r="H38" s="1" t="s">
        <v>275</v>
      </c>
      <c r="I38" s="1" t="s">
        <v>431</v>
      </c>
      <c r="J38" s="14">
        <v>41426</v>
      </c>
      <c r="K38" s="15">
        <v>103800</v>
      </c>
      <c r="L38" s="15">
        <v>103800</v>
      </c>
      <c r="M38" s="1" t="s">
        <v>235</v>
      </c>
      <c r="N38" s="1" t="s">
        <v>553</v>
      </c>
      <c r="O38" s="1" t="s">
        <v>236</v>
      </c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4">
        <v>41456</v>
      </c>
      <c r="AG38" s="1"/>
      <c r="AH38" s="1"/>
      <c r="AI38" s="1"/>
      <c r="AJ38" s="1" t="s">
        <v>237</v>
      </c>
      <c r="AK38" s="1"/>
      <c r="AL38" s="1"/>
      <c r="AM38" s="1"/>
      <c r="AN38" s="1"/>
      <c r="AO38" s="1"/>
      <c r="AP38" s="1"/>
      <c r="AQ38" s="1"/>
    </row>
    <row r="39" spans="1:43" x14ac:dyDescent="0.25">
      <c r="A39" s="1">
        <v>891000499</v>
      </c>
      <c r="B39" s="1" t="s">
        <v>182</v>
      </c>
      <c r="C39" s="1" t="s">
        <v>164</v>
      </c>
      <c r="D39" s="1">
        <v>485837</v>
      </c>
      <c r="E39" s="1"/>
      <c r="F39" s="1"/>
      <c r="G39" s="1"/>
      <c r="H39" s="1" t="s">
        <v>276</v>
      </c>
      <c r="I39" s="1" t="s">
        <v>432</v>
      </c>
      <c r="J39" s="14">
        <v>41426</v>
      </c>
      <c r="K39" s="15">
        <v>127300</v>
      </c>
      <c r="L39" s="15">
        <v>127300</v>
      </c>
      <c r="M39" s="1" t="s">
        <v>235</v>
      </c>
      <c r="N39" s="1" t="s">
        <v>553</v>
      </c>
      <c r="O39" s="1" t="s">
        <v>236</v>
      </c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4">
        <v>41456</v>
      </c>
      <c r="AG39" s="1"/>
      <c r="AH39" s="1"/>
      <c r="AI39" s="1"/>
      <c r="AJ39" s="1" t="s">
        <v>237</v>
      </c>
      <c r="AK39" s="1"/>
      <c r="AL39" s="1"/>
      <c r="AM39" s="1"/>
      <c r="AN39" s="1"/>
      <c r="AO39" s="1"/>
      <c r="AP39" s="1"/>
      <c r="AQ39" s="1"/>
    </row>
    <row r="40" spans="1:43" x14ac:dyDescent="0.25">
      <c r="A40" s="1">
        <v>891000499</v>
      </c>
      <c r="B40" s="1" t="s">
        <v>182</v>
      </c>
      <c r="C40" s="1" t="s">
        <v>164</v>
      </c>
      <c r="D40" s="1">
        <v>485854</v>
      </c>
      <c r="E40" s="1"/>
      <c r="F40" s="1"/>
      <c r="G40" s="1"/>
      <c r="H40" s="1" t="s">
        <v>277</v>
      </c>
      <c r="I40" s="1" t="s">
        <v>433</v>
      </c>
      <c r="J40" s="14">
        <v>41426</v>
      </c>
      <c r="K40" s="15">
        <v>93700</v>
      </c>
      <c r="L40" s="15">
        <v>93700</v>
      </c>
      <c r="M40" s="1" t="s">
        <v>235</v>
      </c>
      <c r="N40" s="1" t="s">
        <v>553</v>
      </c>
      <c r="O40" s="1" t="s">
        <v>236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4">
        <v>41456</v>
      </c>
      <c r="AG40" s="1"/>
      <c r="AH40" s="1"/>
      <c r="AI40" s="1"/>
      <c r="AJ40" s="1" t="s">
        <v>237</v>
      </c>
      <c r="AK40" s="1"/>
      <c r="AL40" s="1"/>
      <c r="AM40" s="1"/>
      <c r="AN40" s="1"/>
      <c r="AO40" s="1"/>
      <c r="AP40" s="1"/>
      <c r="AQ40" s="1"/>
    </row>
    <row r="41" spans="1:43" x14ac:dyDescent="0.25">
      <c r="A41" s="1">
        <v>891000499</v>
      </c>
      <c r="B41" s="1" t="s">
        <v>182</v>
      </c>
      <c r="C41" s="1" t="s">
        <v>164</v>
      </c>
      <c r="D41" s="1">
        <v>485857</v>
      </c>
      <c r="E41" s="1"/>
      <c r="F41" s="1"/>
      <c r="G41" s="1"/>
      <c r="H41" s="1" t="s">
        <v>278</v>
      </c>
      <c r="I41" s="1" t="s">
        <v>434</v>
      </c>
      <c r="J41" s="14">
        <v>41426</v>
      </c>
      <c r="K41" s="15">
        <v>96600</v>
      </c>
      <c r="L41" s="15">
        <v>96600</v>
      </c>
      <c r="M41" s="1" t="s">
        <v>235</v>
      </c>
      <c r="N41" s="1" t="s">
        <v>553</v>
      </c>
      <c r="O41" s="1" t="s">
        <v>236</v>
      </c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4">
        <v>41456</v>
      </c>
      <c r="AG41" s="1"/>
      <c r="AH41" s="1"/>
      <c r="AI41" s="1"/>
      <c r="AJ41" s="1" t="s">
        <v>237</v>
      </c>
      <c r="AK41" s="1"/>
      <c r="AL41" s="1"/>
      <c r="AM41" s="1"/>
      <c r="AN41" s="1"/>
      <c r="AO41" s="1"/>
      <c r="AP41" s="1"/>
      <c r="AQ41" s="1"/>
    </row>
    <row r="42" spans="1:43" x14ac:dyDescent="0.25">
      <c r="A42" s="1">
        <v>891000499</v>
      </c>
      <c r="B42" s="1" t="s">
        <v>182</v>
      </c>
      <c r="C42" s="1" t="s">
        <v>164</v>
      </c>
      <c r="D42" s="1">
        <v>485968</v>
      </c>
      <c r="E42" s="1"/>
      <c r="F42" s="1"/>
      <c r="G42" s="1"/>
      <c r="H42" s="1" t="s">
        <v>279</v>
      </c>
      <c r="I42" s="1" t="s">
        <v>435</v>
      </c>
      <c r="J42" s="14">
        <v>41426</v>
      </c>
      <c r="K42" s="15">
        <v>73400</v>
      </c>
      <c r="L42" s="15">
        <v>73400</v>
      </c>
      <c r="M42" s="1" t="s">
        <v>235</v>
      </c>
      <c r="N42" s="1" t="s">
        <v>553</v>
      </c>
      <c r="O42" s="1" t="s">
        <v>236</v>
      </c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4">
        <v>41456</v>
      </c>
      <c r="AG42" s="1"/>
      <c r="AH42" s="1"/>
      <c r="AI42" s="1"/>
      <c r="AJ42" s="1" t="s">
        <v>237</v>
      </c>
      <c r="AK42" s="1"/>
      <c r="AL42" s="1"/>
      <c r="AM42" s="1"/>
      <c r="AN42" s="1"/>
      <c r="AO42" s="1"/>
      <c r="AP42" s="1"/>
      <c r="AQ42" s="1"/>
    </row>
    <row r="43" spans="1:43" x14ac:dyDescent="0.25">
      <c r="A43" s="1">
        <v>891000499</v>
      </c>
      <c r="B43" s="1" t="s">
        <v>182</v>
      </c>
      <c r="C43" s="1" t="s">
        <v>164</v>
      </c>
      <c r="D43" s="1">
        <v>485994</v>
      </c>
      <c r="E43" s="1"/>
      <c r="F43" s="1"/>
      <c r="G43" s="1"/>
      <c r="H43" s="1" t="s">
        <v>280</v>
      </c>
      <c r="I43" s="1" t="s">
        <v>436</v>
      </c>
      <c r="J43" s="14">
        <v>41426</v>
      </c>
      <c r="K43" s="15">
        <v>128600</v>
      </c>
      <c r="L43" s="15">
        <v>128600</v>
      </c>
      <c r="M43" s="1" t="s">
        <v>235</v>
      </c>
      <c r="N43" s="1" t="s">
        <v>553</v>
      </c>
      <c r="O43" s="1" t="s">
        <v>236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4">
        <v>41456</v>
      </c>
      <c r="AG43" s="1"/>
      <c r="AH43" s="1"/>
      <c r="AI43" s="1"/>
      <c r="AJ43" s="1" t="s">
        <v>237</v>
      </c>
      <c r="AK43" s="1"/>
      <c r="AL43" s="1"/>
      <c r="AM43" s="1"/>
      <c r="AN43" s="1"/>
      <c r="AO43" s="1"/>
      <c r="AP43" s="1"/>
      <c r="AQ43" s="1"/>
    </row>
    <row r="44" spans="1:43" x14ac:dyDescent="0.25">
      <c r="A44" s="1">
        <v>891000499</v>
      </c>
      <c r="B44" s="1" t="s">
        <v>182</v>
      </c>
      <c r="C44" s="1" t="s">
        <v>164</v>
      </c>
      <c r="D44" s="1">
        <v>486114</v>
      </c>
      <c r="E44" s="1"/>
      <c r="F44" s="1"/>
      <c r="G44" s="1"/>
      <c r="H44" s="1" t="s">
        <v>281</v>
      </c>
      <c r="I44" s="1" t="s">
        <v>437</v>
      </c>
      <c r="J44" s="14">
        <v>41426</v>
      </c>
      <c r="K44" s="15">
        <v>93400</v>
      </c>
      <c r="L44" s="15">
        <v>93400</v>
      </c>
      <c r="M44" s="1" t="s">
        <v>235</v>
      </c>
      <c r="N44" s="1" t="s">
        <v>553</v>
      </c>
      <c r="O44" s="1" t="s">
        <v>236</v>
      </c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4">
        <v>41456</v>
      </c>
      <c r="AG44" s="1"/>
      <c r="AH44" s="1"/>
      <c r="AI44" s="1"/>
      <c r="AJ44" s="1" t="s">
        <v>237</v>
      </c>
      <c r="AK44" s="1"/>
      <c r="AL44" s="1"/>
      <c r="AM44" s="1"/>
      <c r="AN44" s="1"/>
      <c r="AO44" s="1"/>
      <c r="AP44" s="1"/>
      <c r="AQ44" s="1"/>
    </row>
    <row r="45" spans="1:43" x14ac:dyDescent="0.25">
      <c r="A45" s="1">
        <v>891000499</v>
      </c>
      <c r="B45" s="1" t="s">
        <v>182</v>
      </c>
      <c r="C45" s="1" t="s">
        <v>164</v>
      </c>
      <c r="D45" s="1">
        <v>486131</v>
      </c>
      <c r="E45" s="1"/>
      <c r="F45" s="1"/>
      <c r="G45" s="1"/>
      <c r="H45" s="1" t="s">
        <v>282</v>
      </c>
      <c r="I45" s="1" t="s">
        <v>438</v>
      </c>
      <c r="J45" s="14">
        <v>41426</v>
      </c>
      <c r="K45" s="15">
        <v>92600</v>
      </c>
      <c r="L45" s="15">
        <v>92600</v>
      </c>
      <c r="M45" s="1" t="s">
        <v>235</v>
      </c>
      <c r="N45" s="1" t="s">
        <v>553</v>
      </c>
      <c r="O45" s="1" t="s">
        <v>236</v>
      </c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4">
        <v>41456</v>
      </c>
      <c r="AG45" s="1"/>
      <c r="AH45" s="1"/>
      <c r="AI45" s="1"/>
      <c r="AJ45" s="1" t="s">
        <v>237</v>
      </c>
      <c r="AK45" s="1"/>
      <c r="AL45" s="1"/>
      <c r="AM45" s="1"/>
      <c r="AN45" s="1"/>
      <c r="AO45" s="1"/>
      <c r="AP45" s="1"/>
      <c r="AQ45" s="1"/>
    </row>
    <row r="46" spans="1:43" x14ac:dyDescent="0.25">
      <c r="A46" s="1">
        <v>891000499</v>
      </c>
      <c r="B46" s="1" t="s">
        <v>182</v>
      </c>
      <c r="C46" s="1" t="s">
        <v>164</v>
      </c>
      <c r="D46" s="1">
        <v>486148</v>
      </c>
      <c r="E46" s="1"/>
      <c r="F46" s="1"/>
      <c r="G46" s="1"/>
      <c r="H46" s="1" t="s">
        <v>283</v>
      </c>
      <c r="I46" s="1" t="s">
        <v>439</v>
      </c>
      <c r="J46" s="14">
        <v>41426</v>
      </c>
      <c r="K46" s="15">
        <v>369800</v>
      </c>
      <c r="L46" s="15">
        <v>369800</v>
      </c>
      <c r="M46" s="1" t="s">
        <v>235</v>
      </c>
      <c r="N46" s="1" t="s">
        <v>553</v>
      </c>
      <c r="O46" s="1" t="s">
        <v>236</v>
      </c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4">
        <v>41456</v>
      </c>
      <c r="AG46" s="1"/>
      <c r="AH46" s="1"/>
      <c r="AI46" s="1"/>
      <c r="AJ46" s="1" t="s">
        <v>237</v>
      </c>
      <c r="AK46" s="1"/>
      <c r="AL46" s="1"/>
      <c r="AM46" s="1"/>
      <c r="AN46" s="1"/>
      <c r="AO46" s="1"/>
      <c r="AP46" s="1"/>
      <c r="AQ46" s="1"/>
    </row>
    <row r="47" spans="1:43" x14ac:dyDescent="0.25">
      <c r="A47" s="1">
        <v>891000499</v>
      </c>
      <c r="B47" s="1" t="s">
        <v>182</v>
      </c>
      <c r="C47" s="1" t="s">
        <v>164</v>
      </c>
      <c r="D47" s="1">
        <v>486154</v>
      </c>
      <c r="E47" s="1"/>
      <c r="F47" s="1"/>
      <c r="G47" s="1"/>
      <c r="H47" s="1" t="s">
        <v>284</v>
      </c>
      <c r="I47" s="1" t="s">
        <v>440</v>
      </c>
      <c r="J47" s="14">
        <v>41426</v>
      </c>
      <c r="K47" s="15">
        <v>113800</v>
      </c>
      <c r="L47" s="15">
        <v>113800</v>
      </c>
      <c r="M47" s="1" t="s">
        <v>235</v>
      </c>
      <c r="N47" s="1" t="s">
        <v>553</v>
      </c>
      <c r="O47" s="1" t="s">
        <v>236</v>
      </c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4">
        <v>41456</v>
      </c>
      <c r="AG47" s="1"/>
      <c r="AH47" s="1"/>
      <c r="AI47" s="1"/>
      <c r="AJ47" s="1" t="s">
        <v>237</v>
      </c>
      <c r="AK47" s="1"/>
      <c r="AL47" s="1"/>
      <c r="AM47" s="1"/>
      <c r="AN47" s="1"/>
      <c r="AO47" s="1"/>
      <c r="AP47" s="1"/>
      <c r="AQ47" s="1"/>
    </row>
    <row r="48" spans="1:43" x14ac:dyDescent="0.25">
      <c r="A48" s="1">
        <v>891000499</v>
      </c>
      <c r="B48" s="1" t="s">
        <v>182</v>
      </c>
      <c r="C48" s="1" t="s">
        <v>164</v>
      </c>
      <c r="D48" s="1">
        <v>486174</v>
      </c>
      <c r="E48" s="1"/>
      <c r="F48" s="1"/>
      <c r="G48" s="1"/>
      <c r="H48" s="1" t="s">
        <v>285</v>
      </c>
      <c r="I48" s="1" t="s">
        <v>441</v>
      </c>
      <c r="J48" s="14">
        <v>41426</v>
      </c>
      <c r="K48" s="15">
        <v>100700</v>
      </c>
      <c r="L48" s="15">
        <v>100700</v>
      </c>
      <c r="M48" s="1" t="s">
        <v>235</v>
      </c>
      <c r="N48" s="1" t="s">
        <v>553</v>
      </c>
      <c r="O48" s="1" t="s">
        <v>236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4">
        <v>41456</v>
      </c>
      <c r="AG48" s="1"/>
      <c r="AH48" s="1"/>
      <c r="AI48" s="1"/>
      <c r="AJ48" s="1" t="s">
        <v>237</v>
      </c>
      <c r="AK48" s="1"/>
      <c r="AL48" s="1"/>
      <c r="AM48" s="1"/>
      <c r="AN48" s="1"/>
      <c r="AO48" s="1"/>
      <c r="AP48" s="1"/>
      <c r="AQ48" s="1"/>
    </row>
    <row r="49" spans="1:43" x14ac:dyDescent="0.25">
      <c r="A49" s="1">
        <v>891000499</v>
      </c>
      <c r="B49" s="1" t="s">
        <v>182</v>
      </c>
      <c r="C49" s="1" t="s">
        <v>164</v>
      </c>
      <c r="D49" s="1">
        <v>486205</v>
      </c>
      <c r="E49" s="1"/>
      <c r="F49" s="1"/>
      <c r="G49" s="1"/>
      <c r="H49" s="1" t="s">
        <v>286</v>
      </c>
      <c r="I49" s="1" t="s">
        <v>442</v>
      </c>
      <c r="J49" s="14">
        <v>41426</v>
      </c>
      <c r="K49" s="15">
        <v>84800</v>
      </c>
      <c r="L49" s="15">
        <v>84800</v>
      </c>
      <c r="M49" s="1" t="s">
        <v>235</v>
      </c>
      <c r="N49" s="1" t="s">
        <v>553</v>
      </c>
      <c r="O49" s="1" t="s">
        <v>236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4">
        <v>41456</v>
      </c>
      <c r="AG49" s="1"/>
      <c r="AH49" s="1"/>
      <c r="AI49" s="1"/>
      <c r="AJ49" s="1" t="s">
        <v>237</v>
      </c>
      <c r="AK49" s="1"/>
      <c r="AL49" s="1"/>
      <c r="AM49" s="1"/>
      <c r="AN49" s="1"/>
      <c r="AO49" s="1"/>
      <c r="AP49" s="1"/>
      <c r="AQ49" s="1"/>
    </row>
    <row r="50" spans="1:43" x14ac:dyDescent="0.25">
      <c r="A50" s="1">
        <v>891000499</v>
      </c>
      <c r="B50" s="1" t="s">
        <v>182</v>
      </c>
      <c r="C50" s="1" t="s">
        <v>164</v>
      </c>
      <c r="D50" s="1">
        <v>486221</v>
      </c>
      <c r="E50" s="1"/>
      <c r="F50" s="1"/>
      <c r="G50" s="1"/>
      <c r="H50" s="1" t="s">
        <v>287</v>
      </c>
      <c r="I50" s="1" t="s">
        <v>443</v>
      </c>
      <c r="J50" s="14">
        <v>41426</v>
      </c>
      <c r="K50" s="15">
        <v>96200</v>
      </c>
      <c r="L50" s="15">
        <v>96200</v>
      </c>
      <c r="M50" s="1" t="s">
        <v>235</v>
      </c>
      <c r="N50" s="1" t="s">
        <v>553</v>
      </c>
      <c r="O50" s="1" t="s">
        <v>236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4">
        <v>41456</v>
      </c>
      <c r="AG50" s="1"/>
      <c r="AH50" s="1"/>
      <c r="AI50" s="1"/>
      <c r="AJ50" s="1" t="s">
        <v>237</v>
      </c>
      <c r="AK50" s="1"/>
      <c r="AL50" s="1"/>
      <c r="AM50" s="1"/>
      <c r="AN50" s="1"/>
      <c r="AO50" s="1"/>
      <c r="AP50" s="1"/>
      <c r="AQ50" s="1"/>
    </row>
    <row r="51" spans="1:43" x14ac:dyDescent="0.25">
      <c r="A51" s="1">
        <v>891000499</v>
      </c>
      <c r="B51" s="1" t="s">
        <v>182</v>
      </c>
      <c r="C51" s="1" t="s">
        <v>164</v>
      </c>
      <c r="D51" s="1">
        <v>486301</v>
      </c>
      <c r="E51" s="1"/>
      <c r="F51" s="1"/>
      <c r="G51" s="1"/>
      <c r="H51" s="1" t="s">
        <v>288</v>
      </c>
      <c r="I51" s="1" t="s">
        <v>444</v>
      </c>
      <c r="J51" s="14">
        <v>41456</v>
      </c>
      <c r="K51" s="15">
        <v>45700</v>
      </c>
      <c r="L51" s="15">
        <v>45700</v>
      </c>
      <c r="M51" s="1" t="s">
        <v>235</v>
      </c>
      <c r="N51" s="1" t="s">
        <v>553</v>
      </c>
      <c r="O51" s="1" t="s">
        <v>236</v>
      </c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4">
        <v>41486</v>
      </c>
      <c r="AG51" s="1"/>
      <c r="AH51" s="1"/>
      <c r="AI51" s="1"/>
      <c r="AJ51" s="1" t="s">
        <v>237</v>
      </c>
      <c r="AK51" s="1"/>
      <c r="AL51" s="1"/>
      <c r="AM51" s="1"/>
      <c r="AN51" s="1"/>
      <c r="AO51" s="1"/>
      <c r="AP51" s="1"/>
      <c r="AQ51" s="1"/>
    </row>
    <row r="52" spans="1:43" x14ac:dyDescent="0.25">
      <c r="A52" s="1">
        <v>891000499</v>
      </c>
      <c r="B52" s="1" t="s">
        <v>182</v>
      </c>
      <c r="C52" s="1" t="s">
        <v>164</v>
      </c>
      <c r="D52" s="1">
        <v>486340</v>
      </c>
      <c r="E52" s="1"/>
      <c r="F52" s="1"/>
      <c r="G52" s="1"/>
      <c r="H52" s="1" t="s">
        <v>289</v>
      </c>
      <c r="I52" s="1" t="s">
        <v>445</v>
      </c>
      <c r="J52" s="14">
        <v>41456</v>
      </c>
      <c r="K52" s="15">
        <v>99200</v>
      </c>
      <c r="L52" s="15">
        <v>99200</v>
      </c>
      <c r="M52" s="1" t="s">
        <v>235</v>
      </c>
      <c r="N52" s="1" t="s">
        <v>553</v>
      </c>
      <c r="O52" s="1" t="s">
        <v>236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4">
        <v>41486</v>
      </c>
      <c r="AG52" s="1"/>
      <c r="AH52" s="1"/>
      <c r="AI52" s="1"/>
      <c r="AJ52" s="1" t="s">
        <v>237</v>
      </c>
      <c r="AK52" s="1"/>
      <c r="AL52" s="1"/>
      <c r="AM52" s="1"/>
      <c r="AN52" s="1"/>
      <c r="AO52" s="1"/>
      <c r="AP52" s="1"/>
      <c r="AQ52" s="1"/>
    </row>
    <row r="53" spans="1:43" x14ac:dyDescent="0.25">
      <c r="A53" s="1">
        <v>891000499</v>
      </c>
      <c r="B53" s="1" t="s">
        <v>182</v>
      </c>
      <c r="C53" s="1" t="s">
        <v>164</v>
      </c>
      <c r="D53" s="1">
        <v>486352</v>
      </c>
      <c r="E53" s="1"/>
      <c r="F53" s="1"/>
      <c r="G53" s="1"/>
      <c r="H53" s="1" t="s">
        <v>290</v>
      </c>
      <c r="I53" s="1" t="s">
        <v>446</v>
      </c>
      <c r="J53" s="14">
        <v>41456</v>
      </c>
      <c r="K53" s="15">
        <v>90600</v>
      </c>
      <c r="L53" s="15">
        <v>90600</v>
      </c>
      <c r="M53" s="1" t="s">
        <v>235</v>
      </c>
      <c r="N53" s="1" t="s">
        <v>553</v>
      </c>
      <c r="O53" s="1" t="s">
        <v>236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4">
        <v>41486</v>
      </c>
      <c r="AG53" s="1"/>
      <c r="AH53" s="1"/>
      <c r="AI53" s="1"/>
      <c r="AJ53" s="1" t="s">
        <v>237</v>
      </c>
      <c r="AK53" s="1"/>
      <c r="AL53" s="1"/>
      <c r="AM53" s="1"/>
      <c r="AN53" s="1"/>
      <c r="AO53" s="1"/>
      <c r="AP53" s="1"/>
      <c r="AQ53" s="1"/>
    </row>
    <row r="54" spans="1:43" x14ac:dyDescent="0.25">
      <c r="A54" s="1">
        <v>891000499</v>
      </c>
      <c r="B54" s="1" t="s">
        <v>182</v>
      </c>
      <c r="C54" s="1" t="s">
        <v>164</v>
      </c>
      <c r="D54" s="1">
        <v>486370</v>
      </c>
      <c r="E54" s="1"/>
      <c r="F54" s="1"/>
      <c r="G54" s="1"/>
      <c r="H54" s="1" t="s">
        <v>291</v>
      </c>
      <c r="I54" s="1" t="s">
        <v>447</v>
      </c>
      <c r="J54" s="14">
        <v>41456</v>
      </c>
      <c r="K54" s="15">
        <v>96200</v>
      </c>
      <c r="L54" s="15">
        <v>96200</v>
      </c>
      <c r="M54" s="1" t="s">
        <v>235</v>
      </c>
      <c r="N54" s="1" t="s">
        <v>553</v>
      </c>
      <c r="O54" s="1" t="s">
        <v>236</v>
      </c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4">
        <v>41486</v>
      </c>
      <c r="AG54" s="1"/>
      <c r="AH54" s="1"/>
      <c r="AI54" s="1"/>
      <c r="AJ54" s="1" t="s">
        <v>237</v>
      </c>
      <c r="AK54" s="1"/>
      <c r="AL54" s="1"/>
      <c r="AM54" s="1"/>
      <c r="AN54" s="1"/>
      <c r="AO54" s="1"/>
      <c r="AP54" s="1"/>
      <c r="AQ54" s="1"/>
    </row>
    <row r="55" spans="1:43" x14ac:dyDescent="0.25">
      <c r="A55" s="1">
        <v>891000499</v>
      </c>
      <c r="B55" s="1" t="s">
        <v>182</v>
      </c>
      <c r="C55" s="1" t="s">
        <v>164</v>
      </c>
      <c r="D55" s="1">
        <v>486375</v>
      </c>
      <c r="E55" s="1"/>
      <c r="F55" s="1"/>
      <c r="G55" s="1"/>
      <c r="H55" s="1" t="s">
        <v>292</v>
      </c>
      <c r="I55" s="1" t="s">
        <v>448</v>
      </c>
      <c r="J55" s="14">
        <v>41456</v>
      </c>
      <c r="K55" s="15">
        <v>96000</v>
      </c>
      <c r="L55" s="15">
        <v>96000</v>
      </c>
      <c r="M55" s="1" t="s">
        <v>235</v>
      </c>
      <c r="N55" s="1" t="s">
        <v>553</v>
      </c>
      <c r="O55" s="1" t="s">
        <v>236</v>
      </c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4">
        <v>41486</v>
      </c>
      <c r="AG55" s="1"/>
      <c r="AH55" s="1"/>
      <c r="AI55" s="1"/>
      <c r="AJ55" s="1" t="s">
        <v>237</v>
      </c>
      <c r="AK55" s="1"/>
      <c r="AL55" s="1"/>
      <c r="AM55" s="1"/>
      <c r="AN55" s="1"/>
      <c r="AO55" s="1"/>
      <c r="AP55" s="1"/>
      <c r="AQ55" s="1"/>
    </row>
    <row r="56" spans="1:43" x14ac:dyDescent="0.25">
      <c r="A56" s="1">
        <v>891000499</v>
      </c>
      <c r="B56" s="1" t="s">
        <v>182</v>
      </c>
      <c r="C56" s="1" t="s">
        <v>164</v>
      </c>
      <c r="D56" s="1">
        <v>486397</v>
      </c>
      <c r="E56" s="1"/>
      <c r="F56" s="1"/>
      <c r="G56" s="1"/>
      <c r="H56" s="1" t="s">
        <v>293</v>
      </c>
      <c r="I56" s="1" t="s">
        <v>449</v>
      </c>
      <c r="J56" s="14">
        <v>41456</v>
      </c>
      <c r="K56" s="15">
        <v>93900</v>
      </c>
      <c r="L56" s="15">
        <v>93900</v>
      </c>
      <c r="M56" s="1" t="s">
        <v>235</v>
      </c>
      <c r="N56" s="1" t="s">
        <v>553</v>
      </c>
      <c r="O56" s="1" t="s">
        <v>236</v>
      </c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4">
        <v>41486</v>
      </c>
      <c r="AG56" s="1"/>
      <c r="AH56" s="1"/>
      <c r="AI56" s="1"/>
      <c r="AJ56" s="1" t="s">
        <v>237</v>
      </c>
      <c r="AK56" s="1"/>
      <c r="AL56" s="1"/>
      <c r="AM56" s="1"/>
      <c r="AN56" s="1"/>
      <c r="AO56" s="1"/>
      <c r="AP56" s="1"/>
      <c r="AQ56" s="1"/>
    </row>
    <row r="57" spans="1:43" x14ac:dyDescent="0.25">
      <c r="A57" s="1">
        <v>891000499</v>
      </c>
      <c r="B57" s="1" t="s">
        <v>182</v>
      </c>
      <c r="C57" s="1" t="s">
        <v>164</v>
      </c>
      <c r="D57" s="1">
        <v>486409</v>
      </c>
      <c r="E57" s="1"/>
      <c r="F57" s="1"/>
      <c r="G57" s="1"/>
      <c r="H57" s="1" t="s">
        <v>294</v>
      </c>
      <c r="I57" s="1" t="s">
        <v>450</v>
      </c>
      <c r="J57" s="14">
        <v>41456</v>
      </c>
      <c r="K57" s="15">
        <v>94900</v>
      </c>
      <c r="L57" s="15">
        <v>94900</v>
      </c>
      <c r="M57" s="1" t="s">
        <v>235</v>
      </c>
      <c r="N57" s="1" t="s">
        <v>553</v>
      </c>
      <c r="O57" s="1" t="s">
        <v>236</v>
      </c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4">
        <v>41486</v>
      </c>
      <c r="AG57" s="1"/>
      <c r="AH57" s="1"/>
      <c r="AI57" s="1"/>
      <c r="AJ57" s="1" t="s">
        <v>237</v>
      </c>
      <c r="AK57" s="1"/>
      <c r="AL57" s="1"/>
      <c r="AM57" s="1"/>
      <c r="AN57" s="1"/>
      <c r="AO57" s="1"/>
      <c r="AP57" s="1"/>
      <c r="AQ57" s="1"/>
    </row>
    <row r="58" spans="1:43" x14ac:dyDescent="0.25">
      <c r="A58" s="1">
        <v>891000499</v>
      </c>
      <c r="B58" s="1" t="s">
        <v>182</v>
      </c>
      <c r="C58" s="1" t="s">
        <v>164</v>
      </c>
      <c r="D58" s="1">
        <v>486466</v>
      </c>
      <c r="E58" s="1"/>
      <c r="F58" s="1"/>
      <c r="G58" s="1"/>
      <c r="H58" s="1" t="s">
        <v>295</v>
      </c>
      <c r="I58" s="1" t="s">
        <v>451</v>
      </c>
      <c r="J58" s="14">
        <v>41456</v>
      </c>
      <c r="K58" s="15">
        <v>42000</v>
      </c>
      <c r="L58" s="15">
        <v>42000</v>
      </c>
      <c r="M58" s="1" t="s">
        <v>235</v>
      </c>
      <c r="N58" s="1" t="s">
        <v>553</v>
      </c>
      <c r="O58" s="1" t="s">
        <v>236</v>
      </c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4">
        <v>41486</v>
      </c>
      <c r="AG58" s="1"/>
      <c r="AH58" s="1"/>
      <c r="AI58" s="1"/>
      <c r="AJ58" s="1" t="s">
        <v>237</v>
      </c>
      <c r="AK58" s="1"/>
      <c r="AL58" s="1"/>
      <c r="AM58" s="1"/>
      <c r="AN58" s="1"/>
      <c r="AO58" s="1"/>
      <c r="AP58" s="1"/>
      <c r="AQ58" s="1"/>
    </row>
    <row r="59" spans="1:43" x14ac:dyDescent="0.25">
      <c r="A59" s="1">
        <v>891000499</v>
      </c>
      <c r="B59" s="1" t="s">
        <v>182</v>
      </c>
      <c r="C59" s="1" t="s">
        <v>164</v>
      </c>
      <c r="D59" s="1">
        <v>486495</v>
      </c>
      <c r="E59" s="1"/>
      <c r="F59" s="1"/>
      <c r="G59" s="1"/>
      <c r="H59" s="1" t="s">
        <v>296</v>
      </c>
      <c r="I59" s="1" t="s">
        <v>452</v>
      </c>
      <c r="J59" s="14">
        <v>41456</v>
      </c>
      <c r="K59" s="15">
        <v>40700</v>
      </c>
      <c r="L59" s="15">
        <v>40700</v>
      </c>
      <c r="M59" s="1" t="s">
        <v>235</v>
      </c>
      <c r="N59" s="1" t="s">
        <v>553</v>
      </c>
      <c r="O59" s="1" t="s">
        <v>236</v>
      </c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4">
        <v>41486</v>
      </c>
      <c r="AG59" s="1"/>
      <c r="AH59" s="1"/>
      <c r="AI59" s="1"/>
      <c r="AJ59" s="1" t="s">
        <v>237</v>
      </c>
      <c r="AK59" s="1"/>
      <c r="AL59" s="1"/>
      <c r="AM59" s="1"/>
      <c r="AN59" s="1"/>
      <c r="AO59" s="1"/>
      <c r="AP59" s="1"/>
      <c r="AQ59" s="1"/>
    </row>
    <row r="60" spans="1:43" x14ac:dyDescent="0.25">
      <c r="A60" s="1">
        <v>891000499</v>
      </c>
      <c r="B60" s="1" t="s">
        <v>182</v>
      </c>
      <c r="C60" s="1" t="s">
        <v>164</v>
      </c>
      <c r="D60" s="1">
        <v>486819</v>
      </c>
      <c r="E60" s="1"/>
      <c r="F60" s="1"/>
      <c r="G60" s="1"/>
      <c r="H60" s="1" t="s">
        <v>297</v>
      </c>
      <c r="I60" s="1" t="s">
        <v>453</v>
      </c>
      <c r="J60" s="14">
        <v>41456</v>
      </c>
      <c r="K60" s="15">
        <v>125300</v>
      </c>
      <c r="L60" s="15">
        <v>125300</v>
      </c>
      <c r="M60" s="1" t="s">
        <v>235</v>
      </c>
      <c r="N60" s="1" t="s">
        <v>553</v>
      </c>
      <c r="O60" s="1" t="s">
        <v>236</v>
      </c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4">
        <v>41486</v>
      </c>
      <c r="AG60" s="1"/>
      <c r="AH60" s="1"/>
      <c r="AI60" s="1"/>
      <c r="AJ60" s="1" t="s">
        <v>237</v>
      </c>
      <c r="AK60" s="1"/>
      <c r="AL60" s="1"/>
      <c r="AM60" s="1"/>
      <c r="AN60" s="1"/>
      <c r="AO60" s="1"/>
      <c r="AP60" s="1"/>
      <c r="AQ60" s="1"/>
    </row>
    <row r="61" spans="1:43" x14ac:dyDescent="0.25">
      <c r="A61" s="1">
        <v>891000499</v>
      </c>
      <c r="B61" s="1" t="s">
        <v>182</v>
      </c>
      <c r="C61" s="1" t="s">
        <v>164</v>
      </c>
      <c r="D61" s="1">
        <v>486949</v>
      </c>
      <c r="E61" s="1"/>
      <c r="F61" s="1"/>
      <c r="G61" s="1"/>
      <c r="H61" s="1" t="s">
        <v>298</v>
      </c>
      <c r="I61" s="1" t="s">
        <v>454</v>
      </c>
      <c r="J61" s="14">
        <v>41456</v>
      </c>
      <c r="K61" s="15">
        <v>95600</v>
      </c>
      <c r="L61" s="15">
        <v>95600</v>
      </c>
      <c r="M61" s="1" t="s">
        <v>235</v>
      </c>
      <c r="N61" s="1" t="s">
        <v>553</v>
      </c>
      <c r="O61" s="1" t="s">
        <v>236</v>
      </c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4">
        <v>41486</v>
      </c>
      <c r="AG61" s="1"/>
      <c r="AH61" s="1"/>
      <c r="AI61" s="1"/>
      <c r="AJ61" s="1" t="s">
        <v>237</v>
      </c>
      <c r="AK61" s="1"/>
      <c r="AL61" s="1"/>
      <c r="AM61" s="1"/>
      <c r="AN61" s="1"/>
      <c r="AO61" s="1"/>
      <c r="AP61" s="1"/>
      <c r="AQ61" s="1"/>
    </row>
    <row r="62" spans="1:43" x14ac:dyDescent="0.25">
      <c r="A62" s="1">
        <v>891000499</v>
      </c>
      <c r="B62" s="1" t="s">
        <v>182</v>
      </c>
      <c r="C62" s="1" t="s">
        <v>164</v>
      </c>
      <c r="D62" s="1">
        <v>487007</v>
      </c>
      <c r="E62" s="1"/>
      <c r="F62" s="1"/>
      <c r="G62" s="1"/>
      <c r="H62" s="1" t="s">
        <v>299</v>
      </c>
      <c r="I62" s="1" t="s">
        <v>455</v>
      </c>
      <c r="J62" s="14">
        <v>41487</v>
      </c>
      <c r="K62" s="15">
        <v>97200</v>
      </c>
      <c r="L62" s="15">
        <v>97200</v>
      </c>
      <c r="M62" s="1" t="s">
        <v>235</v>
      </c>
      <c r="N62" s="1" t="s">
        <v>553</v>
      </c>
      <c r="O62" s="1" t="s">
        <v>236</v>
      </c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4">
        <v>41517</v>
      </c>
      <c r="AG62" s="1"/>
      <c r="AH62" s="1"/>
      <c r="AI62" s="1"/>
      <c r="AJ62" s="1" t="s">
        <v>237</v>
      </c>
      <c r="AK62" s="1"/>
      <c r="AL62" s="1"/>
      <c r="AM62" s="1"/>
      <c r="AN62" s="1"/>
      <c r="AO62" s="1"/>
      <c r="AP62" s="1"/>
      <c r="AQ62" s="1"/>
    </row>
    <row r="63" spans="1:43" x14ac:dyDescent="0.25">
      <c r="A63" s="1">
        <v>891000499</v>
      </c>
      <c r="B63" s="1" t="s">
        <v>182</v>
      </c>
      <c r="C63" s="1" t="s">
        <v>164</v>
      </c>
      <c r="D63" s="1">
        <v>487051</v>
      </c>
      <c r="E63" s="1"/>
      <c r="F63" s="1"/>
      <c r="G63" s="1"/>
      <c r="H63" s="1" t="s">
        <v>300</v>
      </c>
      <c r="I63" s="1" t="s">
        <v>456</v>
      </c>
      <c r="J63" s="14">
        <v>41487</v>
      </c>
      <c r="K63" s="15">
        <v>38700</v>
      </c>
      <c r="L63" s="15">
        <v>38700</v>
      </c>
      <c r="M63" s="1" t="s">
        <v>235</v>
      </c>
      <c r="N63" s="1" t="s">
        <v>553</v>
      </c>
      <c r="O63" s="1" t="s">
        <v>236</v>
      </c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4">
        <v>41517</v>
      </c>
      <c r="AG63" s="1"/>
      <c r="AH63" s="1"/>
      <c r="AI63" s="1"/>
      <c r="AJ63" s="1" t="s">
        <v>237</v>
      </c>
      <c r="AK63" s="1"/>
      <c r="AL63" s="1"/>
      <c r="AM63" s="1"/>
      <c r="AN63" s="1"/>
      <c r="AO63" s="1"/>
      <c r="AP63" s="1"/>
      <c r="AQ63" s="1"/>
    </row>
    <row r="64" spans="1:43" x14ac:dyDescent="0.25">
      <c r="A64" s="1">
        <v>891000499</v>
      </c>
      <c r="B64" s="1" t="s">
        <v>182</v>
      </c>
      <c r="C64" s="1" t="s">
        <v>164</v>
      </c>
      <c r="D64" s="1">
        <v>487202</v>
      </c>
      <c r="E64" s="1"/>
      <c r="F64" s="1"/>
      <c r="G64" s="1"/>
      <c r="H64" s="1" t="s">
        <v>301</v>
      </c>
      <c r="I64" s="1" t="s">
        <v>457</v>
      </c>
      <c r="J64" s="14">
        <v>41487</v>
      </c>
      <c r="K64" s="15">
        <v>73900</v>
      </c>
      <c r="L64" s="15">
        <v>73900</v>
      </c>
      <c r="M64" s="1" t="s">
        <v>235</v>
      </c>
      <c r="N64" s="1" t="s">
        <v>553</v>
      </c>
      <c r="O64" s="1" t="s">
        <v>236</v>
      </c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4">
        <v>41517</v>
      </c>
      <c r="AG64" s="1"/>
      <c r="AH64" s="1"/>
      <c r="AI64" s="1"/>
      <c r="AJ64" s="1" t="s">
        <v>237</v>
      </c>
      <c r="AK64" s="1"/>
      <c r="AL64" s="1"/>
      <c r="AM64" s="1"/>
      <c r="AN64" s="1"/>
      <c r="AO64" s="1"/>
      <c r="AP64" s="1"/>
      <c r="AQ64" s="1"/>
    </row>
    <row r="65" spans="1:43" x14ac:dyDescent="0.25">
      <c r="A65" s="1">
        <v>891000499</v>
      </c>
      <c r="B65" s="1" t="s">
        <v>182</v>
      </c>
      <c r="C65" s="1" t="s">
        <v>164</v>
      </c>
      <c r="D65" s="1">
        <v>487208</v>
      </c>
      <c r="E65" s="1"/>
      <c r="F65" s="1"/>
      <c r="G65" s="1"/>
      <c r="H65" s="1" t="s">
        <v>302</v>
      </c>
      <c r="I65" s="1" t="s">
        <v>458</v>
      </c>
      <c r="J65" s="14">
        <v>41487</v>
      </c>
      <c r="K65" s="15">
        <v>99900</v>
      </c>
      <c r="L65" s="15">
        <v>99900</v>
      </c>
      <c r="M65" s="1" t="s">
        <v>235</v>
      </c>
      <c r="N65" s="1" t="s">
        <v>553</v>
      </c>
      <c r="O65" s="1" t="s">
        <v>236</v>
      </c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4">
        <v>41517</v>
      </c>
      <c r="AG65" s="1"/>
      <c r="AH65" s="1"/>
      <c r="AI65" s="1"/>
      <c r="AJ65" s="1" t="s">
        <v>237</v>
      </c>
      <c r="AK65" s="1"/>
      <c r="AL65" s="1"/>
      <c r="AM65" s="1"/>
      <c r="AN65" s="1"/>
      <c r="AO65" s="1"/>
      <c r="AP65" s="1"/>
      <c r="AQ65" s="1"/>
    </row>
    <row r="66" spans="1:43" x14ac:dyDescent="0.25">
      <c r="A66" s="1">
        <v>891000499</v>
      </c>
      <c r="B66" s="1" t="s">
        <v>182</v>
      </c>
      <c r="C66" s="1" t="s">
        <v>164</v>
      </c>
      <c r="D66" s="1">
        <v>487211</v>
      </c>
      <c r="E66" s="1"/>
      <c r="F66" s="1"/>
      <c r="G66" s="1"/>
      <c r="H66" s="1" t="s">
        <v>303</v>
      </c>
      <c r="I66" s="1" t="s">
        <v>459</v>
      </c>
      <c r="J66" s="14">
        <v>41487</v>
      </c>
      <c r="K66" s="15">
        <v>93200</v>
      </c>
      <c r="L66" s="15">
        <v>93200</v>
      </c>
      <c r="M66" s="1" t="s">
        <v>235</v>
      </c>
      <c r="N66" s="1" t="s">
        <v>553</v>
      </c>
      <c r="O66" s="1" t="s">
        <v>236</v>
      </c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4">
        <v>41517</v>
      </c>
      <c r="AG66" s="1"/>
      <c r="AH66" s="1"/>
      <c r="AI66" s="1"/>
      <c r="AJ66" s="1" t="s">
        <v>237</v>
      </c>
      <c r="AK66" s="1"/>
      <c r="AL66" s="1"/>
      <c r="AM66" s="1"/>
      <c r="AN66" s="1"/>
      <c r="AO66" s="1"/>
      <c r="AP66" s="1"/>
      <c r="AQ66" s="1"/>
    </row>
    <row r="67" spans="1:43" x14ac:dyDescent="0.25">
      <c r="A67" s="1">
        <v>891000499</v>
      </c>
      <c r="B67" s="1" t="s">
        <v>182</v>
      </c>
      <c r="C67" s="1" t="s">
        <v>164</v>
      </c>
      <c r="D67" s="1">
        <v>487212</v>
      </c>
      <c r="E67" s="1"/>
      <c r="F67" s="1"/>
      <c r="G67" s="1"/>
      <c r="H67" s="1" t="s">
        <v>304</v>
      </c>
      <c r="I67" s="1" t="s">
        <v>460</v>
      </c>
      <c r="J67" s="14">
        <v>41487</v>
      </c>
      <c r="K67" s="15">
        <v>107600</v>
      </c>
      <c r="L67" s="15">
        <v>107600</v>
      </c>
      <c r="M67" s="1" t="s">
        <v>235</v>
      </c>
      <c r="N67" s="1" t="s">
        <v>553</v>
      </c>
      <c r="O67" s="1" t="s">
        <v>236</v>
      </c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4">
        <v>41517</v>
      </c>
      <c r="AG67" s="1"/>
      <c r="AH67" s="1"/>
      <c r="AI67" s="1"/>
      <c r="AJ67" s="1" t="s">
        <v>237</v>
      </c>
      <c r="AK67" s="1"/>
      <c r="AL67" s="1"/>
      <c r="AM67" s="1"/>
      <c r="AN67" s="1"/>
      <c r="AO67" s="1"/>
      <c r="AP67" s="1"/>
      <c r="AQ67" s="1"/>
    </row>
    <row r="68" spans="1:43" x14ac:dyDescent="0.25">
      <c r="A68" s="1">
        <v>891000499</v>
      </c>
      <c r="B68" s="1" t="s">
        <v>182</v>
      </c>
      <c r="C68" s="1" t="s">
        <v>164</v>
      </c>
      <c r="D68" s="1">
        <v>487249</v>
      </c>
      <c r="E68" s="1"/>
      <c r="F68" s="1"/>
      <c r="G68" s="1"/>
      <c r="H68" s="1" t="s">
        <v>305</v>
      </c>
      <c r="I68" s="1" t="s">
        <v>461</v>
      </c>
      <c r="J68" s="14">
        <v>41487</v>
      </c>
      <c r="K68" s="15">
        <v>97100</v>
      </c>
      <c r="L68" s="15">
        <v>97100</v>
      </c>
      <c r="M68" s="1" t="s">
        <v>235</v>
      </c>
      <c r="N68" s="1" t="s">
        <v>553</v>
      </c>
      <c r="O68" s="1" t="s">
        <v>236</v>
      </c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4">
        <v>41517</v>
      </c>
      <c r="AG68" s="1"/>
      <c r="AH68" s="1"/>
      <c r="AI68" s="1"/>
      <c r="AJ68" s="1" t="s">
        <v>237</v>
      </c>
      <c r="AK68" s="1"/>
      <c r="AL68" s="1"/>
      <c r="AM68" s="1"/>
      <c r="AN68" s="1"/>
      <c r="AO68" s="1"/>
      <c r="AP68" s="1"/>
      <c r="AQ68" s="1"/>
    </row>
    <row r="69" spans="1:43" x14ac:dyDescent="0.25">
      <c r="A69" s="1">
        <v>891000499</v>
      </c>
      <c r="B69" s="1" t="s">
        <v>182</v>
      </c>
      <c r="C69" s="1" t="s">
        <v>164</v>
      </c>
      <c r="D69" s="1">
        <v>487275</v>
      </c>
      <c r="E69" s="1"/>
      <c r="F69" s="1"/>
      <c r="G69" s="1"/>
      <c r="H69" s="1" t="s">
        <v>306</v>
      </c>
      <c r="I69" s="1" t="s">
        <v>462</v>
      </c>
      <c r="J69" s="14">
        <v>41487</v>
      </c>
      <c r="K69" s="15">
        <v>95400</v>
      </c>
      <c r="L69" s="15">
        <v>95400</v>
      </c>
      <c r="M69" s="1" t="s">
        <v>235</v>
      </c>
      <c r="N69" s="1" t="s">
        <v>553</v>
      </c>
      <c r="O69" s="1" t="s">
        <v>236</v>
      </c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4">
        <v>41517</v>
      </c>
      <c r="AG69" s="1"/>
      <c r="AH69" s="1"/>
      <c r="AI69" s="1"/>
      <c r="AJ69" s="1" t="s">
        <v>237</v>
      </c>
      <c r="AK69" s="1"/>
      <c r="AL69" s="1"/>
      <c r="AM69" s="1"/>
      <c r="AN69" s="1"/>
      <c r="AO69" s="1"/>
      <c r="AP69" s="1"/>
      <c r="AQ69" s="1"/>
    </row>
    <row r="70" spans="1:43" x14ac:dyDescent="0.25">
      <c r="A70" s="1">
        <v>891000499</v>
      </c>
      <c r="B70" s="1" t="s">
        <v>182</v>
      </c>
      <c r="C70" s="1" t="s">
        <v>164</v>
      </c>
      <c r="D70" s="1">
        <v>487342</v>
      </c>
      <c r="E70" s="1"/>
      <c r="F70" s="1"/>
      <c r="G70" s="1"/>
      <c r="H70" s="1" t="s">
        <v>307</v>
      </c>
      <c r="I70" s="1" t="s">
        <v>463</v>
      </c>
      <c r="J70" s="14">
        <v>41487</v>
      </c>
      <c r="K70" s="15">
        <v>41100</v>
      </c>
      <c r="L70" s="15">
        <v>41100</v>
      </c>
      <c r="M70" s="1" t="s">
        <v>235</v>
      </c>
      <c r="N70" s="1" t="s">
        <v>553</v>
      </c>
      <c r="O70" s="1" t="s">
        <v>236</v>
      </c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4">
        <v>41517</v>
      </c>
      <c r="AG70" s="1"/>
      <c r="AH70" s="1"/>
      <c r="AI70" s="1"/>
      <c r="AJ70" s="1" t="s">
        <v>237</v>
      </c>
      <c r="AK70" s="1"/>
      <c r="AL70" s="1"/>
      <c r="AM70" s="1"/>
      <c r="AN70" s="1"/>
      <c r="AO70" s="1"/>
      <c r="AP70" s="1"/>
      <c r="AQ70" s="1"/>
    </row>
    <row r="71" spans="1:43" x14ac:dyDescent="0.25">
      <c r="A71" s="1">
        <v>891000499</v>
      </c>
      <c r="B71" s="1" t="s">
        <v>182</v>
      </c>
      <c r="C71" s="1" t="s">
        <v>164</v>
      </c>
      <c r="D71" s="1">
        <v>487350</v>
      </c>
      <c r="E71" s="1"/>
      <c r="F71" s="1"/>
      <c r="G71" s="1"/>
      <c r="H71" s="1" t="s">
        <v>308</v>
      </c>
      <c r="I71" s="1" t="s">
        <v>464</v>
      </c>
      <c r="J71" s="14">
        <v>41487</v>
      </c>
      <c r="K71" s="15">
        <v>99200</v>
      </c>
      <c r="L71" s="15">
        <v>99200</v>
      </c>
      <c r="M71" s="1" t="s">
        <v>235</v>
      </c>
      <c r="N71" s="1" t="s">
        <v>553</v>
      </c>
      <c r="O71" s="1" t="s">
        <v>236</v>
      </c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4">
        <v>41517</v>
      </c>
      <c r="AG71" s="1"/>
      <c r="AH71" s="1"/>
      <c r="AI71" s="1"/>
      <c r="AJ71" s="1" t="s">
        <v>237</v>
      </c>
      <c r="AK71" s="1"/>
      <c r="AL71" s="1"/>
      <c r="AM71" s="1"/>
      <c r="AN71" s="1"/>
      <c r="AO71" s="1"/>
      <c r="AP71" s="1"/>
      <c r="AQ71" s="1"/>
    </row>
    <row r="72" spans="1:43" x14ac:dyDescent="0.25">
      <c r="A72" s="1">
        <v>891000499</v>
      </c>
      <c r="B72" s="1" t="s">
        <v>182</v>
      </c>
      <c r="C72" s="1" t="s">
        <v>164</v>
      </c>
      <c r="D72" s="1">
        <v>487426</v>
      </c>
      <c r="E72" s="1"/>
      <c r="F72" s="1"/>
      <c r="G72" s="1"/>
      <c r="H72" s="1" t="s">
        <v>309</v>
      </c>
      <c r="I72" s="1" t="s">
        <v>465</v>
      </c>
      <c r="J72" s="14">
        <v>41487</v>
      </c>
      <c r="K72" s="15">
        <v>94400</v>
      </c>
      <c r="L72" s="15">
        <v>94400</v>
      </c>
      <c r="M72" s="1" t="s">
        <v>235</v>
      </c>
      <c r="N72" s="1" t="s">
        <v>553</v>
      </c>
      <c r="O72" s="1" t="s">
        <v>236</v>
      </c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4">
        <v>41517</v>
      </c>
      <c r="AG72" s="1"/>
      <c r="AH72" s="1"/>
      <c r="AI72" s="1"/>
      <c r="AJ72" s="1" t="s">
        <v>237</v>
      </c>
      <c r="AK72" s="1"/>
      <c r="AL72" s="1"/>
      <c r="AM72" s="1"/>
      <c r="AN72" s="1"/>
      <c r="AO72" s="1"/>
      <c r="AP72" s="1"/>
      <c r="AQ72" s="1"/>
    </row>
    <row r="73" spans="1:43" x14ac:dyDescent="0.25">
      <c r="A73" s="1">
        <v>891000499</v>
      </c>
      <c r="B73" s="1" t="s">
        <v>182</v>
      </c>
      <c r="C73" s="1" t="s">
        <v>164</v>
      </c>
      <c r="D73" s="1">
        <v>487485</v>
      </c>
      <c r="E73" s="1"/>
      <c r="F73" s="1"/>
      <c r="G73" s="1"/>
      <c r="H73" s="1" t="s">
        <v>310</v>
      </c>
      <c r="I73" s="1" t="s">
        <v>466</v>
      </c>
      <c r="J73" s="14">
        <v>41487</v>
      </c>
      <c r="K73" s="15">
        <v>117000</v>
      </c>
      <c r="L73" s="15">
        <v>117000</v>
      </c>
      <c r="M73" s="1" t="s">
        <v>235</v>
      </c>
      <c r="N73" s="1" t="s">
        <v>553</v>
      </c>
      <c r="O73" s="1" t="s">
        <v>236</v>
      </c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4">
        <v>41517</v>
      </c>
      <c r="AG73" s="1"/>
      <c r="AH73" s="1"/>
      <c r="AI73" s="1"/>
      <c r="AJ73" s="1" t="s">
        <v>237</v>
      </c>
      <c r="AK73" s="1"/>
      <c r="AL73" s="1"/>
      <c r="AM73" s="1"/>
      <c r="AN73" s="1"/>
      <c r="AO73" s="1"/>
      <c r="AP73" s="1"/>
      <c r="AQ73" s="1"/>
    </row>
    <row r="74" spans="1:43" x14ac:dyDescent="0.25">
      <c r="A74" s="1">
        <v>891000499</v>
      </c>
      <c r="B74" s="1" t="s">
        <v>182</v>
      </c>
      <c r="C74" s="1" t="s">
        <v>164</v>
      </c>
      <c r="D74" s="1">
        <v>487643</v>
      </c>
      <c r="E74" s="1"/>
      <c r="F74" s="1"/>
      <c r="G74" s="1"/>
      <c r="H74" s="1" t="s">
        <v>311</v>
      </c>
      <c r="I74" s="1" t="s">
        <v>467</v>
      </c>
      <c r="J74" s="14">
        <v>41518</v>
      </c>
      <c r="K74" s="15">
        <v>94400</v>
      </c>
      <c r="L74" s="15">
        <v>94400</v>
      </c>
      <c r="M74" s="1" t="s">
        <v>235</v>
      </c>
      <c r="N74" s="1" t="s">
        <v>553</v>
      </c>
      <c r="O74" s="1" t="s">
        <v>236</v>
      </c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4">
        <v>41548</v>
      </c>
      <c r="AG74" s="1"/>
      <c r="AH74" s="1"/>
      <c r="AI74" s="1"/>
      <c r="AJ74" s="1" t="s">
        <v>237</v>
      </c>
      <c r="AK74" s="1"/>
      <c r="AL74" s="1"/>
      <c r="AM74" s="1"/>
      <c r="AN74" s="1"/>
      <c r="AO74" s="1"/>
      <c r="AP74" s="1"/>
      <c r="AQ74" s="1"/>
    </row>
    <row r="75" spans="1:43" x14ac:dyDescent="0.25">
      <c r="A75" s="1">
        <v>891000499</v>
      </c>
      <c r="B75" s="1" t="s">
        <v>182</v>
      </c>
      <c r="C75" s="1" t="s">
        <v>164</v>
      </c>
      <c r="D75" s="1">
        <v>487649</v>
      </c>
      <c r="E75" s="1"/>
      <c r="F75" s="1"/>
      <c r="G75" s="1"/>
      <c r="H75" s="1" t="s">
        <v>312</v>
      </c>
      <c r="I75" s="1" t="s">
        <v>468</v>
      </c>
      <c r="J75" s="14">
        <v>41518</v>
      </c>
      <c r="K75" s="15">
        <v>94100</v>
      </c>
      <c r="L75" s="15">
        <v>94100</v>
      </c>
      <c r="M75" s="1" t="s">
        <v>235</v>
      </c>
      <c r="N75" s="1" t="s">
        <v>553</v>
      </c>
      <c r="O75" s="1" t="s">
        <v>236</v>
      </c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4">
        <v>41548</v>
      </c>
      <c r="AG75" s="1"/>
      <c r="AH75" s="1"/>
      <c r="AI75" s="1"/>
      <c r="AJ75" s="1" t="s">
        <v>237</v>
      </c>
      <c r="AK75" s="1"/>
      <c r="AL75" s="1"/>
      <c r="AM75" s="1"/>
      <c r="AN75" s="1"/>
      <c r="AO75" s="1"/>
      <c r="AP75" s="1"/>
      <c r="AQ75" s="1"/>
    </row>
    <row r="76" spans="1:43" x14ac:dyDescent="0.25">
      <c r="A76" s="1">
        <v>891000499</v>
      </c>
      <c r="B76" s="1" t="s">
        <v>182</v>
      </c>
      <c r="C76" s="1" t="s">
        <v>164</v>
      </c>
      <c r="D76" s="1">
        <v>487680</v>
      </c>
      <c r="E76" s="1"/>
      <c r="F76" s="1"/>
      <c r="G76" s="1"/>
      <c r="H76" s="1" t="s">
        <v>313</v>
      </c>
      <c r="I76" s="1" t="s">
        <v>469</v>
      </c>
      <c r="J76" s="14">
        <v>41518</v>
      </c>
      <c r="K76" s="15">
        <v>127900</v>
      </c>
      <c r="L76" s="15">
        <v>127900</v>
      </c>
      <c r="M76" s="1" t="s">
        <v>235</v>
      </c>
      <c r="N76" s="1" t="s">
        <v>553</v>
      </c>
      <c r="O76" s="1" t="s">
        <v>236</v>
      </c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4">
        <v>41548</v>
      </c>
      <c r="AG76" s="1"/>
      <c r="AH76" s="1"/>
      <c r="AI76" s="1"/>
      <c r="AJ76" s="1" t="s">
        <v>237</v>
      </c>
      <c r="AK76" s="1"/>
      <c r="AL76" s="1"/>
      <c r="AM76" s="1"/>
      <c r="AN76" s="1"/>
      <c r="AO76" s="1"/>
      <c r="AP76" s="1"/>
      <c r="AQ76" s="1"/>
    </row>
    <row r="77" spans="1:43" x14ac:dyDescent="0.25">
      <c r="A77" s="1">
        <v>891000499</v>
      </c>
      <c r="B77" s="1" t="s">
        <v>182</v>
      </c>
      <c r="C77" s="1" t="s">
        <v>164</v>
      </c>
      <c r="D77" s="1">
        <v>487733</v>
      </c>
      <c r="E77" s="1"/>
      <c r="F77" s="1"/>
      <c r="G77" s="1"/>
      <c r="H77" s="1" t="s">
        <v>314</v>
      </c>
      <c r="I77" s="1" t="s">
        <v>470</v>
      </c>
      <c r="J77" s="14">
        <v>41518</v>
      </c>
      <c r="K77" s="15">
        <v>516100</v>
      </c>
      <c r="L77" s="15">
        <v>516100</v>
      </c>
      <c r="M77" s="1" t="s">
        <v>235</v>
      </c>
      <c r="N77" s="1" t="s">
        <v>553</v>
      </c>
      <c r="O77" s="1" t="s">
        <v>236</v>
      </c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4">
        <v>41548</v>
      </c>
      <c r="AG77" s="1"/>
      <c r="AH77" s="1"/>
      <c r="AI77" s="1"/>
      <c r="AJ77" s="1" t="s">
        <v>237</v>
      </c>
      <c r="AK77" s="1"/>
      <c r="AL77" s="1"/>
      <c r="AM77" s="1"/>
      <c r="AN77" s="1"/>
      <c r="AO77" s="1"/>
      <c r="AP77" s="1"/>
      <c r="AQ77" s="1"/>
    </row>
    <row r="78" spans="1:43" x14ac:dyDescent="0.25">
      <c r="A78" s="1">
        <v>891000499</v>
      </c>
      <c r="B78" s="1" t="s">
        <v>182</v>
      </c>
      <c r="C78" s="1" t="s">
        <v>164</v>
      </c>
      <c r="D78" s="1">
        <v>487749</v>
      </c>
      <c r="E78" s="1"/>
      <c r="F78" s="1"/>
      <c r="G78" s="1"/>
      <c r="H78" s="1" t="s">
        <v>315</v>
      </c>
      <c r="I78" s="1" t="s">
        <v>471</v>
      </c>
      <c r="J78" s="14">
        <v>41518</v>
      </c>
      <c r="K78" s="15">
        <v>91900</v>
      </c>
      <c r="L78" s="15">
        <v>91900</v>
      </c>
      <c r="M78" s="1" t="s">
        <v>235</v>
      </c>
      <c r="N78" s="1" t="s">
        <v>553</v>
      </c>
      <c r="O78" s="1" t="s">
        <v>236</v>
      </c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4">
        <v>41548</v>
      </c>
      <c r="AG78" s="1"/>
      <c r="AH78" s="1"/>
      <c r="AI78" s="1"/>
      <c r="AJ78" s="1" t="s">
        <v>237</v>
      </c>
      <c r="AK78" s="1"/>
      <c r="AL78" s="1"/>
      <c r="AM78" s="1"/>
      <c r="AN78" s="1"/>
      <c r="AO78" s="1"/>
      <c r="AP78" s="1"/>
      <c r="AQ78" s="1"/>
    </row>
    <row r="79" spans="1:43" x14ac:dyDescent="0.25">
      <c r="A79" s="1">
        <v>891000499</v>
      </c>
      <c r="B79" s="1" t="s">
        <v>182</v>
      </c>
      <c r="C79" s="1" t="s">
        <v>164</v>
      </c>
      <c r="D79" s="1">
        <v>487786</v>
      </c>
      <c r="E79" s="1"/>
      <c r="F79" s="1"/>
      <c r="G79" s="1"/>
      <c r="H79" s="1" t="s">
        <v>316</v>
      </c>
      <c r="I79" s="1" t="s">
        <v>472</v>
      </c>
      <c r="J79" s="14">
        <v>41518</v>
      </c>
      <c r="K79" s="15">
        <v>96400</v>
      </c>
      <c r="L79" s="15">
        <v>96400</v>
      </c>
      <c r="M79" s="1" t="s">
        <v>235</v>
      </c>
      <c r="N79" s="1" t="s">
        <v>553</v>
      </c>
      <c r="O79" s="1" t="s">
        <v>236</v>
      </c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4">
        <v>41548</v>
      </c>
      <c r="AG79" s="1"/>
      <c r="AH79" s="1"/>
      <c r="AI79" s="1"/>
      <c r="AJ79" s="1" t="s">
        <v>237</v>
      </c>
      <c r="AK79" s="1"/>
      <c r="AL79" s="1"/>
      <c r="AM79" s="1"/>
      <c r="AN79" s="1"/>
      <c r="AO79" s="1"/>
      <c r="AP79" s="1"/>
      <c r="AQ79" s="1"/>
    </row>
    <row r="80" spans="1:43" x14ac:dyDescent="0.25">
      <c r="A80" s="1">
        <v>891000499</v>
      </c>
      <c r="B80" s="1" t="s">
        <v>182</v>
      </c>
      <c r="C80" s="1" t="s">
        <v>164</v>
      </c>
      <c r="D80" s="1">
        <v>487793</v>
      </c>
      <c r="E80" s="1"/>
      <c r="F80" s="1"/>
      <c r="G80" s="1"/>
      <c r="H80" s="1" t="s">
        <v>317</v>
      </c>
      <c r="I80" s="1" t="s">
        <v>473</v>
      </c>
      <c r="J80" s="14">
        <v>41518</v>
      </c>
      <c r="K80" s="15">
        <v>149400</v>
      </c>
      <c r="L80" s="15">
        <v>149400</v>
      </c>
      <c r="M80" s="1" t="s">
        <v>235</v>
      </c>
      <c r="N80" s="1" t="s">
        <v>553</v>
      </c>
      <c r="O80" s="1" t="s">
        <v>236</v>
      </c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4">
        <v>41548</v>
      </c>
      <c r="AG80" s="1"/>
      <c r="AH80" s="1"/>
      <c r="AI80" s="1"/>
      <c r="AJ80" s="1" t="s">
        <v>237</v>
      </c>
      <c r="AK80" s="1"/>
      <c r="AL80" s="1"/>
      <c r="AM80" s="1"/>
      <c r="AN80" s="1"/>
      <c r="AO80" s="1"/>
      <c r="AP80" s="1"/>
      <c r="AQ80" s="1"/>
    </row>
    <row r="81" spans="1:43" x14ac:dyDescent="0.25">
      <c r="A81" s="1">
        <v>891000499</v>
      </c>
      <c r="B81" s="1" t="s">
        <v>182</v>
      </c>
      <c r="C81" s="1" t="s">
        <v>164</v>
      </c>
      <c r="D81" s="1">
        <v>487828</v>
      </c>
      <c r="E81" s="1"/>
      <c r="F81" s="1"/>
      <c r="G81" s="1"/>
      <c r="H81" s="1" t="s">
        <v>318</v>
      </c>
      <c r="I81" s="1" t="s">
        <v>474</v>
      </c>
      <c r="J81" s="14">
        <v>41518</v>
      </c>
      <c r="K81" s="15">
        <v>112600</v>
      </c>
      <c r="L81" s="15">
        <v>112600</v>
      </c>
      <c r="M81" s="1" t="s">
        <v>235</v>
      </c>
      <c r="N81" s="1" t="s">
        <v>553</v>
      </c>
      <c r="O81" s="1" t="s">
        <v>236</v>
      </c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4">
        <v>41548</v>
      </c>
      <c r="AG81" s="1"/>
      <c r="AH81" s="1"/>
      <c r="AI81" s="1"/>
      <c r="AJ81" s="1" t="s">
        <v>237</v>
      </c>
      <c r="AK81" s="1"/>
      <c r="AL81" s="1"/>
      <c r="AM81" s="1"/>
      <c r="AN81" s="1"/>
      <c r="AO81" s="1"/>
      <c r="AP81" s="1"/>
      <c r="AQ81" s="1"/>
    </row>
    <row r="82" spans="1:43" x14ac:dyDescent="0.25">
      <c r="A82" s="1">
        <v>891000499</v>
      </c>
      <c r="B82" s="1" t="s">
        <v>182</v>
      </c>
      <c r="C82" s="1" t="s">
        <v>164</v>
      </c>
      <c r="D82" s="1">
        <v>487873</v>
      </c>
      <c r="E82" s="1"/>
      <c r="F82" s="1"/>
      <c r="G82" s="1"/>
      <c r="H82" s="1" t="s">
        <v>319</v>
      </c>
      <c r="I82" s="1" t="s">
        <v>475</v>
      </c>
      <c r="J82" s="14">
        <v>41518</v>
      </c>
      <c r="K82" s="15">
        <v>90600</v>
      </c>
      <c r="L82" s="15">
        <v>90600</v>
      </c>
      <c r="M82" s="1" t="s">
        <v>235</v>
      </c>
      <c r="N82" s="1" t="s">
        <v>553</v>
      </c>
      <c r="O82" s="1" t="s">
        <v>236</v>
      </c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4">
        <v>41548</v>
      </c>
      <c r="AG82" s="1"/>
      <c r="AH82" s="1"/>
      <c r="AI82" s="1"/>
      <c r="AJ82" s="1" t="s">
        <v>237</v>
      </c>
      <c r="AK82" s="1"/>
      <c r="AL82" s="1"/>
      <c r="AM82" s="1"/>
      <c r="AN82" s="1"/>
      <c r="AO82" s="1"/>
      <c r="AP82" s="1"/>
      <c r="AQ82" s="1"/>
    </row>
    <row r="83" spans="1:43" x14ac:dyDescent="0.25">
      <c r="A83" s="1">
        <v>891000499</v>
      </c>
      <c r="B83" s="1" t="s">
        <v>182</v>
      </c>
      <c r="C83" s="1" t="s">
        <v>164</v>
      </c>
      <c r="D83" s="1">
        <v>487961</v>
      </c>
      <c r="E83" s="1"/>
      <c r="F83" s="1"/>
      <c r="G83" s="1"/>
      <c r="H83" s="1" t="s">
        <v>320</v>
      </c>
      <c r="I83" s="1" t="s">
        <v>476</v>
      </c>
      <c r="J83" s="14">
        <v>41518</v>
      </c>
      <c r="K83" s="15">
        <v>92100</v>
      </c>
      <c r="L83" s="15">
        <v>92100</v>
      </c>
      <c r="M83" s="1" t="s">
        <v>235</v>
      </c>
      <c r="N83" s="1" t="s">
        <v>553</v>
      </c>
      <c r="O83" s="1" t="s">
        <v>236</v>
      </c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4">
        <v>41548</v>
      </c>
      <c r="AG83" s="1"/>
      <c r="AH83" s="1"/>
      <c r="AI83" s="1"/>
      <c r="AJ83" s="1" t="s">
        <v>237</v>
      </c>
      <c r="AK83" s="1"/>
      <c r="AL83" s="1"/>
      <c r="AM83" s="1"/>
      <c r="AN83" s="1"/>
      <c r="AO83" s="1"/>
      <c r="AP83" s="1"/>
      <c r="AQ83" s="1"/>
    </row>
    <row r="84" spans="1:43" x14ac:dyDescent="0.25">
      <c r="A84" s="1">
        <v>891000499</v>
      </c>
      <c r="B84" s="1" t="s">
        <v>182</v>
      </c>
      <c r="C84" s="1" t="s">
        <v>164</v>
      </c>
      <c r="D84" s="1">
        <v>487993</v>
      </c>
      <c r="E84" s="1"/>
      <c r="F84" s="1"/>
      <c r="G84" s="1"/>
      <c r="H84" s="1" t="s">
        <v>321</v>
      </c>
      <c r="I84" s="1" t="s">
        <v>477</v>
      </c>
      <c r="J84" s="14">
        <v>41518</v>
      </c>
      <c r="K84" s="15">
        <v>46200</v>
      </c>
      <c r="L84" s="15">
        <v>46200</v>
      </c>
      <c r="M84" s="1" t="s">
        <v>235</v>
      </c>
      <c r="N84" s="1" t="s">
        <v>553</v>
      </c>
      <c r="O84" s="1" t="s">
        <v>236</v>
      </c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4">
        <v>41548</v>
      </c>
      <c r="AG84" s="1"/>
      <c r="AH84" s="1"/>
      <c r="AI84" s="1"/>
      <c r="AJ84" s="1" t="s">
        <v>237</v>
      </c>
      <c r="AK84" s="1"/>
      <c r="AL84" s="1"/>
      <c r="AM84" s="1"/>
      <c r="AN84" s="1"/>
      <c r="AO84" s="1"/>
      <c r="AP84" s="1"/>
      <c r="AQ84" s="1"/>
    </row>
    <row r="85" spans="1:43" x14ac:dyDescent="0.25">
      <c r="A85" s="1">
        <v>891000499</v>
      </c>
      <c r="B85" s="1" t="s">
        <v>182</v>
      </c>
      <c r="C85" s="1" t="s">
        <v>164</v>
      </c>
      <c r="D85" s="1">
        <v>488040</v>
      </c>
      <c r="E85" s="1"/>
      <c r="F85" s="1"/>
      <c r="G85" s="1"/>
      <c r="H85" s="1" t="s">
        <v>322</v>
      </c>
      <c r="I85" s="1" t="s">
        <v>478</v>
      </c>
      <c r="J85" s="14">
        <v>41518</v>
      </c>
      <c r="K85" s="15">
        <v>120800</v>
      </c>
      <c r="L85" s="15">
        <v>120800</v>
      </c>
      <c r="M85" s="1" t="s">
        <v>235</v>
      </c>
      <c r="N85" s="1" t="s">
        <v>553</v>
      </c>
      <c r="O85" s="1" t="s">
        <v>236</v>
      </c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4">
        <v>41548</v>
      </c>
      <c r="AG85" s="1"/>
      <c r="AH85" s="1"/>
      <c r="AI85" s="1"/>
      <c r="AJ85" s="1" t="s">
        <v>237</v>
      </c>
      <c r="AK85" s="1"/>
      <c r="AL85" s="1"/>
      <c r="AM85" s="1"/>
      <c r="AN85" s="1"/>
      <c r="AO85" s="1"/>
      <c r="AP85" s="1"/>
      <c r="AQ85" s="1"/>
    </row>
    <row r="86" spans="1:43" x14ac:dyDescent="0.25">
      <c r="A86" s="1">
        <v>891000499</v>
      </c>
      <c r="B86" s="1" t="s">
        <v>182</v>
      </c>
      <c r="C86" s="1" t="s">
        <v>164</v>
      </c>
      <c r="D86" s="1">
        <v>488071</v>
      </c>
      <c r="E86" s="1"/>
      <c r="F86" s="1"/>
      <c r="G86" s="1"/>
      <c r="H86" s="1" t="s">
        <v>323</v>
      </c>
      <c r="I86" s="1" t="s">
        <v>479</v>
      </c>
      <c r="J86" s="14">
        <v>41518</v>
      </c>
      <c r="K86" s="15">
        <v>123300</v>
      </c>
      <c r="L86" s="15">
        <v>123300</v>
      </c>
      <c r="M86" s="1" t="s">
        <v>235</v>
      </c>
      <c r="N86" s="1" t="s">
        <v>553</v>
      </c>
      <c r="O86" s="1" t="s">
        <v>236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4">
        <v>41548</v>
      </c>
      <c r="AG86" s="1"/>
      <c r="AH86" s="1"/>
      <c r="AI86" s="1"/>
      <c r="AJ86" s="1" t="s">
        <v>237</v>
      </c>
      <c r="AK86" s="1"/>
      <c r="AL86" s="1"/>
      <c r="AM86" s="1"/>
      <c r="AN86" s="1"/>
      <c r="AO86" s="1"/>
      <c r="AP86" s="1"/>
      <c r="AQ86" s="1"/>
    </row>
    <row r="87" spans="1:43" x14ac:dyDescent="0.25">
      <c r="A87" s="1">
        <v>891000499</v>
      </c>
      <c r="B87" s="1" t="s">
        <v>182</v>
      </c>
      <c r="C87" s="1" t="s">
        <v>164</v>
      </c>
      <c r="D87" s="1">
        <v>488074</v>
      </c>
      <c r="E87" s="1"/>
      <c r="F87" s="1"/>
      <c r="G87" s="1"/>
      <c r="H87" s="1" t="s">
        <v>324</v>
      </c>
      <c r="I87" s="1" t="s">
        <v>480</v>
      </c>
      <c r="J87" s="14">
        <v>41548</v>
      </c>
      <c r="K87" s="15">
        <v>97600</v>
      </c>
      <c r="L87" s="15">
        <v>97600</v>
      </c>
      <c r="M87" s="1" t="s">
        <v>235</v>
      </c>
      <c r="N87" s="1" t="s">
        <v>553</v>
      </c>
      <c r="O87" s="1" t="s">
        <v>236</v>
      </c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4">
        <v>41578</v>
      </c>
      <c r="AG87" s="1"/>
      <c r="AH87" s="1"/>
      <c r="AI87" s="1"/>
      <c r="AJ87" s="1" t="s">
        <v>237</v>
      </c>
      <c r="AK87" s="1"/>
      <c r="AL87" s="1"/>
      <c r="AM87" s="1"/>
      <c r="AN87" s="1"/>
      <c r="AO87" s="1"/>
      <c r="AP87" s="1"/>
      <c r="AQ87" s="1"/>
    </row>
    <row r="88" spans="1:43" x14ac:dyDescent="0.25">
      <c r="A88" s="1">
        <v>891000499</v>
      </c>
      <c r="B88" s="1" t="s">
        <v>182</v>
      </c>
      <c r="C88" s="1" t="s">
        <v>164</v>
      </c>
      <c r="D88" s="1">
        <v>488083</v>
      </c>
      <c r="E88" s="1"/>
      <c r="F88" s="1"/>
      <c r="G88" s="1"/>
      <c r="H88" s="1" t="s">
        <v>325</v>
      </c>
      <c r="I88" s="1" t="s">
        <v>481</v>
      </c>
      <c r="J88" s="14">
        <v>41548</v>
      </c>
      <c r="K88" s="15">
        <v>98400</v>
      </c>
      <c r="L88" s="15">
        <v>98400</v>
      </c>
      <c r="M88" s="1" t="s">
        <v>235</v>
      </c>
      <c r="N88" s="1" t="s">
        <v>553</v>
      </c>
      <c r="O88" s="1" t="s">
        <v>236</v>
      </c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4">
        <v>41578</v>
      </c>
      <c r="AG88" s="1"/>
      <c r="AH88" s="1"/>
      <c r="AI88" s="1"/>
      <c r="AJ88" s="1" t="s">
        <v>237</v>
      </c>
      <c r="AK88" s="1"/>
      <c r="AL88" s="1"/>
      <c r="AM88" s="1"/>
      <c r="AN88" s="1"/>
      <c r="AO88" s="1"/>
      <c r="AP88" s="1"/>
      <c r="AQ88" s="1"/>
    </row>
    <row r="89" spans="1:43" x14ac:dyDescent="0.25">
      <c r="A89" s="1">
        <v>891000499</v>
      </c>
      <c r="B89" s="1" t="s">
        <v>182</v>
      </c>
      <c r="C89" s="1" t="s">
        <v>164</v>
      </c>
      <c r="D89" s="1">
        <v>488085</v>
      </c>
      <c r="E89" s="1"/>
      <c r="F89" s="1"/>
      <c r="G89" s="1"/>
      <c r="H89" s="1" t="s">
        <v>326</v>
      </c>
      <c r="I89" s="1" t="s">
        <v>482</v>
      </c>
      <c r="J89" s="14">
        <v>41548</v>
      </c>
      <c r="K89" s="15">
        <v>95400</v>
      </c>
      <c r="L89" s="15">
        <v>95400</v>
      </c>
      <c r="M89" s="1" t="s">
        <v>235</v>
      </c>
      <c r="N89" s="1" t="s">
        <v>553</v>
      </c>
      <c r="O89" s="1" t="s">
        <v>236</v>
      </c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4">
        <v>41578</v>
      </c>
      <c r="AG89" s="1"/>
      <c r="AH89" s="1"/>
      <c r="AI89" s="1"/>
      <c r="AJ89" s="1" t="s">
        <v>237</v>
      </c>
      <c r="AK89" s="1"/>
      <c r="AL89" s="1"/>
      <c r="AM89" s="1"/>
      <c r="AN89" s="1"/>
      <c r="AO89" s="1"/>
      <c r="AP89" s="1"/>
      <c r="AQ89" s="1"/>
    </row>
    <row r="90" spans="1:43" x14ac:dyDescent="0.25">
      <c r="A90" s="1">
        <v>891000499</v>
      </c>
      <c r="B90" s="1" t="s">
        <v>182</v>
      </c>
      <c r="C90" s="1" t="s">
        <v>164</v>
      </c>
      <c r="D90" s="1">
        <v>488090</v>
      </c>
      <c r="E90" s="1"/>
      <c r="F90" s="1"/>
      <c r="G90" s="1"/>
      <c r="H90" s="1" t="s">
        <v>327</v>
      </c>
      <c r="I90" s="1" t="s">
        <v>483</v>
      </c>
      <c r="J90" s="14">
        <v>41518</v>
      </c>
      <c r="K90" s="15">
        <v>40000</v>
      </c>
      <c r="L90" s="15">
        <v>40000</v>
      </c>
      <c r="M90" s="1" t="s">
        <v>235</v>
      </c>
      <c r="N90" s="1" t="s">
        <v>553</v>
      </c>
      <c r="O90" s="1" t="s">
        <v>236</v>
      </c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4">
        <v>41548</v>
      </c>
      <c r="AG90" s="1"/>
      <c r="AH90" s="1"/>
      <c r="AI90" s="1"/>
      <c r="AJ90" s="1" t="s">
        <v>237</v>
      </c>
      <c r="AK90" s="1"/>
      <c r="AL90" s="1"/>
      <c r="AM90" s="1"/>
      <c r="AN90" s="1"/>
      <c r="AO90" s="1"/>
      <c r="AP90" s="1"/>
      <c r="AQ90" s="1"/>
    </row>
    <row r="91" spans="1:43" x14ac:dyDescent="0.25">
      <c r="A91" s="1">
        <v>891000499</v>
      </c>
      <c r="B91" s="1" t="s">
        <v>182</v>
      </c>
      <c r="C91" s="1" t="s">
        <v>164</v>
      </c>
      <c r="D91" s="1">
        <v>488106</v>
      </c>
      <c r="E91" s="1"/>
      <c r="F91" s="1"/>
      <c r="G91" s="1"/>
      <c r="H91" s="1" t="s">
        <v>328</v>
      </c>
      <c r="I91" s="1" t="s">
        <v>484</v>
      </c>
      <c r="J91" s="14">
        <v>41548</v>
      </c>
      <c r="K91" s="15">
        <v>38700</v>
      </c>
      <c r="L91" s="15">
        <v>38700</v>
      </c>
      <c r="M91" s="1" t="s">
        <v>235</v>
      </c>
      <c r="N91" s="1" t="s">
        <v>553</v>
      </c>
      <c r="O91" s="1" t="s">
        <v>236</v>
      </c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4">
        <v>41578</v>
      </c>
      <c r="AG91" s="1"/>
      <c r="AH91" s="1"/>
      <c r="AI91" s="1"/>
      <c r="AJ91" s="1" t="s">
        <v>237</v>
      </c>
      <c r="AK91" s="1"/>
      <c r="AL91" s="1"/>
      <c r="AM91" s="1"/>
      <c r="AN91" s="1"/>
      <c r="AO91" s="1"/>
      <c r="AP91" s="1"/>
      <c r="AQ91" s="1"/>
    </row>
    <row r="92" spans="1:43" x14ac:dyDescent="0.25">
      <c r="A92" s="1">
        <v>891000499</v>
      </c>
      <c r="B92" s="1" t="s">
        <v>182</v>
      </c>
      <c r="C92" s="1" t="s">
        <v>164</v>
      </c>
      <c r="D92" s="1">
        <v>488173</v>
      </c>
      <c r="E92" s="1"/>
      <c r="F92" s="1"/>
      <c r="G92" s="1"/>
      <c r="H92" s="1" t="s">
        <v>329</v>
      </c>
      <c r="I92" s="1" t="s">
        <v>485</v>
      </c>
      <c r="J92" s="14">
        <v>41548</v>
      </c>
      <c r="K92" s="15">
        <v>407300</v>
      </c>
      <c r="L92" s="15">
        <v>407300</v>
      </c>
      <c r="M92" s="1" t="s">
        <v>235</v>
      </c>
      <c r="N92" s="1" t="s">
        <v>553</v>
      </c>
      <c r="O92" s="1" t="s">
        <v>236</v>
      </c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4">
        <v>41578</v>
      </c>
      <c r="AG92" s="1"/>
      <c r="AH92" s="1"/>
      <c r="AI92" s="1"/>
      <c r="AJ92" s="1" t="s">
        <v>237</v>
      </c>
      <c r="AK92" s="1"/>
      <c r="AL92" s="1"/>
      <c r="AM92" s="1"/>
      <c r="AN92" s="1"/>
      <c r="AO92" s="1"/>
      <c r="AP92" s="1"/>
      <c r="AQ92" s="1"/>
    </row>
    <row r="93" spans="1:43" x14ac:dyDescent="0.25">
      <c r="A93" s="1">
        <v>891000499</v>
      </c>
      <c r="B93" s="1" t="s">
        <v>182</v>
      </c>
      <c r="C93" s="1" t="s">
        <v>164</v>
      </c>
      <c r="D93" s="1">
        <v>488356</v>
      </c>
      <c r="E93" s="1"/>
      <c r="F93" s="1"/>
      <c r="G93" s="1"/>
      <c r="H93" s="1" t="s">
        <v>330</v>
      </c>
      <c r="I93" s="1" t="s">
        <v>486</v>
      </c>
      <c r="J93" s="14">
        <v>41548</v>
      </c>
      <c r="K93" s="15">
        <v>92200</v>
      </c>
      <c r="L93" s="15">
        <v>92200</v>
      </c>
      <c r="M93" s="1" t="s">
        <v>235</v>
      </c>
      <c r="N93" s="1" t="s">
        <v>553</v>
      </c>
      <c r="O93" s="1" t="s">
        <v>236</v>
      </c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4">
        <v>41578</v>
      </c>
      <c r="AG93" s="1"/>
      <c r="AH93" s="1"/>
      <c r="AI93" s="1"/>
      <c r="AJ93" s="1" t="s">
        <v>237</v>
      </c>
      <c r="AK93" s="1"/>
      <c r="AL93" s="1"/>
      <c r="AM93" s="1"/>
      <c r="AN93" s="1"/>
      <c r="AO93" s="1"/>
      <c r="AP93" s="1"/>
      <c r="AQ93" s="1"/>
    </row>
    <row r="94" spans="1:43" x14ac:dyDescent="0.25">
      <c r="A94" s="1">
        <v>891000499</v>
      </c>
      <c r="B94" s="1" t="s">
        <v>182</v>
      </c>
      <c r="C94" s="1" t="s">
        <v>164</v>
      </c>
      <c r="D94" s="1">
        <v>488357</v>
      </c>
      <c r="E94" s="1"/>
      <c r="F94" s="1"/>
      <c r="G94" s="1"/>
      <c r="H94" s="1" t="s">
        <v>331</v>
      </c>
      <c r="I94" s="1" t="s">
        <v>487</v>
      </c>
      <c r="J94" s="14">
        <v>41548</v>
      </c>
      <c r="K94" s="15">
        <v>95100</v>
      </c>
      <c r="L94" s="15">
        <v>95100</v>
      </c>
      <c r="M94" s="1" t="s">
        <v>235</v>
      </c>
      <c r="N94" s="1" t="s">
        <v>553</v>
      </c>
      <c r="O94" s="1" t="s">
        <v>236</v>
      </c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4">
        <v>41578</v>
      </c>
      <c r="AG94" s="1"/>
      <c r="AH94" s="1"/>
      <c r="AI94" s="1"/>
      <c r="AJ94" s="1" t="s">
        <v>237</v>
      </c>
      <c r="AK94" s="1"/>
      <c r="AL94" s="1"/>
      <c r="AM94" s="1"/>
      <c r="AN94" s="1"/>
      <c r="AO94" s="1"/>
      <c r="AP94" s="1"/>
      <c r="AQ94" s="1"/>
    </row>
    <row r="95" spans="1:43" x14ac:dyDescent="0.25">
      <c r="A95" s="1">
        <v>891000499</v>
      </c>
      <c r="B95" s="1" t="s">
        <v>182</v>
      </c>
      <c r="C95" s="1" t="s">
        <v>164</v>
      </c>
      <c r="D95" s="1">
        <v>488426</v>
      </c>
      <c r="E95" s="1"/>
      <c r="F95" s="1"/>
      <c r="G95" s="1"/>
      <c r="H95" s="1" t="s">
        <v>332</v>
      </c>
      <c r="I95" s="1" t="s">
        <v>488</v>
      </c>
      <c r="J95" s="14">
        <v>41548</v>
      </c>
      <c r="K95" s="15">
        <v>54900</v>
      </c>
      <c r="L95" s="15">
        <v>54900</v>
      </c>
      <c r="M95" s="1" t="s">
        <v>235</v>
      </c>
      <c r="N95" s="1" t="s">
        <v>553</v>
      </c>
      <c r="O95" s="1" t="s">
        <v>236</v>
      </c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4">
        <v>41578</v>
      </c>
      <c r="AG95" s="1"/>
      <c r="AH95" s="1"/>
      <c r="AI95" s="1"/>
      <c r="AJ95" s="1" t="s">
        <v>237</v>
      </c>
      <c r="AK95" s="1"/>
      <c r="AL95" s="1"/>
      <c r="AM95" s="1"/>
      <c r="AN95" s="1"/>
      <c r="AO95" s="1"/>
      <c r="AP95" s="1"/>
      <c r="AQ95" s="1"/>
    </row>
    <row r="96" spans="1:43" x14ac:dyDescent="0.25">
      <c r="A96" s="1">
        <v>891000499</v>
      </c>
      <c r="B96" s="1" t="s">
        <v>182</v>
      </c>
      <c r="C96" s="1" t="s">
        <v>164</v>
      </c>
      <c r="D96" s="1">
        <v>488433</v>
      </c>
      <c r="E96" s="1"/>
      <c r="F96" s="1"/>
      <c r="G96" s="1"/>
      <c r="H96" s="1" t="s">
        <v>333</v>
      </c>
      <c r="I96" s="1" t="s">
        <v>489</v>
      </c>
      <c r="J96" s="14">
        <v>41548</v>
      </c>
      <c r="K96" s="15">
        <v>98500</v>
      </c>
      <c r="L96" s="15">
        <v>98500</v>
      </c>
      <c r="M96" s="1" t="s">
        <v>235</v>
      </c>
      <c r="N96" s="1" t="s">
        <v>553</v>
      </c>
      <c r="O96" s="1" t="s">
        <v>236</v>
      </c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4">
        <v>41578</v>
      </c>
      <c r="AG96" s="1"/>
      <c r="AH96" s="1"/>
      <c r="AI96" s="1"/>
      <c r="AJ96" s="1" t="s">
        <v>237</v>
      </c>
      <c r="AK96" s="1"/>
      <c r="AL96" s="1"/>
      <c r="AM96" s="1"/>
      <c r="AN96" s="1"/>
      <c r="AO96" s="1"/>
      <c r="AP96" s="1"/>
      <c r="AQ96" s="1"/>
    </row>
    <row r="97" spans="1:43" x14ac:dyDescent="0.25">
      <c r="A97" s="1">
        <v>891000499</v>
      </c>
      <c r="B97" s="1" t="s">
        <v>182</v>
      </c>
      <c r="C97" s="1" t="s">
        <v>164</v>
      </c>
      <c r="D97" s="1">
        <v>488434</v>
      </c>
      <c r="E97" s="1"/>
      <c r="F97" s="1"/>
      <c r="G97" s="1"/>
      <c r="H97" s="1" t="s">
        <v>334</v>
      </c>
      <c r="I97" s="1" t="s">
        <v>490</v>
      </c>
      <c r="J97" s="14">
        <v>41548</v>
      </c>
      <c r="K97" s="15">
        <v>136200</v>
      </c>
      <c r="L97" s="15">
        <v>136200</v>
      </c>
      <c r="M97" s="1" t="s">
        <v>235</v>
      </c>
      <c r="N97" s="1" t="s">
        <v>553</v>
      </c>
      <c r="O97" s="1" t="s">
        <v>236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4">
        <v>41578</v>
      </c>
      <c r="AG97" s="1"/>
      <c r="AH97" s="1"/>
      <c r="AI97" s="1"/>
      <c r="AJ97" s="1" t="s">
        <v>237</v>
      </c>
      <c r="AK97" s="1"/>
      <c r="AL97" s="1"/>
      <c r="AM97" s="1"/>
      <c r="AN97" s="1"/>
      <c r="AO97" s="1"/>
      <c r="AP97" s="1"/>
      <c r="AQ97" s="1"/>
    </row>
    <row r="98" spans="1:43" x14ac:dyDescent="0.25">
      <c r="A98" s="1">
        <v>891000499</v>
      </c>
      <c r="B98" s="1" t="s">
        <v>182</v>
      </c>
      <c r="C98" s="1" t="s">
        <v>164</v>
      </c>
      <c r="D98" s="1">
        <v>488491</v>
      </c>
      <c r="E98" s="1"/>
      <c r="F98" s="1"/>
      <c r="G98" s="1"/>
      <c r="H98" s="1" t="s">
        <v>335</v>
      </c>
      <c r="I98" s="1" t="s">
        <v>491</v>
      </c>
      <c r="J98" s="14">
        <v>41548</v>
      </c>
      <c r="K98" s="15">
        <v>385000</v>
      </c>
      <c r="L98" s="15">
        <v>385000</v>
      </c>
      <c r="M98" s="1" t="s">
        <v>235</v>
      </c>
      <c r="N98" s="1" t="s">
        <v>553</v>
      </c>
      <c r="O98" s="1" t="s">
        <v>236</v>
      </c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4">
        <v>41578</v>
      </c>
      <c r="AG98" s="1"/>
      <c r="AH98" s="1"/>
      <c r="AI98" s="1"/>
      <c r="AJ98" s="1" t="s">
        <v>237</v>
      </c>
      <c r="AK98" s="1"/>
      <c r="AL98" s="1"/>
      <c r="AM98" s="1"/>
      <c r="AN98" s="1"/>
      <c r="AO98" s="1"/>
      <c r="AP98" s="1"/>
      <c r="AQ98" s="1"/>
    </row>
    <row r="99" spans="1:43" x14ac:dyDescent="0.25">
      <c r="A99" s="1">
        <v>891000499</v>
      </c>
      <c r="B99" s="1" t="s">
        <v>182</v>
      </c>
      <c r="C99" s="1" t="s">
        <v>164</v>
      </c>
      <c r="D99" s="1">
        <v>488550</v>
      </c>
      <c r="E99" s="1"/>
      <c r="F99" s="1"/>
      <c r="G99" s="1"/>
      <c r="H99" s="1" t="s">
        <v>336</v>
      </c>
      <c r="I99" s="1" t="s">
        <v>492</v>
      </c>
      <c r="J99" s="14">
        <v>41548</v>
      </c>
      <c r="K99" s="15">
        <v>101400</v>
      </c>
      <c r="L99" s="15">
        <v>101400</v>
      </c>
      <c r="M99" s="1" t="s">
        <v>235</v>
      </c>
      <c r="N99" s="1" t="s">
        <v>553</v>
      </c>
      <c r="O99" s="1" t="s">
        <v>236</v>
      </c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4">
        <v>41578</v>
      </c>
      <c r="AG99" s="1"/>
      <c r="AH99" s="1"/>
      <c r="AI99" s="1"/>
      <c r="AJ99" s="1" t="s">
        <v>237</v>
      </c>
      <c r="AK99" s="1"/>
      <c r="AL99" s="1"/>
      <c r="AM99" s="1"/>
      <c r="AN99" s="1"/>
      <c r="AO99" s="1"/>
      <c r="AP99" s="1"/>
      <c r="AQ99" s="1"/>
    </row>
    <row r="100" spans="1:43" x14ac:dyDescent="0.25">
      <c r="A100" s="1">
        <v>891000499</v>
      </c>
      <c r="B100" s="1" t="s">
        <v>182</v>
      </c>
      <c r="C100" s="1" t="s">
        <v>164</v>
      </c>
      <c r="D100" s="1">
        <v>488584</v>
      </c>
      <c r="E100" s="1"/>
      <c r="F100" s="1"/>
      <c r="G100" s="1"/>
      <c r="H100" s="1" t="s">
        <v>337</v>
      </c>
      <c r="I100" s="1" t="s">
        <v>493</v>
      </c>
      <c r="J100" s="14">
        <v>41548</v>
      </c>
      <c r="K100" s="15">
        <v>126400</v>
      </c>
      <c r="L100" s="15">
        <v>126400</v>
      </c>
      <c r="M100" s="1" t="s">
        <v>235</v>
      </c>
      <c r="N100" s="1" t="s">
        <v>553</v>
      </c>
      <c r="O100" s="1" t="s">
        <v>236</v>
      </c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4">
        <v>41578</v>
      </c>
      <c r="AG100" s="1"/>
      <c r="AH100" s="1"/>
      <c r="AI100" s="1"/>
      <c r="AJ100" s="1" t="s">
        <v>237</v>
      </c>
      <c r="AK100" s="1"/>
      <c r="AL100" s="1"/>
      <c r="AM100" s="1"/>
      <c r="AN100" s="1"/>
      <c r="AO100" s="1"/>
      <c r="AP100" s="1"/>
      <c r="AQ100" s="1"/>
    </row>
    <row r="101" spans="1:43" x14ac:dyDescent="0.25">
      <c r="A101" s="1">
        <v>891000499</v>
      </c>
      <c r="B101" s="1" t="s">
        <v>182</v>
      </c>
      <c r="C101" s="1" t="s">
        <v>164</v>
      </c>
      <c r="D101" s="1">
        <v>488613</v>
      </c>
      <c r="E101" s="1"/>
      <c r="F101" s="1"/>
      <c r="G101" s="1"/>
      <c r="H101" s="1" t="s">
        <v>338</v>
      </c>
      <c r="I101" s="1" t="s">
        <v>494</v>
      </c>
      <c r="J101" s="14">
        <v>41548</v>
      </c>
      <c r="K101" s="15">
        <v>228800</v>
      </c>
      <c r="L101" s="15">
        <v>228800</v>
      </c>
      <c r="M101" s="1" t="s">
        <v>235</v>
      </c>
      <c r="N101" s="1" t="s">
        <v>553</v>
      </c>
      <c r="O101" s="1" t="s">
        <v>236</v>
      </c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4">
        <v>41578</v>
      </c>
      <c r="AG101" s="1"/>
      <c r="AH101" s="1"/>
      <c r="AI101" s="1"/>
      <c r="AJ101" s="1" t="s">
        <v>237</v>
      </c>
      <c r="AK101" s="1"/>
      <c r="AL101" s="1"/>
      <c r="AM101" s="1"/>
      <c r="AN101" s="1"/>
      <c r="AO101" s="1"/>
      <c r="AP101" s="1"/>
      <c r="AQ101" s="1"/>
    </row>
    <row r="102" spans="1:43" x14ac:dyDescent="0.25">
      <c r="A102" s="1">
        <v>891000499</v>
      </c>
      <c r="B102" s="1" t="s">
        <v>182</v>
      </c>
      <c r="C102" s="1" t="s">
        <v>164</v>
      </c>
      <c r="D102" s="1">
        <v>488694</v>
      </c>
      <c r="E102" s="1"/>
      <c r="F102" s="1"/>
      <c r="G102" s="1"/>
      <c r="H102" s="1" t="s">
        <v>339</v>
      </c>
      <c r="I102" s="1" t="s">
        <v>495</v>
      </c>
      <c r="J102" s="14">
        <v>41579</v>
      </c>
      <c r="K102" s="15">
        <v>96200</v>
      </c>
      <c r="L102" s="15">
        <v>96200</v>
      </c>
      <c r="M102" s="1" t="s">
        <v>235</v>
      </c>
      <c r="N102" s="1" t="s">
        <v>553</v>
      </c>
      <c r="O102" s="1" t="s">
        <v>236</v>
      </c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4">
        <v>41609</v>
      </c>
      <c r="AG102" s="1"/>
      <c r="AH102" s="1"/>
      <c r="AI102" s="1"/>
      <c r="AJ102" s="1" t="s">
        <v>237</v>
      </c>
      <c r="AK102" s="1"/>
      <c r="AL102" s="1"/>
      <c r="AM102" s="1"/>
      <c r="AN102" s="1"/>
      <c r="AO102" s="1"/>
      <c r="AP102" s="1"/>
      <c r="AQ102" s="1"/>
    </row>
    <row r="103" spans="1:43" x14ac:dyDescent="0.25">
      <c r="A103" s="1">
        <v>891000499</v>
      </c>
      <c r="B103" s="1" t="s">
        <v>182</v>
      </c>
      <c r="C103" s="1" t="s">
        <v>164</v>
      </c>
      <c r="D103" s="1">
        <v>488717</v>
      </c>
      <c r="E103" s="1"/>
      <c r="F103" s="1"/>
      <c r="G103" s="1"/>
      <c r="H103" s="1" t="s">
        <v>340</v>
      </c>
      <c r="I103" s="1" t="s">
        <v>496</v>
      </c>
      <c r="J103" s="14">
        <v>41579</v>
      </c>
      <c r="K103" s="15">
        <v>96200</v>
      </c>
      <c r="L103" s="15">
        <v>96200</v>
      </c>
      <c r="M103" s="1" t="s">
        <v>235</v>
      </c>
      <c r="N103" s="1" t="s">
        <v>553</v>
      </c>
      <c r="O103" s="1" t="s">
        <v>236</v>
      </c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4">
        <v>41609</v>
      </c>
      <c r="AG103" s="1"/>
      <c r="AH103" s="1"/>
      <c r="AI103" s="1"/>
      <c r="AJ103" s="1" t="s">
        <v>237</v>
      </c>
      <c r="AK103" s="1"/>
      <c r="AL103" s="1"/>
      <c r="AM103" s="1"/>
      <c r="AN103" s="1"/>
      <c r="AO103" s="1"/>
      <c r="AP103" s="1"/>
      <c r="AQ103" s="1"/>
    </row>
    <row r="104" spans="1:43" x14ac:dyDescent="0.25">
      <c r="A104" s="1">
        <v>891000499</v>
      </c>
      <c r="B104" s="1" t="s">
        <v>182</v>
      </c>
      <c r="C104" s="1" t="s">
        <v>164</v>
      </c>
      <c r="D104" s="1">
        <v>488726</v>
      </c>
      <c r="E104" s="1"/>
      <c r="F104" s="1"/>
      <c r="G104" s="1"/>
      <c r="H104" s="1" t="s">
        <v>341</v>
      </c>
      <c r="I104" s="1" t="s">
        <v>497</v>
      </c>
      <c r="J104" s="14">
        <v>41579</v>
      </c>
      <c r="K104" s="15">
        <v>189200</v>
      </c>
      <c r="L104" s="15">
        <v>189200</v>
      </c>
      <c r="M104" s="1" t="s">
        <v>235</v>
      </c>
      <c r="N104" s="1" t="s">
        <v>553</v>
      </c>
      <c r="O104" s="1" t="s">
        <v>236</v>
      </c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4">
        <v>41609</v>
      </c>
      <c r="AG104" s="1"/>
      <c r="AH104" s="1"/>
      <c r="AI104" s="1"/>
      <c r="AJ104" s="1" t="s">
        <v>237</v>
      </c>
      <c r="AK104" s="1"/>
      <c r="AL104" s="1"/>
      <c r="AM104" s="1"/>
      <c r="AN104" s="1"/>
      <c r="AO104" s="1"/>
      <c r="AP104" s="1"/>
      <c r="AQ104" s="1"/>
    </row>
    <row r="105" spans="1:43" x14ac:dyDescent="0.25">
      <c r="A105" s="1">
        <v>891000499</v>
      </c>
      <c r="B105" s="1" t="s">
        <v>182</v>
      </c>
      <c r="C105" s="1" t="s">
        <v>164</v>
      </c>
      <c r="D105" s="1">
        <v>488749</v>
      </c>
      <c r="E105" s="1"/>
      <c r="F105" s="1"/>
      <c r="G105" s="1"/>
      <c r="H105" s="1" t="s">
        <v>342</v>
      </c>
      <c r="I105" s="1" t="s">
        <v>498</v>
      </c>
      <c r="J105" s="14">
        <v>41579</v>
      </c>
      <c r="K105" s="15">
        <v>56600</v>
      </c>
      <c r="L105" s="15">
        <v>56600</v>
      </c>
      <c r="M105" s="1" t="s">
        <v>235</v>
      </c>
      <c r="N105" s="1" t="s">
        <v>553</v>
      </c>
      <c r="O105" s="1" t="s">
        <v>236</v>
      </c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4">
        <v>41609</v>
      </c>
      <c r="AG105" s="1"/>
      <c r="AH105" s="1"/>
      <c r="AI105" s="1"/>
      <c r="AJ105" s="1" t="s">
        <v>237</v>
      </c>
      <c r="AK105" s="1"/>
      <c r="AL105" s="1"/>
      <c r="AM105" s="1"/>
      <c r="AN105" s="1"/>
      <c r="AO105" s="1"/>
      <c r="AP105" s="1"/>
      <c r="AQ105" s="1"/>
    </row>
    <row r="106" spans="1:43" x14ac:dyDescent="0.25">
      <c r="A106" s="1">
        <v>891000499</v>
      </c>
      <c r="B106" s="1" t="s">
        <v>182</v>
      </c>
      <c r="C106" s="1" t="s">
        <v>164</v>
      </c>
      <c r="D106" s="1">
        <v>488791</v>
      </c>
      <c r="E106" s="1"/>
      <c r="F106" s="1"/>
      <c r="G106" s="1"/>
      <c r="H106" s="1" t="s">
        <v>343</v>
      </c>
      <c r="I106" s="1" t="s">
        <v>499</v>
      </c>
      <c r="J106" s="14">
        <v>41579</v>
      </c>
      <c r="K106" s="15">
        <v>113900</v>
      </c>
      <c r="L106" s="15">
        <v>113900</v>
      </c>
      <c r="M106" s="1" t="s">
        <v>235</v>
      </c>
      <c r="N106" s="1" t="s">
        <v>553</v>
      </c>
      <c r="O106" s="1" t="s">
        <v>236</v>
      </c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4">
        <v>41609</v>
      </c>
      <c r="AG106" s="1"/>
      <c r="AH106" s="1"/>
      <c r="AI106" s="1"/>
      <c r="AJ106" s="1" t="s">
        <v>237</v>
      </c>
      <c r="AK106" s="1"/>
      <c r="AL106" s="1"/>
      <c r="AM106" s="1"/>
      <c r="AN106" s="1"/>
      <c r="AO106" s="1"/>
      <c r="AP106" s="1"/>
      <c r="AQ106" s="1"/>
    </row>
    <row r="107" spans="1:43" x14ac:dyDescent="0.25">
      <c r="A107" s="1">
        <v>891000499</v>
      </c>
      <c r="B107" s="1" t="s">
        <v>182</v>
      </c>
      <c r="C107" s="1" t="s">
        <v>164</v>
      </c>
      <c r="D107" s="1">
        <v>488792</v>
      </c>
      <c r="E107" s="1"/>
      <c r="F107" s="1"/>
      <c r="G107" s="1"/>
      <c r="H107" s="1" t="s">
        <v>344</v>
      </c>
      <c r="I107" s="1" t="s">
        <v>500</v>
      </c>
      <c r="J107" s="14">
        <v>41579</v>
      </c>
      <c r="K107" s="15">
        <v>94200</v>
      </c>
      <c r="L107" s="15">
        <v>94200</v>
      </c>
      <c r="M107" s="1" t="s">
        <v>235</v>
      </c>
      <c r="N107" s="1" t="s">
        <v>553</v>
      </c>
      <c r="O107" s="1" t="s">
        <v>236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4">
        <v>41609</v>
      </c>
      <c r="AG107" s="1"/>
      <c r="AH107" s="1"/>
      <c r="AI107" s="1"/>
      <c r="AJ107" s="1" t="s">
        <v>237</v>
      </c>
      <c r="AK107" s="1"/>
      <c r="AL107" s="1"/>
      <c r="AM107" s="1"/>
      <c r="AN107" s="1"/>
      <c r="AO107" s="1"/>
      <c r="AP107" s="1"/>
      <c r="AQ107" s="1"/>
    </row>
    <row r="108" spans="1:43" x14ac:dyDescent="0.25">
      <c r="A108" s="1">
        <v>891000499</v>
      </c>
      <c r="B108" s="1" t="s">
        <v>182</v>
      </c>
      <c r="C108" s="1" t="s">
        <v>164</v>
      </c>
      <c r="D108" s="1">
        <v>488798</v>
      </c>
      <c r="E108" s="1"/>
      <c r="F108" s="1"/>
      <c r="G108" s="1"/>
      <c r="H108" s="1" t="s">
        <v>345</v>
      </c>
      <c r="I108" s="1" t="s">
        <v>501</v>
      </c>
      <c r="J108" s="14">
        <v>41579</v>
      </c>
      <c r="K108" s="15">
        <v>100000</v>
      </c>
      <c r="L108" s="15">
        <v>100000</v>
      </c>
      <c r="M108" s="1" t="s">
        <v>235</v>
      </c>
      <c r="N108" s="1" t="s">
        <v>553</v>
      </c>
      <c r="O108" s="1" t="s">
        <v>236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4">
        <v>41609</v>
      </c>
      <c r="AG108" s="1"/>
      <c r="AH108" s="1"/>
      <c r="AI108" s="1"/>
      <c r="AJ108" s="1" t="s">
        <v>237</v>
      </c>
      <c r="AK108" s="1"/>
      <c r="AL108" s="1"/>
      <c r="AM108" s="1"/>
      <c r="AN108" s="1"/>
      <c r="AO108" s="1"/>
      <c r="AP108" s="1"/>
      <c r="AQ108" s="1"/>
    </row>
    <row r="109" spans="1:43" x14ac:dyDescent="0.25">
      <c r="A109" s="1">
        <v>891000499</v>
      </c>
      <c r="B109" s="1" t="s">
        <v>182</v>
      </c>
      <c r="C109" s="1" t="s">
        <v>164</v>
      </c>
      <c r="D109" s="1">
        <v>488812</v>
      </c>
      <c r="E109" s="1"/>
      <c r="F109" s="1"/>
      <c r="G109" s="1"/>
      <c r="H109" s="1" t="s">
        <v>346</v>
      </c>
      <c r="I109" s="1" t="s">
        <v>502</v>
      </c>
      <c r="J109" s="14">
        <v>41579</v>
      </c>
      <c r="K109" s="15">
        <v>42400</v>
      </c>
      <c r="L109" s="15">
        <v>42400</v>
      </c>
      <c r="M109" s="1" t="s">
        <v>235</v>
      </c>
      <c r="N109" s="1" t="s">
        <v>553</v>
      </c>
      <c r="O109" s="1" t="s">
        <v>236</v>
      </c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4">
        <v>41609</v>
      </c>
      <c r="AG109" s="1"/>
      <c r="AH109" s="1"/>
      <c r="AI109" s="1"/>
      <c r="AJ109" s="1" t="s">
        <v>237</v>
      </c>
      <c r="AK109" s="1"/>
      <c r="AL109" s="1"/>
      <c r="AM109" s="1"/>
      <c r="AN109" s="1"/>
      <c r="AO109" s="1"/>
      <c r="AP109" s="1"/>
      <c r="AQ109" s="1"/>
    </row>
    <row r="110" spans="1:43" x14ac:dyDescent="0.25">
      <c r="A110" s="1">
        <v>891000499</v>
      </c>
      <c r="B110" s="1" t="s">
        <v>182</v>
      </c>
      <c r="C110" s="1" t="s">
        <v>164</v>
      </c>
      <c r="D110" s="1">
        <v>488820</v>
      </c>
      <c r="E110" s="1"/>
      <c r="F110" s="1"/>
      <c r="G110" s="1"/>
      <c r="H110" s="1" t="s">
        <v>347</v>
      </c>
      <c r="I110" s="1" t="s">
        <v>503</v>
      </c>
      <c r="J110" s="14">
        <v>41579</v>
      </c>
      <c r="K110" s="15">
        <v>98000</v>
      </c>
      <c r="L110" s="15">
        <v>98000</v>
      </c>
      <c r="M110" s="1" t="s">
        <v>235</v>
      </c>
      <c r="N110" s="1" t="s">
        <v>553</v>
      </c>
      <c r="O110" s="1" t="s">
        <v>236</v>
      </c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4">
        <v>41609</v>
      </c>
      <c r="AG110" s="1"/>
      <c r="AH110" s="1"/>
      <c r="AI110" s="1"/>
      <c r="AJ110" s="1" t="s">
        <v>237</v>
      </c>
      <c r="AK110" s="1"/>
      <c r="AL110" s="1"/>
      <c r="AM110" s="1"/>
      <c r="AN110" s="1"/>
      <c r="AO110" s="1"/>
      <c r="AP110" s="1"/>
      <c r="AQ110" s="1"/>
    </row>
    <row r="111" spans="1:43" x14ac:dyDescent="0.25">
      <c r="A111" s="1">
        <v>891000499</v>
      </c>
      <c r="B111" s="1" t="s">
        <v>182</v>
      </c>
      <c r="C111" s="1" t="s">
        <v>164</v>
      </c>
      <c r="D111" s="1">
        <v>488821</v>
      </c>
      <c r="E111" s="1"/>
      <c r="F111" s="1"/>
      <c r="G111" s="1"/>
      <c r="H111" s="1" t="s">
        <v>348</v>
      </c>
      <c r="I111" s="1" t="s">
        <v>504</v>
      </c>
      <c r="J111" s="14">
        <v>41579</v>
      </c>
      <c r="K111" s="15">
        <v>340100</v>
      </c>
      <c r="L111" s="15">
        <v>340100</v>
      </c>
      <c r="M111" s="1" t="s">
        <v>235</v>
      </c>
      <c r="N111" s="1" t="s">
        <v>553</v>
      </c>
      <c r="O111" s="1" t="s">
        <v>236</v>
      </c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4">
        <v>41609</v>
      </c>
      <c r="AG111" s="1"/>
      <c r="AH111" s="1"/>
      <c r="AI111" s="1"/>
      <c r="AJ111" s="1" t="s">
        <v>237</v>
      </c>
      <c r="AK111" s="1"/>
      <c r="AL111" s="1"/>
      <c r="AM111" s="1"/>
      <c r="AN111" s="1"/>
      <c r="AO111" s="1"/>
      <c r="AP111" s="1"/>
      <c r="AQ111" s="1"/>
    </row>
    <row r="112" spans="1:43" x14ac:dyDescent="0.25">
      <c r="A112" s="1">
        <v>891000499</v>
      </c>
      <c r="B112" s="1" t="s">
        <v>182</v>
      </c>
      <c r="C112" s="1" t="s">
        <v>164</v>
      </c>
      <c r="D112" s="1">
        <v>488828</v>
      </c>
      <c r="E112" s="1"/>
      <c r="F112" s="1"/>
      <c r="G112" s="1"/>
      <c r="H112" s="1" t="s">
        <v>349</v>
      </c>
      <c r="I112" s="1" t="s">
        <v>505</v>
      </c>
      <c r="J112" s="14">
        <v>41579</v>
      </c>
      <c r="K112" s="15">
        <v>123700</v>
      </c>
      <c r="L112" s="15">
        <v>123700</v>
      </c>
      <c r="M112" s="1" t="s">
        <v>235</v>
      </c>
      <c r="N112" s="1" t="s">
        <v>553</v>
      </c>
      <c r="O112" s="1" t="s">
        <v>236</v>
      </c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4">
        <v>41609</v>
      </c>
      <c r="AG112" s="1"/>
      <c r="AH112" s="1"/>
      <c r="AI112" s="1"/>
      <c r="AJ112" s="1" t="s">
        <v>237</v>
      </c>
      <c r="AK112" s="1"/>
      <c r="AL112" s="1"/>
      <c r="AM112" s="1"/>
      <c r="AN112" s="1"/>
      <c r="AO112" s="1"/>
      <c r="AP112" s="1"/>
      <c r="AQ112" s="1"/>
    </row>
    <row r="113" spans="1:43" x14ac:dyDescent="0.25">
      <c r="A113" s="1">
        <v>891000499</v>
      </c>
      <c r="B113" s="1" t="s">
        <v>182</v>
      </c>
      <c r="C113" s="1" t="s">
        <v>164</v>
      </c>
      <c r="D113" s="1">
        <v>488843</v>
      </c>
      <c r="E113" s="1"/>
      <c r="F113" s="1"/>
      <c r="G113" s="1"/>
      <c r="H113" s="1" t="s">
        <v>350</v>
      </c>
      <c r="I113" s="1" t="s">
        <v>506</v>
      </c>
      <c r="J113" s="14">
        <v>41579</v>
      </c>
      <c r="K113" s="15">
        <v>167100</v>
      </c>
      <c r="L113" s="15">
        <v>167100</v>
      </c>
      <c r="M113" s="1" t="s">
        <v>235</v>
      </c>
      <c r="N113" s="1" t="s">
        <v>553</v>
      </c>
      <c r="O113" s="1" t="s">
        <v>236</v>
      </c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4">
        <v>41609</v>
      </c>
      <c r="AG113" s="1"/>
      <c r="AH113" s="1"/>
      <c r="AI113" s="1"/>
      <c r="AJ113" s="1" t="s">
        <v>237</v>
      </c>
      <c r="AK113" s="1"/>
      <c r="AL113" s="1"/>
      <c r="AM113" s="1"/>
      <c r="AN113" s="1"/>
      <c r="AO113" s="1"/>
      <c r="AP113" s="1"/>
      <c r="AQ113" s="1"/>
    </row>
    <row r="114" spans="1:43" x14ac:dyDescent="0.25">
      <c r="A114" s="1">
        <v>891000499</v>
      </c>
      <c r="B114" s="1" t="s">
        <v>182</v>
      </c>
      <c r="C114" s="1" t="s">
        <v>164</v>
      </c>
      <c r="D114" s="1">
        <v>488968</v>
      </c>
      <c r="E114" s="1"/>
      <c r="F114" s="1"/>
      <c r="G114" s="1"/>
      <c r="H114" s="1" t="s">
        <v>351</v>
      </c>
      <c r="I114" s="1" t="s">
        <v>507</v>
      </c>
      <c r="J114" s="14">
        <v>41579</v>
      </c>
      <c r="K114" s="15">
        <v>104300</v>
      </c>
      <c r="L114" s="15">
        <v>104300</v>
      </c>
      <c r="M114" s="1" t="s">
        <v>235</v>
      </c>
      <c r="N114" s="1" t="s">
        <v>553</v>
      </c>
      <c r="O114" s="1" t="s">
        <v>236</v>
      </c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4">
        <v>41609</v>
      </c>
      <c r="AG114" s="1"/>
      <c r="AH114" s="1"/>
      <c r="AI114" s="1"/>
      <c r="AJ114" s="1" t="s">
        <v>237</v>
      </c>
      <c r="AK114" s="1"/>
      <c r="AL114" s="1"/>
      <c r="AM114" s="1"/>
      <c r="AN114" s="1"/>
      <c r="AO114" s="1"/>
      <c r="AP114" s="1"/>
      <c r="AQ114" s="1"/>
    </row>
    <row r="115" spans="1:43" x14ac:dyDescent="0.25">
      <c r="A115" s="1">
        <v>891000499</v>
      </c>
      <c r="B115" s="1" t="s">
        <v>182</v>
      </c>
      <c r="C115" s="1" t="s">
        <v>164</v>
      </c>
      <c r="D115" s="1">
        <v>489099</v>
      </c>
      <c r="E115" s="1"/>
      <c r="F115" s="1"/>
      <c r="G115" s="1"/>
      <c r="H115" s="1" t="s">
        <v>352</v>
      </c>
      <c r="I115" s="1" t="s">
        <v>508</v>
      </c>
      <c r="J115" s="14">
        <v>41579</v>
      </c>
      <c r="K115" s="15">
        <v>124600</v>
      </c>
      <c r="L115" s="15">
        <v>124600</v>
      </c>
      <c r="M115" s="1" t="s">
        <v>235</v>
      </c>
      <c r="N115" s="1" t="s">
        <v>553</v>
      </c>
      <c r="O115" s="1" t="s">
        <v>236</v>
      </c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4">
        <v>41609</v>
      </c>
      <c r="AG115" s="1"/>
      <c r="AH115" s="1"/>
      <c r="AI115" s="1"/>
      <c r="AJ115" s="1" t="s">
        <v>237</v>
      </c>
      <c r="AK115" s="1"/>
      <c r="AL115" s="1"/>
      <c r="AM115" s="1"/>
      <c r="AN115" s="1"/>
      <c r="AO115" s="1"/>
      <c r="AP115" s="1"/>
      <c r="AQ115" s="1"/>
    </row>
    <row r="116" spans="1:43" x14ac:dyDescent="0.25">
      <c r="A116" s="1">
        <v>891000499</v>
      </c>
      <c r="B116" s="1" t="s">
        <v>182</v>
      </c>
      <c r="C116" s="1" t="s">
        <v>164</v>
      </c>
      <c r="D116" s="1">
        <v>489121</v>
      </c>
      <c r="E116" s="1"/>
      <c r="F116" s="1"/>
      <c r="G116" s="1"/>
      <c r="H116" s="1" t="s">
        <v>353</v>
      </c>
      <c r="I116" s="1" t="s">
        <v>509</v>
      </c>
      <c r="J116" s="14">
        <v>41579</v>
      </c>
      <c r="K116" s="15">
        <v>97000</v>
      </c>
      <c r="L116" s="15">
        <v>97000</v>
      </c>
      <c r="M116" s="1" t="s">
        <v>235</v>
      </c>
      <c r="N116" s="1" t="s">
        <v>553</v>
      </c>
      <c r="O116" s="1" t="s">
        <v>236</v>
      </c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4">
        <v>41609</v>
      </c>
      <c r="AG116" s="1"/>
      <c r="AH116" s="1"/>
      <c r="AI116" s="1"/>
      <c r="AJ116" s="1" t="s">
        <v>237</v>
      </c>
      <c r="AK116" s="1"/>
      <c r="AL116" s="1"/>
      <c r="AM116" s="1"/>
      <c r="AN116" s="1"/>
      <c r="AO116" s="1"/>
      <c r="AP116" s="1"/>
      <c r="AQ116" s="1"/>
    </row>
    <row r="117" spans="1:43" x14ac:dyDescent="0.25">
      <c r="A117" s="1">
        <v>891000499</v>
      </c>
      <c r="B117" s="1" t="s">
        <v>182</v>
      </c>
      <c r="C117" s="1" t="s">
        <v>164</v>
      </c>
      <c r="D117" s="1">
        <v>489187</v>
      </c>
      <c r="E117" s="1"/>
      <c r="F117" s="1"/>
      <c r="G117" s="1"/>
      <c r="H117" s="1" t="s">
        <v>354</v>
      </c>
      <c r="I117" s="1" t="s">
        <v>510</v>
      </c>
      <c r="J117" s="14">
        <v>41609</v>
      </c>
      <c r="K117" s="15">
        <v>95200</v>
      </c>
      <c r="L117" s="15">
        <v>95200</v>
      </c>
      <c r="M117" s="1" t="s">
        <v>235</v>
      </c>
      <c r="N117" s="1" t="s">
        <v>553</v>
      </c>
      <c r="O117" s="1" t="s">
        <v>236</v>
      </c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4">
        <v>41639</v>
      </c>
      <c r="AG117" s="1"/>
      <c r="AH117" s="1"/>
      <c r="AI117" s="1"/>
      <c r="AJ117" s="1" t="s">
        <v>237</v>
      </c>
      <c r="AK117" s="1"/>
      <c r="AL117" s="1"/>
      <c r="AM117" s="1"/>
      <c r="AN117" s="1"/>
      <c r="AO117" s="1"/>
      <c r="AP117" s="1"/>
      <c r="AQ117" s="1"/>
    </row>
    <row r="118" spans="1:43" x14ac:dyDescent="0.25">
      <c r="A118" s="1">
        <v>891000499</v>
      </c>
      <c r="B118" s="1" t="s">
        <v>182</v>
      </c>
      <c r="C118" s="1" t="s">
        <v>164</v>
      </c>
      <c r="D118" s="1">
        <v>489295</v>
      </c>
      <c r="E118" s="1"/>
      <c r="F118" s="1"/>
      <c r="G118" s="1"/>
      <c r="H118" s="1" t="s">
        <v>355</v>
      </c>
      <c r="I118" s="1" t="s">
        <v>511</v>
      </c>
      <c r="J118" s="14">
        <v>41609</v>
      </c>
      <c r="K118" s="15">
        <v>124300</v>
      </c>
      <c r="L118" s="15">
        <v>124300</v>
      </c>
      <c r="M118" s="1" t="s">
        <v>235</v>
      </c>
      <c r="N118" s="1" t="s">
        <v>553</v>
      </c>
      <c r="O118" s="1" t="s">
        <v>236</v>
      </c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4">
        <v>41639</v>
      </c>
      <c r="AG118" s="1"/>
      <c r="AH118" s="1"/>
      <c r="AI118" s="1"/>
      <c r="AJ118" s="1" t="s">
        <v>237</v>
      </c>
      <c r="AK118" s="1"/>
      <c r="AL118" s="1"/>
      <c r="AM118" s="1"/>
      <c r="AN118" s="1"/>
      <c r="AO118" s="1"/>
      <c r="AP118" s="1"/>
      <c r="AQ118" s="1"/>
    </row>
    <row r="119" spans="1:43" x14ac:dyDescent="0.25">
      <c r="A119" s="1">
        <v>891000499</v>
      </c>
      <c r="B119" s="1" t="s">
        <v>182</v>
      </c>
      <c r="C119" s="1" t="s">
        <v>164</v>
      </c>
      <c r="D119" s="1">
        <v>489302</v>
      </c>
      <c r="E119" s="1"/>
      <c r="F119" s="1"/>
      <c r="G119" s="1"/>
      <c r="H119" s="1" t="s">
        <v>356</v>
      </c>
      <c r="I119" s="1" t="s">
        <v>512</v>
      </c>
      <c r="J119" s="14">
        <v>41609</v>
      </c>
      <c r="K119" s="15">
        <v>96600</v>
      </c>
      <c r="L119" s="15">
        <v>96600</v>
      </c>
      <c r="M119" s="1" t="s">
        <v>235</v>
      </c>
      <c r="N119" s="1" t="s">
        <v>553</v>
      </c>
      <c r="O119" s="1" t="s">
        <v>236</v>
      </c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4">
        <v>41639</v>
      </c>
      <c r="AG119" s="1"/>
      <c r="AH119" s="1"/>
      <c r="AI119" s="1"/>
      <c r="AJ119" s="1" t="s">
        <v>237</v>
      </c>
      <c r="AK119" s="1"/>
      <c r="AL119" s="1"/>
      <c r="AM119" s="1"/>
      <c r="AN119" s="1"/>
      <c r="AO119" s="1"/>
      <c r="AP119" s="1"/>
      <c r="AQ119" s="1"/>
    </row>
    <row r="120" spans="1:43" x14ac:dyDescent="0.25">
      <c r="A120" s="1">
        <v>891000499</v>
      </c>
      <c r="B120" s="1" t="s">
        <v>182</v>
      </c>
      <c r="C120" s="1" t="s">
        <v>164</v>
      </c>
      <c r="D120" s="1">
        <v>489342</v>
      </c>
      <c r="E120" s="1"/>
      <c r="F120" s="1"/>
      <c r="G120" s="1"/>
      <c r="H120" s="1" t="s">
        <v>357</v>
      </c>
      <c r="I120" s="1" t="s">
        <v>513</v>
      </c>
      <c r="J120" s="14">
        <v>41609</v>
      </c>
      <c r="K120" s="15">
        <v>106100</v>
      </c>
      <c r="L120" s="15">
        <v>106100</v>
      </c>
      <c r="M120" s="1" t="s">
        <v>235</v>
      </c>
      <c r="N120" s="1" t="s">
        <v>553</v>
      </c>
      <c r="O120" s="1" t="s">
        <v>236</v>
      </c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4">
        <v>41639</v>
      </c>
      <c r="AG120" s="1"/>
      <c r="AH120" s="1"/>
      <c r="AI120" s="1"/>
      <c r="AJ120" s="1" t="s">
        <v>237</v>
      </c>
      <c r="AK120" s="1"/>
      <c r="AL120" s="1"/>
      <c r="AM120" s="1"/>
      <c r="AN120" s="1"/>
      <c r="AO120" s="1"/>
      <c r="AP120" s="1"/>
      <c r="AQ120" s="1"/>
    </row>
    <row r="121" spans="1:43" x14ac:dyDescent="0.25">
      <c r="A121" s="1">
        <v>891000499</v>
      </c>
      <c r="B121" s="1" t="s">
        <v>182</v>
      </c>
      <c r="C121" s="1" t="s">
        <v>164</v>
      </c>
      <c r="D121" s="1">
        <v>489504</v>
      </c>
      <c r="E121" s="1"/>
      <c r="F121" s="1"/>
      <c r="G121" s="1"/>
      <c r="H121" s="1" t="s">
        <v>358</v>
      </c>
      <c r="I121" s="1" t="s">
        <v>514</v>
      </c>
      <c r="J121" s="14">
        <v>41609</v>
      </c>
      <c r="K121" s="15">
        <v>91500</v>
      </c>
      <c r="L121" s="15">
        <v>91500</v>
      </c>
      <c r="M121" s="1" t="s">
        <v>235</v>
      </c>
      <c r="N121" s="1" t="s">
        <v>553</v>
      </c>
      <c r="O121" s="1" t="s">
        <v>236</v>
      </c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4">
        <v>41639</v>
      </c>
      <c r="AG121" s="1"/>
      <c r="AH121" s="1"/>
      <c r="AI121" s="1"/>
      <c r="AJ121" s="1" t="s">
        <v>237</v>
      </c>
      <c r="AK121" s="1"/>
      <c r="AL121" s="1"/>
      <c r="AM121" s="1"/>
      <c r="AN121" s="1"/>
      <c r="AO121" s="1"/>
      <c r="AP121" s="1"/>
      <c r="AQ121" s="1"/>
    </row>
    <row r="122" spans="1:43" x14ac:dyDescent="0.25">
      <c r="A122" s="1">
        <v>891000499</v>
      </c>
      <c r="B122" s="1" t="s">
        <v>182</v>
      </c>
      <c r="C122" s="1" t="s">
        <v>164</v>
      </c>
      <c r="D122" s="1">
        <v>489522</v>
      </c>
      <c r="E122" s="1"/>
      <c r="F122" s="1"/>
      <c r="G122" s="1"/>
      <c r="H122" s="1" t="s">
        <v>359</v>
      </c>
      <c r="I122" s="1" t="s">
        <v>515</v>
      </c>
      <c r="J122" s="14">
        <v>41609</v>
      </c>
      <c r="K122" s="15">
        <v>118500</v>
      </c>
      <c r="L122" s="15">
        <v>118500</v>
      </c>
      <c r="M122" s="1" t="s">
        <v>235</v>
      </c>
      <c r="N122" s="1" t="s">
        <v>553</v>
      </c>
      <c r="O122" s="1" t="s">
        <v>236</v>
      </c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4">
        <v>41639</v>
      </c>
      <c r="AG122" s="1"/>
      <c r="AH122" s="1"/>
      <c r="AI122" s="1"/>
      <c r="AJ122" s="1" t="s">
        <v>237</v>
      </c>
      <c r="AK122" s="1"/>
      <c r="AL122" s="1"/>
      <c r="AM122" s="1"/>
      <c r="AN122" s="1"/>
      <c r="AO122" s="1"/>
      <c r="AP122" s="1"/>
      <c r="AQ122" s="1"/>
    </row>
    <row r="123" spans="1:43" x14ac:dyDescent="0.25">
      <c r="A123" s="1">
        <v>891000499</v>
      </c>
      <c r="B123" s="1" t="s">
        <v>182</v>
      </c>
      <c r="C123" s="1" t="s">
        <v>164</v>
      </c>
      <c r="D123" s="1">
        <v>489669</v>
      </c>
      <c r="E123" s="1"/>
      <c r="F123" s="1"/>
      <c r="G123" s="1"/>
      <c r="H123" s="1" t="s">
        <v>360</v>
      </c>
      <c r="I123" s="1" t="s">
        <v>516</v>
      </c>
      <c r="J123" s="14">
        <v>41609</v>
      </c>
      <c r="K123" s="15">
        <v>158400</v>
      </c>
      <c r="L123" s="15">
        <v>158400</v>
      </c>
      <c r="M123" s="1" t="s">
        <v>235</v>
      </c>
      <c r="N123" s="1" t="s">
        <v>553</v>
      </c>
      <c r="O123" s="1" t="s">
        <v>236</v>
      </c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4">
        <v>41639</v>
      </c>
      <c r="AG123" s="1"/>
      <c r="AH123" s="1"/>
      <c r="AI123" s="1"/>
      <c r="AJ123" s="1" t="s">
        <v>237</v>
      </c>
      <c r="AK123" s="1"/>
      <c r="AL123" s="1"/>
      <c r="AM123" s="1"/>
      <c r="AN123" s="1"/>
      <c r="AO123" s="1"/>
      <c r="AP123" s="1"/>
      <c r="AQ123" s="1"/>
    </row>
    <row r="124" spans="1:43" x14ac:dyDescent="0.25">
      <c r="A124" s="1">
        <v>891000499</v>
      </c>
      <c r="B124" s="1" t="s">
        <v>182</v>
      </c>
      <c r="C124" s="1" t="s">
        <v>164</v>
      </c>
      <c r="D124" s="1">
        <v>489672</v>
      </c>
      <c r="E124" s="1"/>
      <c r="F124" s="1"/>
      <c r="G124" s="1"/>
      <c r="H124" s="1" t="s">
        <v>361</v>
      </c>
      <c r="I124" s="1" t="s">
        <v>517</v>
      </c>
      <c r="J124" s="14">
        <v>41609</v>
      </c>
      <c r="K124" s="15">
        <v>92900</v>
      </c>
      <c r="L124" s="15">
        <v>92900</v>
      </c>
      <c r="M124" s="1" t="s">
        <v>235</v>
      </c>
      <c r="N124" s="1" t="s">
        <v>553</v>
      </c>
      <c r="O124" s="1" t="s">
        <v>236</v>
      </c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4">
        <v>41639</v>
      </c>
      <c r="AG124" s="1"/>
      <c r="AH124" s="1"/>
      <c r="AI124" s="1"/>
      <c r="AJ124" s="1" t="s">
        <v>237</v>
      </c>
      <c r="AK124" s="1"/>
      <c r="AL124" s="1"/>
      <c r="AM124" s="1"/>
      <c r="AN124" s="1"/>
      <c r="AO124" s="1"/>
      <c r="AP124" s="1"/>
      <c r="AQ124" s="1"/>
    </row>
    <row r="125" spans="1:43" x14ac:dyDescent="0.25">
      <c r="A125" s="1">
        <v>891000499</v>
      </c>
      <c r="B125" s="1" t="s">
        <v>182</v>
      </c>
      <c r="C125" s="1" t="s">
        <v>164</v>
      </c>
      <c r="D125" s="1">
        <v>489729</v>
      </c>
      <c r="E125" s="1"/>
      <c r="F125" s="1"/>
      <c r="G125" s="1"/>
      <c r="H125" s="1" t="s">
        <v>362</v>
      </c>
      <c r="I125" s="1" t="s">
        <v>518</v>
      </c>
      <c r="J125" s="14">
        <v>41609</v>
      </c>
      <c r="K125" s="15">
        <v>98400</v>
      </c>
      <c r="L125" s="15">
        <v>98400</v>
      </c>
      <c r="M125" s="1" t="s">
        <v>235</v>
      </c>
      <c r="N125" s="1" t="s">
        <v>553</v>
      </c>
      <c r="O125" s="1" t="s">
        <v>236</v>
      </c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4">
        <v>41639</v>
      </c>
      <c r="AG125" s="1"/>
      <c r="AH125" s="1"/>
      <c r="AI125" s="1"/>
      <c r="AJ125" s="1" t="s">
        <v>237</v>
      </c>
      <c r="AK125" s="1"/>
      <c r="AL125" s="1"/>
      <c r="AM125" s="1"/>
      <c r="AN125" s="1"/>
      <c r="AO125" s="1"/>
      <c r="AP125" s="1"/>
      <c r="AQ125" s="1"/>
    </row>
    <row r="126" spans="1:43" x14ac:dyDescent="0.25">
      <c r="A126" s="1">
        <v>891000499</v>
      </c>
      <c r="B126" s="1" t="s">
        <v>182</v>
      </c>
      <c r="C126" s="1" t="s">
        <v>164</v>
      </c>
      <c r="D126" s="1">
        <v>489777</v>
      </c>
      <c r="E126" s="1"/>
      <c r="F126" s="1"/>
      <c r="G126" s="1"/>
      <c r="H126" s="1" t="s">
        <v>363</v>
      </c>
      <c r="I126" s="1" t="s">
        <v>519</v>
      </c>
      <c r="J126" s="14">
        <v>41640</v>
      </c>
      <c r="K126" s="15">
        <v>98700</v>
      </c>
      <c r="L126" s="15">
        <v>98700</v>
      </c>
      <c r="M126" s="1" t="s">
        <v>235</v>
      </c>
      <c r="N126" s="1" t="s">
        <v>553</v>
      </c>
      <c r="O126" s="1" t="s">
        <v>236</v>
      </c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4">
        <v>41670</v>
      </c>
      <c r="AG126" s="1"/>
      <c r="AH126" s="1"/>
      <c r="AI126" s="1"/>
      <c r="AJ126" s="1" t="s">
        <v>237</v>
      </c>
      <c r="AK126" s="1"/>
      <c r="AL126" s="1"/>
      <c r="AM126" s="1"/>
      <c r="AN126" s="1"/>
      <c r="AO126" s="1"/>
      <c r="AP126" s="1"/>
      <c r="AQ126" s="1"/>
    </row>
    <row r="127" spans="1:43" x14ac:dyDescent="0.25">
      <c r="A127" s="1">
        <v>891000499</v>
      </c>
      <c r="B127" s="1" t="s">
        <v>182</v>
      </c>
      <c r="C127" s="1" t="s">
        <v>164</v>
      </c>
      <c r="D127" s="1">
        <v>489798</v>
      </c>
      <c r="E127" s="1"/>
      <c r="F127" s="1"/>
      <c r="G127" s="1"/>
      <c r="H127" s="1" t="s">
        <v>364</v>
      </c>
      <c r="I127" s="1" t="s">
        <v>520</v>
      </c>
      <c r="J127" s="14">
        <v>41640</v>
      </c>
      <c r="K127" s="15">
        <v>346300</v>
      </c>
      <c r="L127" s="15">
        <v>346300</v>
      </c>
      <c r="M127" s="1" t="s">
        <v>235</v>
      </c>
      <c r="N127" s="1" t="s">
        <v>553</v>
      </c>
      <c r="O127" s="1" t="s">
        <v>236</v>
      </c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4">
        <v>41670</v>
      </c>
      <c r="AG127" s="1"/>
      <c r="AH127" s="1"/>
      <c r="AI127" s="1"/>
      <c r="AJ127" s="1" t="s">
        <v>237</v>
      </c>
      <c r="AK127" s="1"/>
      <c r="AL127" s="1"/>
      <c r="AM127" s="1"/>
      <c r="AN127" s="1"/>
      <c r="AO127" s="1"/>
      <c r="AP127" s="1"/>
      <c r="AQ127" s="1"/>
    </row>
    <row r="128" spans="1:43" x14ac:dyDescent="0.25">
      <c r="A128" s="1">
        <v>891000499</v>
      </c>
      <c r="B128" s="1" t="s">
        <v>182</v>
      </c>
      <c r="C128" s="1" t="s">
        <v>164</v>
      </c>
      <c r="D128" s="1">
        <v>489811</v>
      </c>
      <c r="E128" s="1"/>
      <c r="F128" s="1"/>
      <c r="G128" s="1"/>
      <c r="H128" s="1" t="s">
        <v>365</v>
      </c>
      <c r="I128" s="1" t="s">
        <v>521</v>
      </c>
      <c r="J128" s="14">
        <v>41640</v>
      </c>
      <c r="K128" s="15">
        <v>103600</v>
      </c>
      <c r="L128" s="15">
        <v>103600</v>
      </c>
      <c r="M128" s="1" t="s">
        <v>235</v>
      </c>
      <c r="N128" s="1" t="s">
        <v>553</v>
      </c>
      <c r="O128" s="1" t="s">
        <v>236</v>
      </c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4">
        <v>41670</v>
      </c>
      <c r="AG128" s="1"/>
      <c r="AH128" s="1"/>
      <c r="AI128" s="1"/>
      <c r="AJ128" s="1" t="s">
        <v>237</v>
      </c>
      <c r="AK128" s="1"/>
      <c r="AL128" s="1"/>
      <c r="AM128" s="1"/>
      <c r="AN128" s="1"/>
      <c r="AO128" s="1"/>
      <c r="AP128" s="1"/>
      <c r="AQ128" s="1"/>
    </row>
    <row r="129" spans="1:43" x14ac:dyDescent="0.25">
      <c r="A129" s="1">
        <v>891000499</v>
      </c>
      <c r="B129" s="1" t="s">
        <v>182</v>
      </c>
      <c r="C129" s="1" t="s">
        <v>164</v>
      </c>
      <c r="D129" s="1">
        <v>489830</v>
      </c>
      <c r="E129" s="1"/>
      <c r="F129" s="1"/>
      <c r="G129" s="1"/>
      <c r="H129" s="1" t="s">
        <v>366</v>
      </c>
      <c r="I129" s="1" t="s">
        <v>522</v>
      </c>
      <c r="J129" s="14">
        <v>41640</v>
      </c>
      <c r="K129" s="15">
        <v>420700</v>
      </c>
      <c r="L129" s="15">
        <v>420700</v>
      </c>
      <c r="M129" s="1" t="s">
        <v>235</v>
      </c>
      <c r="N129" s="1" t="s">
        <v>553</v>
      </c>
      <c r="O129" s="1" t="s">
        <v>236</v>
      </c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4">
        <v>41670</v>
      </c>
      <c r="AG129" s="1"/>
      <c r="AH129" s="1"/>
      <c r="AI129" s="1"/>
      <c r="AJ129" s="1" t="s">
        <v>237</v>
      </c>
      <c r="AK129" s="1"/>
      <c r="AL129" s="1"/>
      <c r="AM129" s="1"/>
      <c r="AN129" s="1"/>
      <c r="AO129" s="1"/>
      <c r="AP129" s="1"/>
      <c r="AQ129" s="1"/>
    </row>
    <row r="130" spans="1:43" x14ac:dyDescent="0.25">
      <c r="A130" s="1">
        <v>891000499</v>
      </c>
      <c r="B130" s="1" t="s">
        <v>182</v>
      </c>
      <c r="C130" s="1" t="s">
        <v>164</v>
      </c>
      <c r="D130" s="1">
        <v>489864</v>
      </c>
      <c r="E130" s="1"/>
      <c r="F130" s="1"/>
      <c r="G130" s="1"/>
      <c r="H130" s="1" t="s">
        <v>367</v>
      </c>
      <c r="I130" s="1" t="s">
        <v>523</v>
      </c>
      <c r="J130" s="14">
        <v>41640</v>
      </c>
      <c r="K130" s="15">
        <v>92900</v>
      </c>
      <c r="L130" s="15">
        <v>92900</v>
      </c>
      <c r="M130" s="1" t="s">
        <v>235</v>
      </c>
      <c r="N130" s="1" t="s">
        <v>553</v>
      </c>
      <c r="O130" s="1" t="s">
        <v>236</v>
      </c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4">
        <v>41670</v>
      </c>
      <c r="AG130" s="1"/>
      <c r="AH130" s="1"/>
      <c r="AI130" s="1"/>
      <c r="AJ130" s="1" t="s">
        <v>237</v>
      </c>
      <c r="AK130" s="1"/>
      <c r="AL130" s="1"/>
      <c r="AM130" s="1"/>
      <c r="AN130" s="1"/>
      <c r="AO130" s="1"/>
      <c r="AP130" s="1"/>
      <c r="AQ130" s="1"/>
    </row>
    <row r="131" spans="1:43" x14ac:dyDescent="0.25">
      <c r="A131" s="1">
        <v>891000499</v>
      </c>
      <c r="B131" s="1" t="s">
        <v>182</v>
      </c>
      <c r="C131" s="1" t="s">
        <v>164</v>
      </c>
      <c r="D131" s="1">
        <v>489871</v>
      </c>
      <c r="E131" s="1"/>
      <c r="F131" s="1"/>
      <c r="G131" s="1"/>
      <c r="H131" s="1" t="s">
        <v>368</v>
      </c>
      <c r="I131" s="1" t="s">
        <v>524</v>
      </c>
      <c r="J131" s="14">
        <v>41640</v>
      </c>
      <c r="K131" s="15">
        <v>97500</v>
      </c>
      <c r="L131" s="15">
        <v>97500</v>
      </c>
      <c r="M131" s="1" t="s">
        <v>235</v>
      </c>
      <c r="N131" s="1" t="s">
        <v>553</v>
      </c>
      <c r="O131" s="1" t="s">
        <v>236</v>
      </c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4">
        <v>41670</v>
      </c>
      <c r="AG131" s="1"/>
      <c r="AH131" s="1"/>
      <c r="AI131" s="1"/>
      <c r="AJ131" s="1" t="s">
        <v>237</v>
      </c>
      <c r="AK131" s="1"/>
      <c r="AL131" s="1"/>
      <c r="AM131" s="1"/>
      <c r="AN131" s="1"/>
      <c r="AO131" s="1"/>
      <c r="AP131" s="1"/>
      <c r="AQ131" s="1"/>
    </row>
    <row r="132" spans="1:43" x14ac:dyDescent="0.25">
      <c r="A132" s="1">
        <v>891000499</v>
      </c>
      <c r="B132" s="1" t="s">
        <v>182</v>
      </c>
      <c r="C132" s="1" t="s">
        <v>164</v>
      </c>
      <c r="D132" s="1">
        <v>489896</v>
      </c>
      <c r="E132" s="1"/>
      <c r="F132" s="1"/>
      <c r="G132" s="1"/>
      <c r="H132" s="1" t="s">
        <v>369</v>
      </c>
      <c r="I132" s="1" t="s">
        <v>525</v>
      </c>
      <c r="J132" s="14">
        <v>41640</v>
      </c>
      <c r="K132" s="15">
        <v>103100</v>
      </c>
      <c r="L132" s="15">
        <v>103100</v>
      </c>
      <c r="M132" s="1" t="s">
        <v>235</v>
      </c>
      <c r="N132" s="1" t="s">
        <v>553</v>
      </c>
      <c r="O132" s="1" t="s">
        <v>236</v>
      </c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4">
        <v>41670</v>
      </c>
      <c r="AG132" s="1"/>
      <c r="AH132" s="1"/>
      <c r="AI132" s="1"/>
      <c r="AJ132" s="1" t="s">
        <v>237</v>
      </c>
      <c r="AK132" s="1"/>
      <c r="AL132" s="1"/>
      <c r="AM132" s="1"/>
      <c r="AN132" s="1"/>
      <c r="AO132" s="1"/>
      <c r="AP132" s="1"/>
      <c r="AQ132" s="1"/>
    </row>
    <row r="133" spans="1:43" x14ac:dyDescent="0.25">
      <c r="A133" s="1">
        <v>891000499</v>
      </c>
      <c r="B133" s="1" t="s">
        <v>182</v>
      </c>
      <c r="C133" s="1" t="s">
        <v>164</v>
      </c>
      <c r="D133" s="1">
        <v>489897</v>
      </c>
      <c r="E133" s="1"/>
      <c r="F133" s="1"/>
      <c r="G133" s="1"/>
      <c r="H133" s="1" t="s">
        <v>370</v>
      </c>
      <c r="I133" s="1" t="s">
        <v>526</v>
      </c>
      <c r="J133" s="14">
        <v>41640</v>
      </c>
      <c r="K133" s="15">
        <v>97100</v>
      </c>
      <c r="L133" s="15">
        <v>97100</v>
      </c>
      <c r="M133" s="1" t="s">
        <v>235</v>
      </c>
      <c r="N133" s="1" t="s">
        <v>553</v>
      </c>
      <c r="O133" s="1" t="s">
        <v>236</v>
      </c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4">
        <v>41670</v>
      </c>
      <c r="AG133" s="1"/>
      <c r="AH133" s="1"/>
      <c r="AI133" s="1"/>
      <c r="AJ133" s="1" t="s">
        <v>237</v>
      </c>
      <c r="AK133" s="1"/>
      <c r="AL133" s="1"/>
      <c r="AM133" s="1"/>
      <c r="AN133" s="1"/>
      <c r="AO133" s="1"/>
      <c r="AP133" s="1"/>
      <c r="AQ133" s="1"/>
    </row>
    <row r="134" spans="1:43" x14ac:dyDescent="0.25">
      <c r="A134" s="1">
        <v>891000499</v>
      </c>
      <c r="B134" s="1" t="s">
        <v>182</v>
      </c>
      <c r="C134" s="1" t="s">
        <v>164</v>
      </c>
      <c r="D134" s="1">
        <v>489984</v>
      </c>
      <c r="E134" s="1"/>
      <c r="F134" s="1"/>
      <c r="G134" s="1"/>
      <c r="H134" s="1" t="s">
        <v>371</v>
      </c>
      <c r="I134" s="1" t="s">
        <v>527</v>
      </c>
      <c r="J134" s="14">
        <v>41640</v>
      </c>
      <c r="K134" s="15">
        <v>100300</v>
      </c>
      <c r="L134" s="15">
        <v>100300</v>
      </c>
      <c r="M134" s="1" t="s">
        <v>235</v>
      </c>
      <c r="N134" s="1" t="s">
        <v>553</v>
      </c>
      <c r="O134" s="1" t="s">
        <v>236</v>
      </c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4">
        <v>41670</v>
      </c>
      <c r="AG134" s="1"/>
      <c r="AH134" s="1"/>
      <c r="AI134" s="1"/>
      <c r="AJ134" s="1" t="s">
        <v>237</v>
      </c>
      <c r="AK134" s="1"/>
      <c r="AL134" s="1"/>
      <c r="AM134" s="1"/>
      <c r="AN134" s="1"/>
      <c r="AO134" s="1"/>
      <c r="AP134" s="1"/>
      <c r="AQ134" s="1"/>
    </row>
    <row r="135" spans="1:43" x14ac:dyDescent="0.25">
      <c r="A135" s="1">
        <v>891000499</v>
      </c>
      <c r="B135" s="1" t="s">
        <v>182</v>
      </c>
      <c r="C135" s="1" t="s">
        <v>164</v>
      </c>
      <c r="D135" s="1">
        <v>490021</v>
      </c>
      <c r="E135" s="1"/>
      <c r="F135" s="1"/>
      <c r="G135" s="1"/>
      <c r="H135" s="1" t="s">
        <v>372</v>
      </c>
      <c r="I135" s="1" t="s">
        <v>528</v>
      </c>
      <c r="J135" s="14">
        <v>41640</v>
      </c>
      <c r="K135" s="15">
        <v>433200</v>
      </c>
      <c r="L135" s="15">
        <v>433200</v>
      </c>
      <c r="M135" s="1" t="s">
        <v>235</v>
      </c>
      <c r="N135" s="1" t="s">
        <v>553</v>
      </c>
      <c r="O135" s="1" t="s">
        <v>236</v>
      </c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4">
        <v>41670</v>
      </c>
      <c r="AG135" s="1"/>
      <c r="AH135" s="1"/>
      <c r="AI135" s="1"/>
      <c r="AJ135" s="1" t="s">
        <v>237</v>
      </c>
      <c r="AK135" s="1"/>
      <c r="AL135" s="1"/>
      <c r="AM135" s="1"/>
      <c r="AN135" s="1"/>
      <c r="AO135" s="1"/>
      <c r="AP135" s="1"/>
      <c r="AQ135" s="1"/>
    </row>
    <row r="136" spans="1:43" x14ac:dyDescent="0.25">
      <c r="A136" s="1">
        <v>891000499</v>
      </c>
      <c r="B136" s="1" t="s">
        <v>182</v>
      </c>
      <c r="C136" s="1" t="s">
        <v>164</v>
      </c>
      <c r="D136" s="1">
        <v>490045</v>
      </c>
      <c r="E136" s="1"/>
      <c r="F136" s="1"/>
      <c r="G136" s="1"/>
      <c r="H136" s="1" t="s">
        <v>373</v>
      </c>
      <c r="I136" s="1" t="s">
        <v>529</v>
      </c>
      <c r="J136" s="14">
        <v>41640</v>
      </c>
      <c r="K136" s="15">
        <v>103500</v>
      </c>
      <c r="L136" s="15">
        <v>103500</v>
      </c>
      <c r="M136" s="1" t="s">
        <v>235</v>
      </c>
      <c r="N136" s="1" t="s">
        <v>553</v>
      </c>
      <c r="O136" s="1" t="s">
        <v>236</v>
      </c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4">
        <v>41670</v>
      </c>
      <c r="AG136" s="1"/>
      <c r="AH136" s="1"/>
      <c r="AI136" s="1"/>
      <c r="AJ136" s="1" t="s">
        <v>237</v>
      </c>
      <c r="AK136" s="1"/>
      <c r="AL136" s="1"/>
      <c r="AM136" s="1"/>
      <c r="AN136" s="1"/>
      <c r="AO136" s="1"/>
      <c r="AP136" s="1"/>
      <c r="AQ136" s="1"/>
    </row>
    <row r="137" spans="1:43" x14ac:dyDescent="0.25">
      <c r="A137" s="1">
        <v>891000499</v>
      </c>
      <c r="B137" s="1" t="s">
        <v>182</v>
      </c>
      <c r="C137" s="1" t="s">
        <v>164</v>
      </c>
      <c r="D137" s="1">
        <v>490075</v>
      </c>
      <c r="E137" s="1"/>
      <c r="F137" s="1"/>
      <c r="G137" s="1"/>
      <c r="H137" s="1" t="s">
        <v>374</v>
      </c>
      <c r="I137" s="1" t="s">
        <v>530</v>
      </c>
      <c r="J137" s="14">
        <v>41640</v>
      </c>
      <c r="K137" s="15">
        <v>379000</v>
      </c>
      <c r="L137" s="15">
        <v>379000</v>
      </c>
      <c r="M137" s="1" t="s">
        <v>235</v>
      </c>
      <c r="N137" s="1" t="s">
        <v>553</v>
      </c>
      <c r="O137" s="1" t="s">
        <v>236</v>
      </c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4">
        <v>41670</v>
      </c>
      <c r="AG137" s="1"/>
      <c r="AH137" s="1"/>
      <c r="AI137" s="1"/>
      <c r="AJ137" s="1" t="s">
        <v>237</v>
      </c>
      <c r="AK137" s="1"/>
      <c r="AL137" s="1"/>
      <c r="AM137" s="1"/>
      <c r="AN137" s="1"/>
      <c r="AO137" s="1"/>
      <c r="AP137" s="1"/>
      <c r="AQ137" s="1"/>
    </row>
    <row r="138" spans="1:43" x14ac:dyDescent="0.25">
      <c r="A138" s="1">
        <v>891000499</v>
      </c>
      <c r="B138" s="1" t="s">
        <v>182</v>
      </c>
      <c r="C138" s="1" t="s">
        <v>164</v>
      </c>
      <c r="D138" s="1">
        <v>490097</v>
      </c>
      <c r="E138" s="1"/>
      <c r="F138" s="1"/>
      <c r="G138" s="1"/>
      <c r="H138" s="1" t="s">
        <v>375</v>
      </c>
      <c r="I138" s="1" t="s">
        <v>531</v>
      </c>
      <c r="J138" s="14">
        <v>41640</v>
      </c>
      <c r="K138" s="15">
        <v>104300</v>
      </c>
      <c r="L138" s="15">
        <v>104300</v>
      </c>
      <c r="M138" s="1" t="s">
        <v>235</v>
      </c>
      <c r="N138" s="1" t="s">
        <v>553</v>
      </c>
      <c r="O138" s="1" t="s">
        <v>236</v>
      </c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4">
        <v>41670</v>
      </c>
      <c r="AG138" s="1"/>
      <c r="AH138" s="1"/>
      <c r="AI138" s="1"/>
      <c r="AJ138" s="1" t="s">
        <v>237</v>
      </c>
      <c r="AK138" s="1"/>
      <c r="AL138" s="1"/>
      <c r="AM138" s="1"/>
      <c r="AN138" s="1"/>
      <c r="AO138" s="1"/>
      <c r="AP138" s="1"/>
      <c r="AQ138" s="1"/>
    </row>
    <row r="139" spans="1:43" x14ac:dyDescent="0.25">
      <c r="A139" s="1">
        <v>891000499</v>
      </c>
      <c r="B139" s="1" t="s">
        <v>182</v>
      </c>
      <c r="C139" s="1" t="s">
        <v>164</v>
      </c>
      <c r="D139" s="1">
        <v>490148</v>
      </c>
      <c r="E139" s="1"/>
      <c r="F139" s="1"/>
      <c r="G139" s="1"/>
      <c r="H139" s="1" t="s">
        <v>376</v>
      </c>
      <c r="I139" s="1" t="s">
        <v>532</v>
      </c>
      <c r="J139" s="14">
        <v>41640</v>
      </c>
      <c r="K139" s="15">
        <v>42400</v>
      </c>
      <c r="L139" s="15">
        <v>42400</v>
      </c>
      <c r="M139" s="1" t="s">
        <v>235</v>
      </c>
      <c r="N139" s="1" t="s">
        <v>553</v>
      </c>
      <c r="O139" s="1" t="s">
        <v>236</v>
      </c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4">
        <v>41670</v>
      </c>
      <c r="AG139" s="1"/>
      <c r="AH139" s="1"/>
      <c r="AI139" s="1"/>
      <c r="AJ139" s="1" t="s">
        <v>237</v>
      </c>
      <c r="AK139" s="1"/>
      <c r="AL139" s="1"/>
      <c r="AM139" s="1"/>
      <c r="AN139" s="1"/>
      <c r="AO139" s="1"/>
      <c r="AP139" s="1"/>
      <c r="AQ139" s="1"/>
    </row>
    <row r="140" spans="1:43" x14ac:dyDescent="0.25">
      <c r="A140" s="1">
        <v>891000499</v>
      </c>
      <c r="B140" s="1" t="s">
        <v>182</v>
      </c>
      <c r="C140" s="1" t="s">
        <v>164</v>
      </c>
      <c r="D140" s="1">
        <v>490190</v>
      </c>
      <c r="E140" s="1"/>
      <c r="F140" s="1"/>
      <c r="G140" s="1"/>
      <c r="H140" s="1" t="s">
        <v>377</v>
      </c>
      <c r="I140" s="1" t="s">
        <v>533</v>
      </c>
      <c r="J140" s="14">
        <v>41640</v>
      </c>
      <c r="K140" s="15">
        <v>178800</v>
      </c>
      <c r="L140" s="15">
        <v>178800</v>
      </c>
      <c r="M140" s="1" t="s">
        <v>235</v>
      </c>
      <c r="N140" s="1" t="s">
        <v>553</v>
      </c>
      <c r="O140" s="1" t="s">
        <v>236</v>
      </c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4">
        <v>41670</v>
      </c>
      <c r="AG140" s="1"/>
      <c r="AH140" s="1"/>
      <c r="AI140" s="1"/>
      <c r="AJ140" s="1" t="s">
        <v>237</v>
      </c>
      <c r="AK140" s="1"/>
      <c r="AL140" s="1"/>
      <c r="AM140" s="1"/>
      <c r="AN140" s="1"/>
      <c r="AO140" s="1"/>
      <c r="AP140" s="1"/>
      <c r="AQ140" s="1"/>
    </row>
    <row r="141" spans="1:43" x14ac:dyDescent="0.25">
      <c r="A141" s="1">
        <v>891000499</v>
      </c>
      <c r="B141" s="1" t="s">
        <v>182</v>
      </c>
      <c r="C141" s="1" t="s">
        <v>164</v>
      </c>
      <c r="D141" s="1">
        <v>490194</v>
      </c>
      <c r="E141" s="1"/>
      <c r="F141" s="1"/>
      <c r="G141" s="1"/>
      <c r="H141" s="1" t="s">
        <v>378</v>
      </c>
      <c r="I141" s="1" t="s">
        <v>534</v>
      </c>
      <c r="J141" s="14">
        <v>41640</v>
      </c>
      <c r="K141" s="15">
        <v>162400</v>
      </c>
      <c r="L141" s="15">
        <v>162400</v>
      </c>
      <c r="M141" s="1" t="s">
        <v>235</v>
      </c>
      <c r="N141" s="1" t="s">
        <v>553</v>
      </c>
      <c r="O141" s="1" t="s">
        <v>236</v>
      </c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4">
        <v>41670</v>
      </c>
      <c r="AG141" s="1"/>
      <c r="AH141" s="1"/>
      <c r="AI141" s="1"/>
      <c r="AJ141" s="1" t="s">
        <v>237</v>
      </c>
      <c r="AK141" s="1"/>
      <c r="AL141" s="1"/>
      <c r="AM141" s="1"/>
      <c r="AN141" s="1"/>
      <c r="AO141" s="1"/>
      <c r="AP141" s="1"/>
      <c r="AQ141" s="1"/>
    </row>
    <row r="142" spans="1:43" x14ac:dyDescent="0.25">
      <c r="A142" s="1">
        <v>891000499</v>
      </c>
      <c r="B142" s="1" t="s">
        <v>182</v>
      </c>
      <c r="C142" s="1" t="s">
        <v>164</v>
      </c>
      <c r="D142" s="1">
        <v>490232</v>
      </c>
      <c r="E142" s="1"/>
      <c r="F142" s="1"/>
      <c r="G142" s="1"/>
      <c r="H142" s="1" t="s">
        <v>379</v>
      </c>
      <c r="I142" s="1" t="s">
        <v>535</v>
      </c>
      <c r="J142" s="14">
        <v>41640</v>
      </c>
      <c r="K142" s="15">
        <v>74200</v>
      </c>
      <c r="L142" s="15">
        <v>74200</v>
      </c>
      <c r="M142" s="1" t="s">
        <v>235</v>
      </c>
      <c r="N142" s="1" t="s">
        <v>553</v>
      </c>
      <c r="O142" s="1" t="s">
        <v>236</v>
      </c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4">
        <v>41670</v>
      </c>
      <c r="AG142" s="1"/>
      <c r="AH142" s="1"/>
      <c r="AI142" s="1"/>
      <c r="AJ142" s="1" t="s">
        <v>237</v>
      </c>
      <c r="AK142" s="1"/>
      <c r="AL142" s="1"/>
      <c r="AM142" s="1"/>
      <c r="AN142" s="1"/>
      <c r="AO142" s="1"/>
      <c r="AP142" s="1"/>
      <c r="AQ142" s="1"/>
    </row>
    <row r="143" spans="1:43" x14ac:dyDescent="0.25">
      <c r="A143" s="1">
        <v>891000499</v>
      </c>
      <c r="B143" s="1" t="s">
        <v>182</v>
      </c>
      <c r="C143" s="1" t="s">
        <v>164</v>
      </c>
      <c r="D143" s="1">
        <v>490252</v>
      </c>
      <c r="E143" s="1"/>
      <c r="F143" s="1"/>
      <c r="G143" s="1"/>
      <c r="H143" s="1" t="s">
        <v>380</v>
      </c>
      <c r="I143" s="1" t="s">
        <v>536</v>
      </c>
      <c r="J143" s="14">
        <v>41640</v>
      </c>
      <c r="K143" s="15">
        <v>99500</v>
      </c>
      <c r="L143" s="15">
        <v>99500</v>
      </c>
      <c r="M143" s="1" t="s">
        <v>235</v>
      </c>
      <c r="N143" s="1" t="s">
        <v>553</v>
      </c>
      <c r="O143" s="1" t="s">
        <v>236</v>
      </c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4">
        <v>41670</v>
      </c>
      <c r="AG143" s="1"/>
      <c r="AH143" s="1"/>
      <c r="AI143" s="1"/>
      <c r="AJ143" s="1" t="s">
        <v>237</v>
      </c>
      <c r="AK143" s="1"/>
      <c r="AL143" s="1"/>
      <c r="AM143" s="1"/>
      <c r="AN143" s="1"/>
      <c r="AO143" s="1"/>
      <c r="AP143" s="1"/>
      <c r="AQ143" s="1"/>
    </row>
    <row r="144" spans="1:43" x14ac:dyDescent="0.25">
      <c r="A144" s="1">
        <v>891000499</v>
      </c>
      <c r="B144" s="1" t="s">
        <v>182</v>
      </c>
      <c r="C144" s="1" t="s">
        <v>164</v>
      </c>
      <c r="D144" s="1">
        <v>490337</v>
      </c>
      <c r="E144" s="1"/>
      <c r="F144" s="1"/>
      <c r="G144" s="1"/>
      <c r="H144" s="1" t="s">
        <v>381</v>
      </c>
      <c r="I144" s="1" t="s">
        <v>537</v>
      </c>
      <c r="J144" s="14">
        <v>41640</v>
      </c>
      <c r="K144" s="15">
        <v>111900</v>
      </c>
      <c r="L144" s="15">
        <v>111900</v>
      </c>
      <c r="M144" s="1" t="s">
        <v>235</v>
      </c>
      <c r="N144" s="1" t="s">
        <v>553</v>
      </c>
      <c r="O144" s="1" t="s">
        <v>236</v>
      </c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4">
        <v>41670</v>
      </c>
      <c r="AG144" s="1"/>
      <c r="AH144" s="1"/>
      <c r="AI144" s="1"/>
      <c r="AJ144" s="1" t="s">
        <v>237</v>
      </c>
      <c r="AK144" s="1"/>
      <c r="AL144" s="1"/>
      <c r="AM144" s="1"/>
      <c r="AN144" s="1"/>
      <c r="AO144" s="1"/>
      <c r="AP144" s="1"/>
      <c r="AQ144" s="1"/>
    </row>
    <row r="145" spans="1:43" x14ac:dyDescent="0.25">
      <c r="A145" s="1">
        <v>891000499</v>
      </c>
      <c r="B145" s="1" t="s">
        <v>182</v>
      </c>
      <c r="C145" s="1" t="s">
        <v>164</v>
      </c>
      <c r="D145" s="1">
        <v>490382</v>
      </c>
      <c r="E145" s="1"/>
      <c r="F145" s="1"/>
      <c r="G145" s="1"/>
      <c r="H145" s="1" t="s">
        <v>382</v>
      </c>
      <c r="I145" s="1" t="s">
        <v>538</v>
      </c>
      <c r="J145" s="14">
        <v>41640</v>
      </c>
      <c r="K145" s="15">
        <v>125600</v>
      </c>
      <c r="L145" s="15">
        <v>125600</v>
      </c>
      <c r="M145" s="1" t="s">
        <v>235</v>
      </c>
      <c r="N145" s="1" t="s">
        <v>553</v>
      </c>
      <c r="O145" s="1" t="s">
        <v>236</v>
      </c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4">
        <v>41670</v>
      </c>
      <c r="AG145" s="1"/>
      <c r="AH145" s="1"/>
      <c r="AI145" s="1"/>
      <c r="AJ145" s="1" t="s">
        <v>237</v>
      </c>
      <c r="AK145" s="1"/>
      <c r="AL145" s="1"/>
      <c r="AM145" s="1"/>
      <c r="AN145" s="1"/>
      <c r="AO145" s="1"/>
      <c r="AP145" s="1"/>
      <c r="AQ145" s="1"/>
    </row>
    <row r="146" spans="1:43" x14ac:dyDescent="0.25">
      <c r="A146" s="1">
        <v>891000499</v>
      </c>
      <c r="B146" s="1" t="s">
        <v>182</v>
      </c>
      <c r="C146" s="1" t="s">
        <v>164</v>
      </c>
      <c r="D146" s="1">
        <v>490598</v>
      </c>
      <c r="E146" s="1"/>
      <c r="F146" s="1"/>
      <c r="G146" s="1"/>
      <c r="H146" s="1" t="s">
        <v>383</v>
      </c>
      <c r="I146" s="1" t="s">
        <v>539</v>
      </c>
      <c r="J146" s="14">
        <v>41671</v>
      </c>
      <c r="K146" s="15">
        <v>105300</v>
      </c>
      <c r="L146" s="15">
        <v>105300</v>
      </c>
      <c r="M146" s="1" t="s">
        <v>235</v>
      </c>
      <c r="N146" s="1" t="s">
        <v>553</v>
      </c>
      <c r="O146" s="1" t="s">
        <v>236</v>
      </c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4">
        <v>41701</v>
      </c>
      <c r="AG146" s="1"/>
      <c r="AH146" s="1"/>
      <c r="AI146" s="1"/>
      <c r="AJ146" s="1" t="s">
        <v>237</v>
      </c>
      <c r="AK146" s="1"/>
      <c r="AL146" s="1"/>
      <c r="AM146" s="1"/>
      <c r="AN146" s="1"/>
      <c r="AO146" s="1"/>
      <c r="AP146" s="1"/>
      <c r="AQ146" s="1"/>
    </row>
    <row r="147" spans="1:43" x14ac:dyDescent="0.25">
      <c r="A147" s="1">
        <v>891000499</v>
      </c>
      <c r="B147" s="1" t="s">
        <v>182</v>
      </c>
      <c r="C147" s="1" t="s">
        <v>164</v>
      </c>
      <c r="D147" s="1">
        <v>490600</v>
      </c>
      <c r="E147" s="1"/>
      <c r="F147" s="1"/>
      <c r="G147" s="1"/>
      <c r="H147" s="1" t="s">
        <v>384</v>
      </c>
      <c r="I147" s="1" t="s">
        <v>540</v>
      </c>
      <c r="J147" s="14">
        <v>41671</v>
      </c>
      <c r="K147" s="15">
        <v>133600</v>
      </c>
      <c r="L147" s="15">
        <v>133600</v>
      </c>
      <c r="M147" s="1" t="s">
        <v>235</v>
      </c>
      <c r="N147" s="1" t="s">
        <v>553</v>
      </c>
      <c r="O147" s="1" t="s">
        <v>236</v>
      </c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4">
        <v>41701</v>
      </c>
      <c r="AG147" s="1"/>
      <c r="AH147" s="1"/>
      <c r="AI147" s="1"/>
      <c r="AJ147" s="1" t="s">
        <v>237</v>
      </c>
      <c r="AK147" s="1"/>
      <c r="AL147" s="1"/>
      <c r="AM147" s="1"/>
      <c r="AN147" s="1"/>
      <c r="AO147" s="1"/>
      <c r="AP147" s="1"/>
      <c r="AQ147" s="1"/>
    </row>
    <row r="148" spans="1:43" x14ac:dyDescent="0.25">
      <c r="A148" s="1">
        <v>891000499</v>
      </c>
      <c r="B148" s="1" t="s">
        <v>182</v>
      </c>
      <c r="C148" s="1" t="s">
        <v>164</v>
      </c>
      <c r="D148" s="1">
        <v>490609</v>
      </c>
      <c r="E148" s="1"/>
      <c r="F148" s="1"/>
      <c r="G148" s="1"/>
      <c r="H148" s="1" t="s">
        <v>385</v>
      </c>
      <c r="I148" s="1" t="s">
        <v>541</v>
      </c>
      <c r="J148" s="14">
        <v>41671</v>
      </c>
      <c r="K148" s="15">
        <v>106400</v>
      </c>
      <c r="L148" s="15">
        <v>106400</v>
      </c>
      <c r="M148" s="1" t="s">
        <v>235</v>
      </c>
      <c r="N148" s="1" t="s">
        <v>553</v>
      </c>
      <c r="O148" s="1" t="s">
        <v>236</v>
      </c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4">
        <v>41701</v>
      </c>
      <c r="AG148" s="1"/>
      <c r="AH148" s="1"/>
      <c r="AI148" s="1"/>
      <c r="AJ148" s="1" t="s">
        <v>237</v>
      </c>
      <c r="AK148" s="1"/>
      <c r="AL148" s="1"/>
      <c r="AM148" s="1"/>
      <c r="AN148" s="1"/>
      <c r="AO148" s="1"/>
      <c r="AP148" s="1"/>
      <c r="AQ148" s="1"/>
    </row>
    <row r="149" spans="1:43" x14ac:dyDescent="0.25">
      <c r="A149" s="1">
        <v>891000499</v>
      </c>
      <c r="B149" s="1" t="s">
        <v>182</v>
      </c>
      <c r="C149" s="1" t="s">
        <v>164</v>
      </c>
      <c r="D149" s="1">
        <v>490674</v>
      </c>
      <c r="E149" s="1"/>
      <c r="F149" s="1"/>
      <c r="G149" s="1"/>
      <c r="H149" s="1" t="s">
        <v>386</v>
      </c>
      <c r="I149" s="1" t="s">
        <v>542</v>
      </c>
      <c r="J149" s="14">
        <v>41671</v>
      </c>
      <c r="K149" s="15">
        <v>47800</v>
      </c>
      <c r="L149" s="15">
        <v>47800</v>
      </c>
      <c r="M149" s="1" t="s">
        <v>235</v>
      </c>
      <c r="N149" s="1" t="s">
        <v>553</v>
      </c>
      <c r="O149" s="1" t="s">
        <v>236</v>
      </c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4">
        <v>41701</v>
      </c>
      <c r="AG149" s="1"/>
      <c r="AH149" s="1"/>
      <c r="AI149" s="1"/>
      <c r="AJ149" s="1" t="s">
        <v>237</v>
      </c>
      <c r="AK149" s="1"/>
      <c r="AL149" s="1"/>
      <c r="AM149" s="1"/>
      <c r="AN149" s="1"/>
      <c r="AO149" s="1"/>
      <c r="AP149" s="1"/>
      <c r="AQ149" s="1"/>
    </row>
    <row r="150" spans="1:43" x14ac:dyDescent="0.25">
      <c r="A150" s="1">
        <v>891000499</v>
      </c>
      <c r="B150" s="1" t="s">
        <v>182</v>
      </c>
      <c r="C150" s="1" t="s">
        <v>164</v>
      </c>
      <c r="D150" s="1">
        <v>490677</v>
      </c>
      <c r="E150" s="1"/>
      <c r="F150" s="1"/>
      <c r="G150" s="1"/>
      <c r="H150" s="1" t="s">
        <v>387</v>
      </c>
      <c r="I150" s="1" t="s">
        <v>543</v>
      </c>
      <c r="J150" s="14">
        <v>41671</v>
      </c>
      <c r="K150" s="15">
        <v>104700</v>
      </c>
      <c r="L150" s="15">
        <v>104700</v>
      </c>
      <c r="M150" s="1" t="s">
        <v>235</v>
      </c>
      <c r="N150" s="1" t="s">
        <v>553</v>
      </c>
      <c r="O150" s="1" t="s">
        <v>236</v>
      </c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4">
        <v>41701</v>
      </c>
      <c r="AG150" s="1"/>
      <c r="AH150" s="1"/>
      <c r="AI150" s="1"/>
      <c r="AJ150" s="1" t="s">
        <v>237</v>
      </c>
      <c r="AK150" s="1"/>
      <c r="AL150" s="1"/>
      <c r="AM150" s="1"/>
      <c r="AN150" s="1"/>
      <c r="AO150" s="1"/>
      <c r="AP150" s="1"/>
      <c r="AQ150" s="1"/>
    </row>
    <row r="151" spans="1:43" x14ac:dyDescent="0.25">
      <c r="A151" s="1">
        <v>891000499</v>
      </c>
      <c r="B151" s="1" t="s">
        <v>182</v>
      </c>
      <c r="C151" s="1" t="s">
        <v>164</v>
      </c>
      <c r="D151" s="1">
        <v>490681</v>
      </c>
      <c r="E151" s="1"/>
      <c r="F151" s="1"/>
      <c r="G151" s="1"/>
      <c r="H151" s="1" t="s">
        <v>388</v>
      </c>
      <c r="I151" s="1" t="s">
        <v>544</v>
      </c>
      <c r="J151" s="14">
        <v>41671</v>
      </c>
      <c r="K151" s="15">
        <v>157900</v>
      </c>
      <c r="L151" s="15">
        <v>157900</v>
      </c>
      <c r="M151" s="1" t="s">
        <v>235</v>
      </c>
      <c r="N151" s="1" t="s">
        <v>553</v>
      </c>
      <c r="O151" s="1" t="s">
        <v>236</v>
      </c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4">
        <v>41701</v>
      </c>
      <c r="AG151" s="1"/>
      <c r="AH151" s="1"/>
      <c r="AI151" s="1"/>
      <c r="AJ151" s="1" t="s">
        <v>237</v>
      </c>
      <c r="AK151" s="1"/>
      <c r="AL151" s="1"/>
      <c r="AM151" s="1"/>
      <c r="AN151" s="1"/>
      <c r="AO151" s="1"/>
      <c r="AP151" s="1"/>
      <c r="AQ151" s="1"/>
    </row>
    <row r="152" spans="1:43" x14ac:dyDescent="0.25">
      <c r="A152" s="1">
        <v>891000499</v>
      </c>
      <c r="B152" s="1" t="s">
        <v>182</v>
      </c>
      <c r="C152" s="1" t="s">
        <v>164</v>
      </c>
      <c r="D152" s="1">
        <v>490701</v>
      </c>
      <c r="E152" s="1"/>
      <c r="F152" s="1"/>
      <c r="G152" s="1"/>
      <c r="H152" s="1" t="s">
        <v>389</v>
      </c>
      <c r="I152" s="1" t="s">
        <v>545</v>
      </c>
      <c r="J152" s="14">
        <v>41671</v>
      </c>
      <c r="K152" s="15">
        <v>104800</v>
      </c>
      <c r="L152" s="15">
        <v>104800</v>
      </c>
      <c r="M152" s="1" t="s">
        <v>235</v>
      </c>
      <c r="N152" s="1" t="s">
        <v>553</v>
      </c>
      <c r="O152" s="1" t="s">
        <v>236</v>
      </c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4">
        <v>41701</v>
      </c>
      <c r="AG152" s="1"/>
      <c r="AH152" s="1"/>
      <c r="AI152" s="1"/>
      <c r="AJ152" s="1" t="s">
        <v>237</v>
      </c>
      <c r="AK152" s="1"/>
      <c r="AL152" s="1"/>
      <c r="AM152" s="1"/>
      <c r="AN152" s="1"/>
      <c r="AO152" s="1"/>
      <c r="AP152" s="1"/>
      <c r="AQ152" s="1"/>
    </row>
    <row r="153" spans="1:43" x14ac:dyDescent="0.25">
      <c r="A153" s="1">
        <v>891000499</v>
      </c>
      <c r="B153" s="1" t="s">
        <v>182</v>
      </c>
      <c r="C153" s="1" t="s">
        <v>164</v>
      </c>
      <c r="D153" s="1">
        <v>490705</v>
      </c>
      <c r="E153" s="1"/>
      <c r="F153" s="1"/>
      <c r="G153" s="1"/>
      <c r="H153" s="1" t="s">
        <v>390</v>
      </c>
      <c r="I153" s="1" t="s">
        <v>546</v>
      </c>
      <c r="J153" s="14">
        <v>41671</v>
      </c>
      <c r="K153" s="15">
        <v>96400</v>
      </c>
      <c r="L153" s="15">
        <v>96400</v>
      </c>
      <c r="M153" s="1" t="s">
        <v>235</v>
      </c>
      <c r="N153" s="1" t="s">
        <v>553</v>
      </c>
      <c r="O153" s="1" t="s">
        <v>236</v>
      </c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4">
        <v>41701</v>
      </c>
      <c r="AG153" s="1"/>
      <c r="AH153" s="1"/>
      <c r="AI153" s="1"/>
      <c r="AJ153" s="1" t="s">
        <v>237</v>
      </c>
      <c r="AK153" s="1"/>
      <c r="AL153" s="1"/>
      <c r="AM153" s="1"/>
      <c r="AN153" s="1"/>
      <c r="AO153" s="1"/>
      <c r="AP153" s="1"/>
      <c r="AQ153" s="1"/>
    </row>
    <row r="154" spans="1:43" x14ac:dyDescent="0.25">
      <c r="A154" s="1">
        <v>891000499</v>
      </c>
      <c r="B154" s="1" t="s">
        <v>182</v>
      </c>
      <c r="C154" s="1" t="s">
        <v>164</v>
      </c>
      <c r="D154" s="1">
        <v>490718</v>
      </c>
      <c r="E154" s="1"/>
      <c r="F154" s="1"/>
      <c r="G154" s="1"/>
      <c r="H154" s="1" t="s">
        <v>391</v>
      </c>
      <c r="I154" s="1" t="s">
        <v>547</v>
      </c>
      <c r="J154" s="14">
        <v>41671</v>
      </c>
      <c r="K154" s="15">
        <v>98200</v>
      </c>
      <c r="L154" s="15">
        <v>98200</v>
      </c>
      <c r="M154" s="1" t="s">
        <v>235</v>
      </c>
      <c r="N154" s="1" t="s">
        <v>553</v>
      </c>
      <c r="O154" s="1" t="s">
        <v>236</v>
      </c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4">
        <v>41701</v>
      </c>
      <c r="AG154" s="1"/>
      <c r="AH154" s="1"/>
      <c r="AI154" s="1"/>
      <c r="AJ154" s="1" t="s">
        <v>237</v>
      </c>
      <c r="AK154" s="1"/>
      <c r="AL154" s="1"/>
      <c r="AM154" s="1"/>
      <c r="AN154" s="1"/>
      <c r="AO154" s="1"/>
      <c r="AP154" s="1"/>
      <c r="AQ154" s="1"/>
    </row>
    <row r="155" spans="1:43" x14ac:dyDescent="0.25">
      <c r="A155" s="1">
        <v>891000499</v>
      </c>
      <c r="B155" s="1" t="s">
        <v>182</v>
      </c>
      <c r="C155" s="1" t="s">
        <v>164</v>
      </c>
      <c r="D155" s="1">
        <v>490739</v>
      </c>
      <c r="E155" s="1"/>
      <c r="F155" s="1"/>
      <c r="G155" s="1"/>
      <c r="H155" s="1" t="s">
        <v>392</v>
      </c>
      <c r="I155" s="1" t="s">
        <v>548</v>
      </c>
      <c r="J155" s="14">
        <v>41671</v>
      </c>
      <c r="K155" s="15">
        <v>98400</v>
      </c>
      <c r="L155" s="15">
        <v>98400</v>
      </c>
      <c r="M155" s="1" t="s">
        <v>235</v>
      </c>
      <c r="N155" s="1" t="s">
        <v>553</v>
      </c>
      <c r="O155" s="1" t="s">
        <v>236</v>
      </c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4">
        <v>41701</v>
      </c>
      <c r="AG155" s="1"/>
      <c r="AH155" s="1"/>
      <c r="AI155" s="1"/>
      <c r="AJ155" s="1" t="s">
        <v>237</v>
      </c>
      <c r="AK155" s="1"/>
      <c r="AL155" s="1"/>
      <c r="AM155" s="1"/>
      <c r="AN155" s="1"/>
      <c r="AO155" s="1"/>
      <c r="AP155" s="1"/>
      <c r="AQ155" s="1"/>
    </row>
    <row r="156" spans="1:43" x14ac:dyDescent="0.25">
      <c r="A156" s="1">
        <v>891000499</v>
      </c>
      <c r="B156" s="1" t="s">
        <v>182</v>
      </c>
      <c r="C156" s="1" t="s">
        <v>164</v>
      </c>
      <c r="D156" s="1">
        <v>490820</v>
      </c>
      <c r="E156" s="1"/>
      <c r="F156" s="1"/>
      <c r="G156" s="1"/>
      <c r="H156" s="1" t="s">
        <v>393</v>
      </c>
      <c r="I156" s="1" t="s">
        <v>549</v>
      </c>
      <c r="J156" s="14">
        <v>41671</v>
      </c>
      <c r="K156" s="15">
        <v>99500</v>
      </c>
      <c r="L156" s="15">
        <v>99500</v>
      </c>
      <c r="M156" s="1" t="s">
        <v>235</v>
      </c>
      <c r="N156" s="1" t="s">
        <v>553</v>
      </c>
      <c r="O156" s="1" t="s">
        <v>236</v>
      </c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4">
        <v>41701</v>
      </c>
      <c r="AG156" s="1"/>
      <c r="AH156" s="1"/>
      <c r="AI156" s="1"/>
      <c r="AJ156" s="1" t="s">
        <v>237</v>
      </c>
      <c r="AK156" s="1"/>
      <c r="AL156" s="1"/>
      <c r="AM156" s="1"/>
      <c r="AN156" s="1"/>
      <c r="AO156" s="1"/>
      <c r="AP156" s="1"/>
      <c r="AQ156" s="1"/>
    </row>
    <row r="157" spans="1:43" x14ac:dyDescent="0.25">
      <c r="A157" s="1">
        <v>891000499</v>
      </c>
      <c r="B157" s="1" t="s">
        <v>182</v>
      </c>
      <c r="C157" s="1" t="s">
        <v>164</v>
      </c>
      <c r="D157" s="1">
        <v>490846</v>
      </c>
      <c r="E157" s="1"/>
      <c r="F157" s="1"/>
      <c r="G157" s="1"/>
      <c r="H157" s="1" t="s">
        <v>394</v>
      </c>
      <c r="I157" s="1" t="s">
        <v>550</v>
      </c>
      <c r="J157" s="14">
        <v>41671</v>
      </c>
      <c r="K157" s="15">
        <v>83400</v>
      </c>
      <c r="L157" s="15">
        <v>83400</v>
      </c>
      <c r="M157" s="1" t="s">
        <v>235</v>
      </c>
      <c r="N157" s="1" t="s">
        <v>553</v>
      </c>
      <c r="O157" s="1" t="s">
        <v>236</v>
      </c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4">
        <v>41701</v>
      </c>
      <c r="AG157" s="1"/>
      <c r="AH157" s="1"/>
      <c r="AI157" s="1"/>
      <c r="AJ157" s="1" t="s">
        <v>237</v>
      </c>
      <c r="AK157" s="1"/>
      <c r="AL157" s="1"/>
      <c r="AM157" s="1"/>
      <c r="AN157" s="1"/>
      <c r="AO157" s="1"/>
      <c r="AP157" s="1"/>
      <c r="AQ157" s="1"/>
    </row>
    <row r="158" spans="1:43" x14ac:dyDescent="0.25">
      <c r="A158" s="1">
        <v>891000499</v>
      </c>
      <c r="B158" s="1" t="s">
        <v>182</v>
      </c>
      <c r="C158" s="1" t="s">
        <v>164</v>
      </c>
      <c r="D158" s="1">
        <v>490888</v>
      </c>
      <c r="E158" s="1"/>
      <c r="F158" s="1"/>
      <c r="G158" s="1"/>
      <c r="H158" s="1" t="s">
        <v>395</v>
      </c>
      <c r="I158" s="1" t="s">
        <v>551</v>
      </c>
      <c r="J158" s="14">
        <v>41671</v>
      </c>
      <c r="K158" s="15">
        <v>104300</v>
      </c>
      <c r="L158" s="15">
        <v>104300</v>
      </c>
      <c r="M158" s="1" t="s">
        <v>235</v>
      </c>
      <c r="N158" s="1" t="s">
        <v>553</v>
      </c>
      <c r="O158" s="1" t="s">
        <v>236</v>
      </c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4">
        <v>41701</v>
      </c>
      <c r="AG158" s="1"/>
      <c r="AH158" s="1"/>
      <c r="AI158" s="1"/>
      <c r="AJ158" s="1" t="s">
        <v>237</v>
      </c>
      <c r="AK158" s="1"/>
      <c r="AL158" s="1"/>
      <c r="AM158" s="1"/>
      <c r="AN158" s="1"/>
      <c r="AO158" s="1"/>
      <c r="AP158" s="1"/>
      <c r="AQ158" s="1"/>
    </row>
  </sheetData>
  <autoFilter ref="A2:AQ158" xr:uid="{99FCF3C2-6122-4D35-AD88-0076D69F9E2F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2607-D3B9-4DA8-B1DC-CDF7E98A5D6C}">
  <dimension ref="B1:J41"/>
  <sheetViews>
    <sheetView showGridLines="0" tabSelected="1" topLeftCell="A9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6384" width="11.4257812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558</v>
      </c>
      <c r="E2" s="33"/>
      <c r="F2" s="33"/>
      <c r="G2" s="33"/>
      <c r="H2" s="33"/>
      <c r="I2" s="34"/>
      <c r="J2" s="35" t="s">
        <v>559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560</v>
      </c>
      <c r="E4" s="33"/>
      <c r="F4" s="33"/>
      <c r="G4" s="33"/>
      <c r="H4" s="33"/>
      <c r="I4" s="34"/>
      <c r="J4" s="35" t="s">
        <v>561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50" t="s">
        <v>581</v>
      </c>
      <c r="E10" s="51"/>
      <c r="J10" s="49"/>
    </row>
    <row r="11" spans="2:10" x14ac:dyDescent="0.2">
      <c r="B11" s="48"/>
      <c r="J11" s="49"/>
    </row>
    <row r="12" spans="2:10" x14ac:dyDescent="0.2">
      <c r="B12" s="48"/>
      <c r="C12" s="50" t="s">
        <v>582</v>
      </c>
      <c r="J12" s="49"/>
    </row>
    <row r="13" spans="2:10" x14ac:dyDescent="0.2">
      <c r="B13" s="48"/>
      <c r="C13" s="50" t="s">
        <v>583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584</v>
      </c>
      <c r="J15" s="49"/>
    </row>
    <row r="16" spans="2:10" x14ac:dyDescent="0.2">
      <c r="B16" s="48"/>
      <c r="C16" s="52"/>
      <c r="J16" s="49"/>
    </row>
    <row r="17" spans="2:10" x14ac:dyDescent="0.2">
      <c r="B17" s="48"/>
      <c r="C17" s="29" t="s">
        <v>585</v>
      </c>
      <c r="D17" s="51"/>
      <c r="H17" s="53" t="s">
        <v>562</v>
      </c>
      <c r="I17" s="53" t="s">
        <v>563</v>
      </c>
      <c r="J17" s="49"/>
    </row>
    <row r="18" spans="2:10" x14ac:dyDescent="0.2">
      <c r="B18" s="48"/>
      <c r="C18" s="50" t="s">
        <v>564</v>
      </c>
      <c r="D18" s="50"/>
      <c r="E18" s="50"/>
      <c r="F18" s="50"/>
      <c r="H18" s="54">
        <v>156</v>
      </c>
      <c r="I18" s="55">
        <v>22898650</v>
      </c>
      <c r="J18" s="49"/>
    </row>
    <row r="19" spans="2:10" x14ac:dyDescent="0.2">
      <c r="B19" s="48"/>
      <c r="C19" s="29" t="s">
        <v>565</v>
      </c>
      <c r="H19" s="56">
        <v>0</v>
      </c>
      <c r="I19" s="57">
        <v>0</v>
      </c>
      <c r="J19" s="49"/>
    </row>
    <row r="20" spans="2:10" x14ac:dyDescent="0.2">
      <c r="B20" s="48"/>
      <c r="C20" s="29" t="s">
        <v>566</v>
      </c>
      <c r="H20" s="56">
        <v>0</v>
      </c>
      <c r="I20" s="57">
        <v>0</v>
      </c>
      <c r="J20" s="49"/>
    </row>
    <row r="21" spans="2:10" x14ac:dyDescent="0.2">
      <c r="B21" s="48"/>
      <c r="C21" s="29" t="s">
        <v>567</v>
      </c>
      <c r="H21" s="56">
        <v>156</v>
      </c>
      <c r="I21" s="58">
        <v>22898650</v>
      </c>
      <c r="J21" s="49"/>
    </row>
    <row r="22" spans="2:10" x14ac:dyDescent="0.2">
      <c r="B22" s="48"/>
      <c r="C22" s="29" t="s">
        <v>568</v>
      </c>
      <c r="H22" s="56">
        <v>0</v>
      </c>
      <c r="I22" s="57">
        <v>0</v>
      </c>
      <c r="J22" s="49"/>
    </row>
    <row r="23" spans="2:10" ht="13.5" thickBot="1" x14ac:dyDescent="0.25">
      <c r="B23" s="48"/>
      <c r="C23" s="29" t="s">
        <v>569</v>
      </c>
      <c r="H23" s="59">
        <v>0</v>
      </c>
      <c r="I23" s="60">
        <v>0</v>
      </c>
      <c r="J23" s="49"/>
    </row>
    <row r="24" spans="2:10" x14ac:dyDescent="0.2">
      <c r="B24" s="48"/>
      <c r="C24" s="50" t="s">
        <v>570</v>
      </c>
      <c r="D24" s="50"/>
      <c r="E24" s="50"/>
      <c r="F24" s="50"/>
      <c r="H24" s="54">
        <f>H19+H20+H21+H22+H23</f>
        <v>156</v>
      </c>
      <c r="I24" s="61">
        <f>I19+I20+I21+I22+I23</f>
        <v>22898650</v>
      </c>
      <c r="J24" s="49"/>
    </row>
    <row r="25" spans="2:10" x14ac:dyDescent="0.2">
      <c r="B25" s="48"/>
      <c r="C25" s="29" t="s">
        <v>571</v>
      </c>
      <c r="H25" s="56">
        <v>0</v>
      </c>
      <c r="I25" s="57">
        <v>0</v>
      </c>
      <c r="J25" s="49"/>
    </row>
    <row r="26" spans="2:10" x14ac:dyDescent="0.2">
      <c r="B26" s="48"/>
      <c r="C26" s="29" t="s">
        <v>572</v>
      </c>
      <c r="H26" s="56">
        <v>0</v>
      </c>
      <c r="I26" s="57">
        <v>0</v>
      </c>
      <c r="J26" s="49"/>
    </row>
    <row r="27" spans="2:10" ht="13.5" thickBot="1" x14ac:dyDescent="0.25">
      <c r="B27" s="48"/>
      <c r="C27" s="29" t="s">
        <v>573</v>
      </c>
      <c r="H27" s="59">
        <v>0</v>
      </c>
      <c r="I27" s="60">
        <v>0</v>
      </c>
      <c r="J27" s="49"/>
    </row>
    <row r="28" spans="2:10" x14ac:dyDescent="0.2">
      <c r="B28" s="48"/>
      <c r="C28" s="50" t="s">
        <v>574</v>
      </c>
      <c r="D28" s="50"/>
      <c r="E28" s="50"/>
      <c r="F28" s="50"/>
      <c r="H28" s="54">
        <f>H25+H26+H27</f>
        <v>0</v>
      </c>
      <c r="I28" s="61">
        <f>I25+I26+I27</f>
        <v>0</v>
      </c>
      <c r="J28" s="49"/>
    </row>
    <row r="29" spans="2:10" ht="13.5" thickBot="1" x14ac:dyDescent="0.25">
      <c r="B29" s="48"/>
      <c r="C29" s="29" t="s">
        <v>575</v>
      </c>
      <c r="D29" s="50"/>
      <c r="E29" s="50"/>
      <c r="F29" s="50"/>
      <c r="H29" s="59">
        <v>0</v>
      </c>
      <c r="I29" s="60">
        <v>0</v>
      </c>
      <c r="J29" s="49"/>
    </row>
    <row r="30" spans="2:10" x14ac:dyDescent="0.2">
      <c r="B30" s="48"/>
      <c r="C30" s="50" t="s">
        <v>576</v>
      </c>
      <c r="D30" s="50"/>
      <c r="E30" s="50"/>
      <c r="F30" s="50"/>
      <c r="H30" s="56">
        <f>H29</f>
        <v>0</v>
      </c>
      <c r="I30" s="57">
        <f>I29</f>
        <v>0</v>
      </c>
      <c r="J30" s="49"/>
    </row>
    <row r="31" spans="2:10" x14ac:dyDescent="0.2">
      <c r="B31" s="48"/>
      <c r="C31" s="50"/>
      <c r="D31" s="50"/>
      <c r="E31" s="50"/>
      <c r="F31" s="50"/>
      <c r="H31" s="62"/>
      <c r="I31" s="61"/>
      <c r="J31" s="49"/>
    </row>
    <row r="32" spans="2:10" ht="13.5" thickBot="1" x14ac:dyDescent="0.25">
      <c r="B32" s="48"/>
      <c r="C32" s="50" t="s">
        <v>577</v>
      </c>
      <c r="D32" s="50"/>
      <c r="H32" s="63">
        <f>H24+H28+H30</f>
        <v>156</v>
      </c>
      <c r="I32" s="64">
        <f>I24+I28+I30</f>
        <v>22898650</v>
      </c>
      <c r="J32" s="49"/>
    </row>
    <row r="33" spans="2:10" ht="13.5" thickTop="1" x14ac:dyDescent="0.2">
      <c r="B33" s="48"/>
      <c r="C33" s="50"/>
      <c r="D33" s="50"/>
      <c r="H33" s="65"/>
      <c r="I33" s="57"/>
      <c r="J33" s="49"/>
    </row>
    <row r="34" spans="2:10" x14ac:dyDescent="0.2">
      <c r="B34" s="48"/>
      <c r="G34" s="65"/>
      <c r="H34" s="65"/>
      <c r="I34" s="65"/>
      <c r="J34" s="49"/>
    </row>
    <row r="35" spans="2:10" x14ac:dyDescent="0.2">
      <c r="B35" s="48"/>
      <c r="G35" s="65"/>
      <c r="H35" s="65"/>
      <c r="I35" s="65"/>
      <c r="J35" s="49"/>
    </row>
    <row r="36" spans="2:10" x14ac:dyDescent="0.2">
      <c r="B36" s="48"/>
      <c r="G36" s="65"/>
      <c r="H36" s="65"/>
      <c r="I36" s="65"/>
      <c r="J36" s="49"/>
    </row>
    <row r="37" spans="2:10" ht="13.5" thickBot="1" x14ac:dyDescent="0.25">
      <c r="B37" s="48"/>
      <c r="C37" s="66"/>
      <c r="D37" s="66"/>
      <c r="G37" s="67" t="s">
        <v>578</v>
      </c>
      <c r="H37" s="66"/>
      <c r="I37" s="65"/>
      <c r="J37" s="49"/>
    </row>
    <row r="38" spans="2:10" ht="4.5" customHeight="1" x14ac:dyDescent="0.2">
      <c r="B38" s="48"/>
      <c r="C38" s="65"/>
      <c r="D38" s="65"/>
      <c r="G38" s="65"/>
      <c r="H38" s="65"/>
      <c r="I38" s="65"/>
      <c r="J38" s="49"/>
    </row>
    <row r="39" spans="2:10" x14ac:dyDescent="0.2">
      <c r="B39" s="48"/>
      <c r="C39" s="50" t="s">
        <v>579</v>
      </c>
      <c r="G39" s="68" t="s">
        <v>580</v>
      </c>
      <c r="H39" s="65"/>
      <c r="I39" s="65"/>
      <c r="J39" s="49"/>
    </row>
    <row r="40" spans="2:10" x14ac:dyDescent="0.2">
      <c r="B40" s="48"/>
      <c r="G40" s="65"/>
      <c r="H40" s="65"/>
      <c r="I40" s="65"/>
      <c r="J40" s="49"/>
    </row>
    <row r="41" spans="2:10" ht="18.75" customHeight="1" thickBot="1" x14ac:dyDescent="0.25">
      <c r="B41" s="69"/>
      <c r="C41" s="70"/>
      <c r="D41" s="70"/>
      <c r="E41" s="70"/>
      <c r="F41" s="70"/>
      <c r="G41" s="66"/>
      <c r="H41" s="66"/>
      <c r="I41" s="66"/>
      <c r="J41" s="7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2022-10-31T13:48:22Z</dcterms:modified>
</cp:coreProperties>
</file>