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cpaezr\Desktop\PENDIENTES\NIT 800189588 CENTRO MEDICO DE YUMBO\"/>
    </mc:Choice>
  </mc:AlternateContent>
  <bookViews>
    <workbookView xWindow="0" yWindow="0" windowWidth="20490" windowHeight="7155"/>
  </bookViews>
  <sheets>
    <sheet name="Hoja1" sheetId="2" r:id="rId1"/>
    <sheet name="COMPENSADAS" sheetId="1" r:id="rId2"/>
  </sheets>
  <definedNames>
    <definedName name="_xlnm._FilterDatabase" localSheetId="1" hidden="1">COMPENSADAS!$A$1:$U$124</definedName>
  </definedNames>
  <calcPr calcId="0"/>
  <pivotCaches>
    <pivotCache cacheId="25" r:id="rId3"/>
  </pivotCaches>
</workbook>
</file>

<file path=xl/calcChain.xml><?xml version="1.0" encoding="utf-8"?>
<calcChain xmlns="http://schemas.openxmlformats.org/spreadsheetml/2006/main">
  <c r="E82" i="2" l="1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2" i="1"/>
</calcChain>
</file>

<file path=xl/sharedStrings.xml><?xml version="1.0" encoding="utf-8"?>
<sst xmlns="http://schemas.openxmlformats.org/spreadsheetml/2006/main" count="1018" uniqueCount="333">
  <si>
    <t>Cuenta</t>
  </si>
  <si>
    <t>Clase</t>
  </si>
  <si>
    <t>Nº doc.</t>
  </si>
  <si>
    <t>Doc.comp.</t>
  </si>
  <si>
    <t xml:space="preserve">  Importe en ML</t>
  </si>
  <si>
    <t>Fe.contab.</t>
  </si>
  <si>
    <t>Fecha doc.</t>
  </si>
  <si>
    <t>Compens.</t>
  </si>
  <si>
    <t>Texto</t>
  </si>
  <si>
    <t>Div.</t>
  </si>
  <si>
    <t xml:space="preserve"> Año</t>
  </si>
  <si>
    <t>Período</t>
  </si>
  <si>
    <t>Anul.con</t>
  </si>
  <si>
    <t>Lib.mayor</t>
  </si>
  <si>
    <t>Ej./mes</t>
  </si>
  <si>
    <t>Ref.fact.</t>
  </si>
  <si>
    <t>Asignación</t>
  </si>
  <si>
    <t>PS</t>
  </si>
  <si>
    <t>05.11.2020</t>
  </si>
  <si>
    <t>07.10.2020</t>
  </si>
  <si>
    <t>28.12.2020</t>
  </si>
  <si>
    <t>FE  000000000050</t>
  </si>
  <si>
    <t>2020/11</t>
  </si>
  <si>
    <t>04.12.2020</t>
  </si>
  <si>
    <t>21.11.2020</t>
  </si>
  <si>
    <t>FE  000000000075</t>
  </si>
  <si>
    <t>2020/12</t>
  </si>
  <si>
    <t>RECLASIFICACION DOCUMENTOS PS</t>
  </si>
  <si>
    <t>KP</t>
  </si>
  <si>
    <t>03.01.2020</t>
  </si>
  <si>
    <t>09.12.2019</t>
  </si>
  <si>
    <t>27.01.2020</t>
  </si>
  <si>
    <t>CR  000000005799</t>
  </si>
  <si>
    <t>2020/01</t>
  </si>
  <si>
    <t>AJ</t>
  </si>
  <si>
    <t>CR  000000005</t>
  </si>
  <si>
    <t>02.12.2019</t>
  </si>
  <si>
    <t>07.11.2019</t>
  </si>
  <si>
    <t>31.12.2019</t>
  </si>
  <si>
    <t>CR  000000005780</t>
  </si>
  <si>
    <t>2019/12</t>
  </si>
  <si>
    <t>AJUSTE RETEN NOV A DIC 2019</t>
  </si>
  <si>
    <t>01.11.2019</t>
  </si>
  <si>
    <t>07.10.2019</t>
  </si>
  <si>
    <t>CR  000000005763</t>
  </si>
  <si>
    <t>2019/11</t>
  </si>
  <si>
    <t>31.10.2019</t>
  </si>
  <si>
    <t>2019/10</t>
  </si>
  <si>
    <t>AJUSTE RETENCION ENERO A OCTUBRE 2019</t>
  </si>
  <si>
    <t>30.04.2019</t>
  </si>
  <si>
    <t>2019/04</t>
  </si>
  <si>
    <t>RS</t>
  </si>
  <si>
    <t>12.09.2022</t>
  </si>
  <si>
    <t>25.07.2022</t>
  </si>
  <si>
    <t>28.09.2022</t>
  </si>
  <si>
    <t>FE  000000000360</t>
  </si>
  <si>
    <t>2022/09</t>
  </si>
  <si>
    <t>08.08.2022</t>
  </si>
  <si>
    <t>FE  000000000382</t>
  </si>
  <si>
    <t>TF</t>
  </si>
  <si>
    <t>13.04.2022</t>
  </si>
  <si>
    <t>01.12.2021</t>
  </si>
  <si>
    <t>30.08.2022</t>
  </si>
  <si>
    <t>FE  000000000263</t>
  </si>
  <si>
    <t>2022/04</t>
  </si>
  <si>
    <t>2022/08</t>
  </si>
  <si>
    <t>23.02.2022</t>
  </si>
  <si>
    <t>21.02.2022</t>
  </si>
  <si>
    <t>26.08.2022</t>
  </si>
  <si>
    <t>FE  000000000136</t>
  </si>
  <si>
    <t>2022/02</t>
  </si>
  <si>
    <t>FE  000000000297</t>
  </si>
  <si>
    <t>07.03.2022</t>
  </si>
  <si>
    <t>24.02.2022</t>
  </si>
  <si>
    <t>FE  000000000149</t>
  </si>
  <si>
    <t>2022/03</t>
  </si>
  <si>
    <t>FE  000000000165</t>
  </si>
  <si>
    <t>FE  000000000176</t>
  </si>
  <si>
    <t>FE  000000000214</t>
  </si>
  <si>
    <t>25.02.2022</t>
  </si>
  <si>
    <t>FE  000000000225</t>
  </si>
  <si>
    <t>FE  000000000275</t>
  </si>
  <si>
    <t>FE  000000000244</t>
  </si>
  <si>
    <t>11.04.2022</t>
  </si>
  <si>
    <t>04.04.2022</t>
  </si>
  <si>
    <t>FE  000000000305</t>
  </si>
  <si>
    <t>26.05.2022</t>
  </si>
  <si>
    <t>14.05.2022</t>
  </si>
  <si>
    <t>FE  000000000335</t>
  </si>
  <si>
    <t>2022/05</t>
  </si>
  <si>
    <t>13.06.2022</t>
  </si>
  <si>
    <t>15.06.2022</t>
  </si>
  <si>
    <t>FE  000000000135</t>
  </si>
  <si>
    <t>2022/06</t>
  </si>
  <si>
    <t>FE  000000000148</t>
  </si>
  <si>
    <t>FE  000000000164</t>
  </si>
  <si>
    <t>FE  000000000175</t>
  </si>
  <si>
    <t>FE  000000000186</t>
  </si>
  <si>
    <t>FE  000000000199</t>
  </si>
  <si>
    <t>FE  000000000213</t>
  </si>
  <si>
    <t>FE  000000000243</t>
  </si>
  <si>
    <t>FE  000000000274</t>
  </si>
  <si>
    <t>FE  000000000224</t>
  </si>
  <si>
    <t>FE  000000000296</t>
  </si>
  <si>
    <t>FE  000000000304</t>
  </si>
  <si>
    <t>FE  000000000334</t>
  </si>
  <si>
    <t>PG</t>
  </si>
  <si>
    <t>12.03.2022</t>
  </si>
  <si>
    <t>FE  000000000099B</t>
  </si>
  <si>
    <t>23.12.2021</t>
  </si>
  <si>
    <t>FE  000000000264</t>
  </si>
  <si>
    <t>2021/12</t>
  </si>
  <si>
    <t>08.02.2021</t>
  </si>
  <si>
    <t>13.01.2021</t>
  </si>
  <si>
    <t>09.06.2021</t>
  </si>
  <si>
    <t>FE  000000000119</t>
  </si>
  <si>
    <t>2021/02</t>
  </si>
  <si>
    <t>FE  000000000118</t>
  </si>
  <si>
    <t>2021/06</t>
  </si>
  <si>
    <t>24.03.2021</t>
  </si>
  <si>
    <t>FE 000000000075</t>
  </si>
  <si>
    <t>12.01.2021</t>
  </si>
  <si>
    <t>07.12.2020</t>
  </si>
  <si>
    <t>FE  000000000101</t>
  </si>
  <si>
    <t>2021/01</t>
  </si>
  <si>
    <t>05.03.2021</t>
  </si>
  <si>
    <t>FE  000000000099</t>
  </si>
  <si>
    <t>2021/03</t>
  </si>
  <si>
    <t>25.01.2021</t>
  </si>
  <si>
    <t>23.02.2021</t>
  </si>
  <si>
    <t>FE  000000000100</t>
  </si>
  <si>
    <t>PE</t>
  </si>
  <si>
    <t>2775277.</t>
  </si>
  <si>
    <t>FE 000000000050</t>
  </si>
  <si>
    <t>20.01.2021</t>
  </si>
  <si>
    <t>2758016.</t>
  </si>
  <si>
    <t>31.10.2020</t>
  </si>
  <si>
    <t>19.11.2020</t>
  </si>
  <si>
    <t>FE  000000000051</t>
  </si>
  <si>
    <t>2020/10</t>
  </si>
  <si>
    <t>01.09.2020</t>
  </si>
  <si>
    <t>10.08.2020</t>
  </si>
  <si>
    <t>11.11.2020</t>
  </si>
  <si>
    <t>FE  000000000003</t>
  </si>
  <si>
    <t>2020/09</t>
  </si>
  <si>
    <t>FE  000000000004</t>
  </si>
  <si>
    <t>01.10.2020</t>
  </si>
  <si>
    <t>08.09.2020</t>
  </si>
  <si>
    <t>FE  000000000025</t>
  </si>
  <si>
    <t>05.10.2020</t>
  </si>
  <si>
    <t>28.10.2020</t>
  </si>
  <si>
    <t>FE  000000000026</t>
  </si>
  <si>
    <t>29.08.2020</t>
  </si>
  <si>
    <t>04.08.2020</t>
  </si>
  <si>
    <t>15.09.2020</t>
  </si>
  <si>
    <t>CR  000000005949</t>
  </si>
  <si>
    <t>2020/08</t>
  </si>
  <si>
    <t>03.08.2020</t>
  </si>
  <si>
    <t>09.07.2020</t>
  </si>
  <si>
    <t>07.09.2020</t>
  </si>
  <si>
    <t>CR  000000005935</t>
  </si>
  <si>
    <t>02.07.2020</t>
  </si>
  <si>
    <t>04.06.2020</t>
  </si>
  <si>
    <t>27.07.2020</t>
  </si>
  <si>
    <t>CR  000000005919</t>
  </si>
  <si>
    <t>2020/07</t>
  </si>
  <si>
    <t>03.07.2020</t>
  </si>
  <si>
    <t>16.07.2020</t>
  </si>
  <si>
    <t>CR  000000005920</t>
  </si>
  <si>
    <t>21.06.2020</t>
  </si>
  <si>
    <t>14.07.2020</t>
  </si>
  <si>
    <t>CR  000000005885</t>
  </si>
  <si>
    <t>2020/06</t>
  </si>
  <si>
    <t>CR  000000005903</t>
  </si>
  <si>
    <t>02.06.2020</t>
  </si>
  <si>
    <t>04.05.2020</t>
  </si>
  <si>
    <t>30.06.2020</t>
  </si>
  <si>
    <t>CR  000000005884</t>
  </si>
  <si>
    <t>07.05.2020</t>
  </si>
  <si>
    <t>CR  000000005902</t>
  </si>
  <si>
    <t>06.04.2020</t>
  </si>
  <si>
    <t>03.03.2020</t>
  </si>
  <si>
    <t>27.05.2020</t>
  </si>
  <si>
    <t>CR  000000005861</t>
  </si>
  <si>
    <t>2020/04</t>
  </si>
  <si>
    <t>2020/05</t>
  </si>
  <si>
    <t>17.03.2020</t>
  </si>
  <si>
    <t>06.05.2020</t>
  </si>
  <si>
    <t>CR  000000005862</t>
  </si>
  <si>
    <t>2020/03</t>
  </si>
  <si>
    <t>06.03.2020</t>
  </si>
  <si>
    <t>12.02.2020</t>
  </si>
  <si>
    <t>29.04.2020</t>
  </si>
  <si>
    <t>CR  000000005842A</t>
  </si>
  <si>
    <t>05.02.2020</t>
  </si>
  <si>
    <t>07.01.2020</t>
  </si>
  <si>
    <t>31.03.2020</t>
  </si>
  <si>
    <t>CR  000000005817</t>
  </si>
  <si>
    <t>2020/02</t>
  </si>
  <si>
    <t>11.03.2020</t>
  </si>
  <si>
    <t>30.12.2019</t>
  </si>
  <si>
    <t>09.03.2020</t>
  </si>
  <si>
    <t>CR  000000005800</t>
  </si>
  <si>
    <t>CR  000000005803</t>
  </si>
  <si>
    <t>10.12.2019</t>
  </si>
  <si>
    <t>CR  000000005804</t>
  </si>
  <si>
    <t>28.01.2020</t>
  </si>
  <si>
    <t>CR  000000005818</t>
  </si>
  <si>
    <t>08.01.2020</t>
  </si>
  <si>
    <t>CR  000000005821</t>
  </si>
  <si>
    <t>11.02.2020</t>
  </si>
  <si>
    <t>07.02.2020</t>
  </si>
  <si>
    <t>CR  000000005843</t>
  </si>
  <si>
    <t>18.02.2020</t>
  </si>
  <si>
    <t>26.12.2019</t>
  </si>
  <si>
    <t>02.10.2019</t>
  </si>
  <si>
    <t>06.09.2019</t>
  </si>
  <si>
    <t>06.12.2019</t>
  </si>
  <si>
    <t>CR  000000005747</t>
  </si>
  <si>
    <t>05.12.2019</t>
  </si>
  <si>
    <t>27.09.2019</t>
  </si>
  <si>
    <t>14.11.2019</t>
  </si>
  <si>
    <t>CR  000000005752</t>
  </si>
  <si>
    <t>2019/09</t>
  </si>
  <si>
    <t>05.08.2019</t>
  </si>
  <si>
    <t>08.07.2019</t>
  </si>
  <si>
    <t>20.09.2019</t>
  </si>
  <si>
    <t>CR  000000005708</t>
  </si>
  <si>
    <t>2019/08</t>
  </si>
  <si>
    <t>03.09.2019</t>
  </si>
  <si>
    <t>CR  000000005727</t>
  </si>
  <si>
    <t>06.08.2019</t>
  </si>
  <si>
    <t>CR  000000005707A</t>
  </si>
  <si>
    <t>CR  000000005708A</t>
  </si>
  <si>
    <t>04.06.2019</t>
  </si>
  <si>
    <t>10.05.2019</t>
  </si>
  <si>
    <t>02.08.2019</t>
  </si>
  <si>
    <t>CR  000000005677</t>
  </si>
  <si>
    <t>2019/06</t>
  </si>
  <si>
    <t>03.07.2019</t>
  </si>
  <si>
    <t>13.06.2019</t>
  </si>
  <si>
    <t>CR  000000005707</t>
  </si>
  <si>
    <t>2019/07</t>
  </si>
  <si>
    <t>25.02.2019</t>
  </si>
  <si>
    <t>04.02.2019</t>
  </si>
  <si>
    <t>02.07.2019</t>
  </si>
  <si>
    <t>CR  000000005624</t>
  </si>
  <si>
    <t>2019/02</t>
  </si>
  <si>
    <t>08.03.2019</t>
  </si>
  <si>
    <t>05.03.2019</t>
  </si>
  <si>
    <t>CR  000000005639</t>
  </si>
  <si>
    <t>2019/03</t>
  </si>
  <si>
    <t>ALFA</t>
  </si>
  <si>
    <t>NUMERO</t>
  </si>
  <si>
    <t>ID</t>
  </si>
  <si>
    <t>FACT</t>
  </si>
  <si>
    <t>CR</t>
  </si>
  <si>
    <t>A</t>
  </si>
  <si>
    <t>FE</t>
  </si>
  <si>
    <t>B</t>
  </si>
  <si>
    <t>(Todas)</t>
  </si>
  <si>
    <t>Total general</t>
  </si>
  <si>
    <t>Suma de   Importe en ML</t>
  </si>
  <si>
    <t>CR_5624</t>
  </si>
  <si>
    <t>CR_5639</t>
  </si>
  <si>
    <t>CR_5677</t>
  </si>
  <si>
    <t>CR_5707</t>
  </si>
  <si>
    <t>CR_5708</t>
  </si>
  <si>
    <t>CR_5727</t>
  </si>
  <si>
    <t>CR_5747</t>
  </si>
  <si>
    <t>CR_5752</t>
  </si>
  <si>
    <t>CR_5763</t>
  </si>
  <si>
    <t>CR_5780</t>
  </si>
  <si>
    <t>CR_5799</t>
  </si>
  <si>
    <t>CR_5800</t>
  </si>
  <si>
    <t>CR_5803</t>
  </si>
  <si>
    <t>CR_5804</t>
  </si>
  <si>
    <t>CR_5817</t>
  </si>
  <si>
    <t>CR_5818</t>
  </si>
  <si>
    <t>CR_5821</t>
  </si>
  <si>
    <t>CR_5842</t>
  </si>
  <si>
    <t>CR_5843</t>
  </si>
  <si>
    <t>CR_5861</t>
  </si>
  <si>
    <t>CR_5862</t>
  </si>
  <si>
    <t>CR_5884</t>
  </si>
  <si>
    <t>CR_5885</t>
  </si>
  <si>
    <t>CR_5902</t>
  </si>
  <si>
    <t>CR_5903</t>
  </si>
  <si>
    <t>CR_5919</t>
  </si>
  <si>
    <t>CR_5920</t>
  </si>
  <si>
    <t>CR_5935</t>
  </si>
  <si>
    <t>CR_5949</t>
  </si>
  <si>
    <t>FE_100</t>
  </si>
  <si>
    <t>FE_101</t>
  </si>
  <si>
    <t>FE_118</t>
  </si>
  <si>
    <t>FE_119</t>
  </si>
  <si>
    <t>FE_135</t>
  </si>
  <si>
    <t>FE_136</t>
  </si>
  <si>
    <t>FE_148</t>
  </si>
  <si>
    <t>FE_149</t>
  </si>
  <si>
    <t>FE_164</t>
  </si>
  <si>
    <t>FE_165</t>
  </si>
  <si>
    <t>FE_175</t>
  </si>
  <si>
    <t>FE_176</t>
  </si>
  <si>
    <t>FE_186</t>
  </si>
  <si>
    <t>FE_199</t>
  </si>
  <si>
    <t>FE_213</t>
  </si>
  <si>
    <t>FE_214</t>
  </si>
  <si>
    <t>FE_224</t>
  </si>
  <si>
    <t>FE_225</t>
  </si>
  <si>
    <t>FE_243</t>
  </si>
  <si>
    <t>FE_244</t>
  </si>
  <si>
    <t>FE_25</t>
  </si>
  <si>
    <t>FE_26</t>
  </si>
  <si>
    <t>FE_263</t>
  </si>
  <si>
    <t>FE_264</t>
  </si>
  <si>
    <t>FE_274</t>
  </si>
  <si>
    <t>FE_275</t>
  </si>
  <si>
    <t>FE_296</t>
  </si>
  <si>
    <t>FE_297</t>
  </si>
  <si>
    <t>FE_3</t>
  </si>
  <si>
    <t>FE_304</t>
  </si>
  <si>
    <t>FE_305</t>
  </si>
  <si>
    <t>FE_334</t>
  </si>
  <si>
    <t>FE_335</t>
  </si>
  <si>
    <t>FE_360</t>
  </si>
  <si>
    <t>FE_382</t>
  </si>
  <si>
    <t>FE_4</t>
  </si>
  <si>
    <t>FE_50</t>
  </si>
  <si>
    <t>FE_51</t>
  </si>
  <si>
    <t>FE_75</t>
  </si>
  <si>
    <t>FE_99</t>
  </si>
  <si>
    <t>(Varios elementos)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</si>
</sst>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4" fontId="0" fillId="0" borderId="0" xfId="0" applyNumberFormat="1"/>
    <xf numFmtId="0" fontId="16" fillId="0" borderId="0" xfId="0" applyFont="1"/>
    <xf numFmtId="0" fontId="0" fillId="0" borderId="0" xfId="0" pivotButton="1"/>
    <xf numFmtId="0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an Camilo Paez Ramirez" refreshedDate="44854.387525578706" createdVersion="5" refreshedVersion="5" minRefreshableVersion="3" recordCount="123">
  <cacheSource type="worksheet">
    <worksheetSource ref="A1:U124" sheet="COMPENSADAS"/>
  </cacheSource>
  <cacheFields count="21">
    <cacheField name="Cuenta" numFmtId="0">
      <sharedItems containsSemiMixedTypes="0" containsString="0" containsNumber="1" containsInteger="1" minValue="9800189588" maxValue="9800189588"/>
    </cacheField>
    <cacheField name="Clase" numFmtId="0">
      <sharedItems count="8">
        <s v="AJ"/>
        <s v="PS"/>
        <s v="PG"/>
        <s v="RS"/>
        <s v="KP"/>
        <s v="PE"/>
        <s v="TF"/>
        <s v="KA" u="1"/>
      </sharedItems>
    </cacheField>
    <cacheField name="Nº doc." numFmtId="0">
      <sharedItems containsSemiMixedTypes="0" containsString="0" containsNumber="1" containsInteger="1" minValue="1221406358" maxValue="8100108514"/>
    </cacheField>
    <cacheField name="Doc.comp." numFmtId="0">
      <sharedItems containsSemiMixedTypes="0" containsString="0" containsNumber="1" containsInteger="1" minValue="1700082541" maxValue="4800043725" count="46">
        <n v="4800036035"/>
        <n v="4800035949"/>
        <n v="4800035304"/>
        <n v="2200676489"/>
        <n v="2200693491"/>
        <n v="2200712625"/>
        <n v="2200767625"/>
        <n v="2200751045"/>
        <n v="2200775649"/>
        <n v="2200797441"/>
        <n v="2200811647"/>
        <n v="2200811445"/>
        <n v="2200824614"/>
        <n v="2200833819"/>
        <n v="2200844162"/>
        <n v="2200840481"/>
        <n v="2200874846"/>
        <n v="2200878779"/>
        <n v="2200883073"/>
        <n v="2200879152"/>
        <n v="2200915996"/>
        <n v="2200916533"/>
        <n v="2200951176"/>
        <n v="2200939790"/>
        <n v="4800043725"/>
        <n v="2200952435"/>
        <n v="2201024566"/>
        <n v="2201244295"/>
        <n v="2201008342"/>
        <n v="2200988460"/>
        <n v="2201065377"/>
        <n v="2201008302"/>
        <n v="2201276892"/>
        <n v="2201288630"/>
        <n v="2201182858"/>
        <n v="2201302123"/>
        <n v="2201005588"/>
        <n v="4800032213"/>
        <n v="2200798086"/>
        <n v="2200767250"/>
        <n v="2200736892" u="1"/>
        <n v="2201276807" u="1"/>
        <n v="1700082541" u="1"/>
        <n v="2200729565" u="1"/>
        <n v="2200952410" u="1"/>
        <n v="2200939020" u="1"/>
      </sharedItems>
    </cacheField>
    <cacheField name="  Importe en ML" numFmtId="0">
      <sharedItems containsSemiMixedTypes="0" containsString="0" containsNumber="1" containsInteger="1" minValue="-6376400" maxValue="38057578"/>
    </cacheField>
    <cacheField name="Fe.contab." numFmtId="0">
      <sharedItems/>
    </cacheField>
    <cacheField name="Fecha doc." numFmtId="0">
      <sharedItems/>
    </cacheField>
    <cacheField name="Compens." numFmtId="0">
      <sharedItems count="45">
        <s v="27.01.2020"/>
        <s v="31.12.2019"/>
        <s v="01.11.2019"/>
        <s v="02.07.2019"/>
        <s v="02.08.2019"/>
        <s v="20.09.2019"/>
        <s v="06.12.2019"/>
        <s v="14.11.2019"/>
        <s v="26.12.2019"/>
        <s v="07.02.2020"/>
        <s v="11.03.2020"/>
        <s v="09.03.2020"/>
        <s v="31.03.2020"/>
        <s v="29.04.2020"/>
        <s v="27.05.2020"/>
        <s v="06.05.2020"/>
        <s v="30.06.2020"/>
        <s v="14.07.2020"/>
        <s v="27.07.2020"/>
        <s v="16.07.2020"/>
        <s v="07.09.2020"/>
        <s v="15.09.2020"/>
        <s v="11.11.2020"/>
        <s v="28.10.2020"/>
        <s v="28.12.2020"/>
        <s v="19.11.2020"/>
        <s v="24.03.2021"/>
        <s v="15.06.2022"/>
        <s v="23.02.2021"/>
        <s v="20.01.2021"/>
        <s v="09.06.2021"/>
        <s v="26.08.2022"/>
        <s v="30.08.2022"/>
        <s v="21.02.2022"/>
        <s v="28.09.2022"/>
        <s v="08.02.2021"/>
        <s v="30.04.2019"/>
        <s v="18.02.2020"/>
        <s v="05.12.2019"/>
        <s v="22.10.2020" u="1"/>
        <s v="22.10.2019" u="1"/>
        <s v="31.03.2018" u="1"/>
        <s v="18.11.2020" u="1"/>
        <s v="21.10.2019" u="1"/>
        <s v="25.08.2022" u="1"/>
      </sharedItems>
    </cacheField>
    <cacheField name="Texto" numFmtId="0">
      <sharedItems containsBlank="1" containsMixedTypes="1" containsNumber="1" containsInteger="1" minValue="1221539400" maxValue="1221539400"/>
    </cacheField>
    <cacheField name="ALFA" numFmtId="0">
      <sharedItems containsBlank="1"/>
    </cacheField>
    <cacheField name="NUMERO" numFmtId="0">
      <sharedItems containsString="0" containsBlank="1" containsNumber="1" containsInteger="1" minValue="3" maxValue="1221539400"/>
    </cacheField>
    <cacheField name="ID" numFmtId="0">
      <sharedItems containsBlank="1"/>
    </cacheField>
    <cacheField name="FACT" numFmtId="0">
      <sharedItems containsMixedTypes="1" containsNumber="1" containsInteger="1" minValue="0" maxValue="1221539400" count="71">
        <n v="1221539400"/>
        <n v="0"/>
        <s v="CR_5624"/>
        <s v="CR_5639"/>
        <s v="CR_5677"/>
        <s v="CR_5707"/>
        <s v="CR_5708"/>
        <s v="CR_5727"/>
        <s v="CR_5747"/>
        <s v="CR_5752"/>
        <s v="CR_5763"/>
        <s v="CR_5780"/>
        <s v="CR_5799"/>
        <s v="CR_5800"/>
        <s v="CR_5803"/>
        <s v="CR_5804"/>
        <s v="CR_5817"/>
        <s v="CR_5818"/>
        <s v="CR_5821"/>
        <s v="CR_5842"/>
        <s v="CR_5843"/>
        <s v="CR_5861"/>
        <s v="CR_5862"/>
        <s v="CR_5884"/>
        <s v="CR_5885"/>
        <s v="CR_5902"/>
        <s v="CR_5903"/>
        <s v="CR_5919"/>
        <s v="CR_5920"/>
        <s v="CR_5935"/>
        <s v="CR_5949"/>
        <s v="FE_3"/>
        <s v="FE_4"/>
        <s v="FE_25"/>
        <s v="FE_26"/>
        <s v="FE_50"/>
        <s v="FE_51"/>
        <s v="FE_75"/>
        <s v="FE_99"/>
        <s v="FE_100"/>
        <s v="FE_101"/>
        <s v="FE_118"/>
        <s v="FE_119"/>
        <s v="FE_135"/>
        <s v="FE_136"/>
        <s v="FE_148"/>
        <s v="FE_149"/>
        <s v="FE_164"/>
        <s v="FE_165"/>
        <s v="FE_175"/>
        <s v="FE_176"/>
        <s v="FE_186"/>
        <s v="FE_199"/>
        <s v="FE_213"/>
        <s v="FE_214"/>
        <s v="FE_224"/>
        <s v="FE_225"/>
        <s v="FE_243"/>
        <s v="FE_244"/>
        <s v="FE_263"/>
        <s v="FE_264"/>
        <s v="FE_274"/>
        <s v="FE_275"/>
        <s v="FE_296"/>
        <s v="FE_297"/>
        <s v="FE_304"/>
        <s v="FE_305"/>
        <s v="FE_334"/>
        <s v="FE_335"/>
        <s v="FE_360"/>
        <s v="FE_382"/>
      </sharedItems>
    </cacheField>
    <cacheField name="Div." numFmtId="0">
      <sharedItems containsSemiMixedTypes="0" containsString="0" containsNumber="1" containsInteger="1" minValue="11" maxValue="27"/>
    </cacheField>
    <cacheField name=" Año" numFmtId="0">
      <sharedItems containsSemiMixedTypes="0" containsString="0" containsNumber="1" containsInteger="1" minValue="2019" maxValue="2022"/>
    </cacheField>
    <cacheField name="Período" numFmtId="0">
      <sharedItems containsSemiMixedTypes="0" containsString="0" containsNumber="1" containsInteger="1" minValue="1" maxValue="12"/>
    </cacheField>
    <cacheField name="Anul.con" numFmtId="0">
      <sharedItems containsNonDate="0" containsString="0" containsBlank="1"/>
    </cacheField>
    <cacheField name="Lib.mayor" numFmtId="0">
      <sharedItems containsSemiMixedTypes="0" containsString="0" containsNumber="1" containsInteger="1" minValue="2205010000" maxValue="2305010000"/>
    </cacheField>
    <cacheField name="Ej./mes" numFmtId="0">
      <sharedItems/>
    </cacheField>
    <cacheField name="Ref.fact." numFmtId="0">
      <sharedItems containsSemiMixedTypes="0" containsString="0" containsNumber="1" containsInteger="1" minValue="1221406358" maxValue="8100108514"/>
    </cacheField>
    <cacheField name="Asignación" numFmtId="0">
      <sharedItems containsMixedTypes="1" containsNumber="1" containsInteger="1" minValue="2250799" maxValue="96645081747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3">
  <r>
    <n v="9800189588"/>
    <x v="0"/>
    <n v="8100108514"/>
    <x v="0"/>
    <n v="137700"/>
    <s v="27.01.2020"/>
    <s v="27.01.2020"/>
    <x v="0"/>
    <n v="1221539400"/>
    <m/>
    <n v="1221539400"/>
    <m/>
    <x v="0"/>
    <n v="11"/>
    <n v="2020"/>
    <n v="1"/>
    <m/>
    <n v="2205010000"/>
    <s v="2020/01"/>
    <n v="8100108514"/>
    <s v="CR  000000005"/>
  </r>
  <r>
    <n v="9800189588"/>
    <x v="0"/>
    <n v="8100108345"/>
    <x v="1"/>
    <n v="262224"/>
    <s v="31.12.2019"/>
    <s v="31.12.2019"/>
    <x v="1"/>
    <s v="AJUSTE RETEN NOV A DIC 2019"/>
    <m/>
    <m/>
    <s v="AJUSTE RETEN NOV A DIC 2019"/>
    <x v="1"/>
    <n v="11"/>
    <n v="2019"/>
    <n v="12"/>
    <m/>
    <n v="2205010000"/>
    <s v="2019/12"/>
    <n v="8100108345"/>
    <n v="20191231"/>
  </r>
  <r>
    <n v="9800189588"/>
    <x v="0"/>
    <n v="8100104691"/>
    <x v="2"/>
    <n v="169858"/>
    <s v="31.10.2019"/>
    <s v="31.10.2019"/>
    <x v="2"/>
    <s v="AJUSTE RETENCION ENERO A OCTUBRE 2019"/>
    <m/>
    <m/>
    <s v="AJUSTE RETENCION ENERO A OCTUBRE 2019"/>
    <x v="1"/>
    <n v="11"/>
    <n v="2019"/>
    <n v="10"/>
    <m/>
    <n v="2205010000"/>
    <s v="2019/10"/>
    <n v="8100104691"/>
    <n v="20191031"/>
  </r>
  <r>
    <n v="9800189588"/>
    <x v="1"/>
    <n v="1221406358"/>
    <x v="3"/>
    <n v="-90000"/>
    <s v="25.02.2019"/>
    <s v="04.02.2019"/>
    <x v="3"/>
    <s v="CR  000000005624"/>
    <s v="CR"/>
    <n v="5624"/>
    <m/>
    <x v="2"/>
    <n v="11"/>
    <n v="2019"/>
    <n v="2"/>
    <m/>
    <n v="2205010000"/>
    <s v="2019/02"/>
    <n v="1221406358"/>
    <n v="2250799"/>
  </r>
  <r>
    <n v="9800189588"/>
    <x v="1"/>
    <n v="1221409523"/>
    <x v="3"/>
    <n v="-90000"/>
    <s v="08.03.2019"/>
    <s v="05.03.2019"/>
    <x v="3"/>
    <s v="CR  000000005639"/>
    <s v="CR"/>
    <n v="5639"/>
    <m/>
    <x v="3"/>
    <n v="11"/>
    <n v="2019"/>
    <n v="3"/>
    <m/>
    <n v="2205010000"/>
    <s v="2019/03"/>
    <n v="1221409523"/>
    <n v="2260315"/>
  </r>
  <r>
    <n v="9800189588"/>
    <x v="1"/>
    <n v="1221429125"/>
    <x v="4"/>
    <n v="-576000"/>
    <s v="04.06.2019"/>
    <s v="10.05.2019"/>
    <x v="4"/>
    <s v="CR  000000005677"/>
    <s v="CR"/>
    <n v="5677"/>
    <m/>
    <x v="4"/>
    <n v="11"/>
    <n v="2019"/>
    <n v="6"/>
    <m/>
    <n v="2205010000"/>
    <s v="2019/06"/>
    <n v="1221429125"/>
    <n v="2313131"/>
  </r>
  <r>
    <n v="9800189588"/>
    <x v="1"/>
    <n v="1221438474"/>
    <x v="4"/>
    <n v="-500000"/>
    <s v="03.07.2019"/>
    <s v="13.06.2019"/>
    <x v="4"/>
    <s v="CR  000000005707"/>
    <s v="CR"/>
    <n v="5707"/>
    <m/>
    <x v="5"/>
    <n v="11"/>
    <n v="2019"/>
    <n v="7"/>
    <m/>
    <n v="2205010000"/>
    <s v="2019/07"/>
    <n v="1221438474"/>
    <n v="2336984"/>
  </r>
  <r>
    <n v="9800189588"/>
    <x v="2"/>
    <n v="1905143638"/>
    <x v="5"/>
    <n v="-22000"/>
    <s v="03.09.2019"/>
    <s v="06.08.2019"/>
    <x v="5"/>
    <s v="CR  000000005707A"/>
    <s v="CR"/>
    <n v="5707"/>
    <s v="A"/>
    <x v="5"/>
    <n v="11"/>
    <n v="2019"/>
    <n v="9"/>
    <m/>
    <n v="2205010000"/>
    <s v="2019/09"/>
    <n v="1905143638"/>
    <n v="2411236"/>
  </r>
  <r>
    <n v="9800189588"/>
    <x v="1"/>
    <n v="1221448097"/>
    <x v="5"/>
    <n v="-1281100"/>
    <s v="05.08.2019"/>
    <s v="08.07.2019"/>
    <x v="5"/>
    <s v="CR  000000005708"/>
    <s v="CR"/>
    <n v="5708"/>
    <m/>
    <x v="6"/>
    <n v="11"/>
    <n v="2019"/>
    <n v="8"/>
    <m/>
    <n v="2205010000"/>
    <s v="2019/08"/>
    <n v="1221448097"/>
    <n v="2357393"/>
  </r>
  <r>
    <n v="9800189588"/>
    <x v="2"/>
    <n v="1905143639"/>
    <x v="5"/>
    <n v="-257900"/>
    <s v="03.09.2019"/>
    <s v="06.08.2019"/>
    <x v="5"/>
    <s v="CR  000000005708A"/>
    <s v="CR"/>
    <n v="5708"/>
    <s v="A"/>
    <x v="6"/>
    <n v="11"/>
    <n v="2019"/>
    <n v="9"/>
    <m/>
    <n v="2205010000"/>
    <s v="2019/09"/>
    <n v="1905143639"/>
    <n v="2411237"/>
  </r>
  <r>
    <n v="9800189588"/>
    <x v="1"/>
    <n v="1221475328"/>
    <x v="5"/>
    <n v="-1348000"/>
    <s v="03.09.2019"/>
    <s v="05.08.2019"/>
    <x v="5"/>
    <s v="CR  000000005727"/>
    <s v="CR"/>
    <n v="5727"/>
    <m/>
    <x v="7"/>
    <n v="11"/>
    <n v="2019"/>
    <n v="9"/>
    <m/>
    <n v="2205010000"/>
    <s v="2019/09"/>
    <n v="1221475328"/>
    <n v="2398876"/>
  </r>
  <r>
    <n v="9800189588"/>
    <x v="1"/>
    <n v="1221493348"/>
    <x v="6"/>
    <n v="-3780600"/>
    <s v="02.10.2019"/>
    <s v="06.09.2019"/>
    <x v="6"/>
    <s v="CR  000000005747"/>
    <s v="CR"/>
    <n v="5747"/>
    <m/>
    <x v="8"/>
    <n v="11"/>
    <n v="2019"/>
    <n v="10"/>
    <m/>
    <n v="2205010000"/>
    <s v="2019/10"/>
    <n v="1221493348"/>
    <n v="2439156"/>
  </r>
  <r>
    <n v="9800189588"/>
    <x v="3"/>
    <n v="1221481951"/>
    <x v="7"/>
    <n v="-180000"/>
    <s v="27.09.2019"/>
    <s v="06.09.2019"/>
    <x v="7"/>
    <s v="CR  000000005752"/>
    <s v="CR"/>
    <n v="5752"/>
    <m/>
    <x v="9"/>
    <n v="11"/>
    <n v="2019"/>
    <n v="9"/>
    <m/>
    <n v="2205010000"/>
    <s v="2019/09"/>
    <n v="1221481951"/>
    <n v="2438209"/>
  </r>
  <r>
    <n v="9800189588"/>
    <x v="4"/>
    <n v="4800035304"/>
    <x v="8"/>
    <n v="-5138642"/>
    <s v="31.10.2019"/>
    <s v="31.10.2019"/>
    <x v="8"/>
    <s v="CR  000000005763"/>
    <s v="CR"/>
    <n v="5763"/>
    <m/>
    <x v="10"/>
    <n v="11"/>
    <n v="2019"/>
    <n v="10"/>
    <m/>
    <n v="2205010000"/>
    <s v="2019/10"/>
    <n v="1221505195"/>
    <n v="2455440"/>
  </r>
  <r>
    <n v="9800189588"/>
    <x v="1"/>
    <n v="1221505195"/>
    <x v="2"/>
    <n v="-5308500"/>
    <s v="01.11.2019"/>
    <s v="07.10.2019"/>
    <x v="2"/>
    <s v="CR  000000005763"/>
    <s v="CR"/>
    <n v="5763"/>
    <m/>
    <x v="10"/>
    <n v="11"/>
    <n v="2019"/>
    <n v="11"/>
    <m/>
    <n v="2205010000"/>
    <s v="2019/11"/>
    <n v="1221505195"/>
    <n v="2455440"/>
  </r>
  <r>
    <n v="9800189588"/>
    <x v="4"/>
    <n v="4800035949"/>
    <x v="9"/>
    <n v="-6063176"/>
    <s v="31.12.2019"/>
    <s v="31.12.2019"/>
    <x v="9"/>
    <s v="CR  000000005780"/>
    <s v="CR"/>
    <n v="5780"/>
    <m/>
    <x v="11"/>
    <n v="11"/>
    <n v="2019"/>
    <n v="12"/>
    <m/>
    <n v="2205010000"/>
    <s v="2019/12"/>
    <n v="1221519762"/>
    <n v="2484362"/>
  </r>
  <r>
    <n v="9800189588"/>
    <x v="1"/>
    <n v="1221519762"/>
    <x v="1"/>
    <n v="-6325400"/>
    <s v="02.12.2019"/>
    <s v="07.11.2019"/>
    <x v="1"/>
    <s v="CR  000000005780"/>
    <s v="CR"/>
    <n v="5780"/>
    <m/>
    <x v="11"/>
    <n v="11"/>
    <n v="2019"/>
    <n v="12"/>
    <m/>
    <n v="2205010000"/>
    <s v="2019/12"/>
    <n v="1221519762"/>
    <n v="2484362"/>
  </r>
  <r>
    <n v="9800189588"/>
    <x v="4"/>
    <n v="4800036035"/>
    <x v="10"/>
    <n v="-6238700"/>
    <s v="27.01.2020"/>
    <s v="27.01.2020"/>
    <x v="10"/>
    <s v="CR  000000005799"/>
    <s v="CR"/>
    <n v="5799"/>
    <m/>
    <x v="12"/>
    <n v="11"/>
    <n v="2020"/>
    <n v="1"/>
    <m/>
    <n v="2205010000"/>
    <s v="2020/01"/>
    <n v="1221539400"/>
    <n v="2520003"/>
  </r>
  <r>
    <n v="9800189588"/>
    <x v="1"/>
    <n v="1221539400"/>
    <x v="0"/>
    <n v="-6376400"/>
    <s v="03.01.2020"/>
    <s v="09.12.2019"/>
    <x v="0"/>
    <s v="CR  000000005799"/>
    <s v="CR"/>
    <n v="5799"/>
    <m/>
    <x v="12"/>
    <n v="11"/>
    <n v="2020"/>
    <n v="1"/>
    <m/>
    <n v="2205010000"/>
    <s v="2020/01"/>
    <n v="1221539400"/>
    <n v="2520003"/>
  </r>
  <r>
    <n v="9800189588"/>
    <x v="3"/>
    <n v="1221531122"/>
    <x v="11"/>
    <n v="-162000"/>
    <s v="30.12.2019"/>
    <s v="09.12.2019"/>
    <x v="11"/>
    <s v="CR  000000005800"/>
    <s v="CR"/>
    <n v="5800"/>
    <m/>
    <x v="13"/>
    <n v="11"/>
    <n v="2019"/>
    <n v="12"/>
    <m/>
    <n v="2205010000"/>
    <s v="2019/12"/>
    <n v="1221531122"/>
    <n v="2522596"/>
  </r>
  <r>
    <n v="9800189588"/>
    <x v="3"/>
    <n v="1221531123"/>
    <x v="11"/>
    <n v="-81000"/>
    <s v="30.12.2019"/>
    <s v="09.12.2019"/>
    <x v="11"/>
    <s v="CR  000000005803"/>
    <s v="CR"/>
    <n v="5803"/>
    <m/>
    <x v="14"/>
    <n v="11"/>
    <n v="2019"/>
    <n v="12"/>
    <m/>
    <n v="2205010000"/>
    <s v="2019/12"/>
    <n v="1221531123"/>
    <n v="2522597"/>
  </r>
  <r>
    <n v="9800189588"/>
    <x v="3"/>
    <n v="1221531124"/>
    <x v="11"/>
    <n v="-269100"/>
    <s v="30.12.2019"/>
    <s v="10.12.2019"/>
    <x v="11"/>
    <s v="CR  000000005804"/>
    <s v="CR"/>
    <n v="5804"/>
    <m/>
    <x v="15"/>
    <n v="11"/>
    <n v="2019"/>
    <n v="12"/>
    <m/>
    <n v="2205010000"/>
    <s v="2019/12"/>
    <n v="1221531124"/>
    <n v="2522598"/>
  </r>
  <r>
    <n v="9800189588"/>
    <x v="1"/>
    <n v="1221543014"/>
    <x v="12"/>
    <n v="-4162200"/>
    <s v="05.02.2020"/>
    <s v="07.01.2020"/>
    <x v="12"/>
    <s v="CR  000000005817"/>
    <s v="CR"/>
    <n v="5817"/>
    <m/>
    <x v="16"/>
    <n v="11"/>
    <n v="2020"/>
    <n v="2"/>
    <m/>
    <n v="2205010000"/>
    <s v="2020/02"/>
    <n v="1221543014"/>
    <n v="2524228"/>
  </r>
  <r>
    <n v="9800189588"/>
    <x v="3"/>
    <n v="1221542003"/>
    <x v="11"/>
    <n v="-909900"/>
    <s v="28.01.2020"/>
    <s v="07.01.2020"/>
    <x v="11"/>
    <s v="CR  000000005818"/>
    <s v="CR"/>
    <n v="5818"/>
    <m/>
    <x v="17"/>
    <n v="11"/>
    <n v="2020"/>
    <n v="1"/>
    <m/>
    <n v="2205010000"/>
    <s v="2020/01"/>
    <n v="1221542003"/>
    <n v="2531739"/>
  </r>
  <r>
    <n v="9800189588"/>
    <x v="3"/>
    <n v="1221542004"/>
    <x v="11"/>
    <n v="-52020"/>
    <s v="28.01.2020"/>
    <s v="08.01.2020"/>
    <x v="11"/>
    <s v="CR  000000005821"/>
    <s v="CR"/>
    <n v="5821"/>
    <m/>
    <x v="18"/>
    <n v="11"/>
    <n v="2020"/>
    <n v="1"/>
    <m/>
    <n v="2205010000"/>
    <s v="2020/01"/>
    <n v="1221542004"/>
    <n v="2531740"/>
  </r>
  <r>
    <n v="9800189588"/>
    <x v="2"/>
    <n v="1905941959"/>
    <x v="13"/>
    <n v="-3476360"/>
    <s v="06.03.2020"/>
    <s v="12.02.2020"/>
    <x v="13"/>
    <s v="CR  000000005842A"/>
    <s v="CR"/>
    <n v="5842"/>
    <s v="A"/>
    <x v="19"/>
    <n v="11"/>
    <n v="2020"/>
    <n v="3"/>
    <m/>
    <n v="2205010000"/>
    <s v="2020/03"/>
    <n v="1905941959"/>
    <n v="2543671"/>
  </r>
  <r>
    <n v="9800189588"/>
    <x v="3"/>
    <n v="1221549794"/>
    <x v="11"/>
    <n v="-141840"/>
    <s v="11.02.2020"/>
    <s v="07.02.2020"/>
    <x v="11"/>
    <s v="CR  000000005843"/>
    <s v="CR"/>
    <n v="5843"/>
    <m/>
    <x v="20"/>
    <n v="11"/>
    <n v="2020"/>
    <n v="2"/>
    <m/>
    <n v="2205010000"/>
    <s v="2020/02"/>
    <n v="1221549794"/>
    <n v="2542999"/>
  </r>
  <r>
    <n v="9800189588"/>
    <x v="1"/>
    <n v="1221561826"/>
    <x v="14"/>
    <n v="-4975720"/>
    <s v="06.04.2020"/>
    <s v="03.03.2020"/>
    <x v="14"/>
    <s v="CR  000000005861"/>
    <s v="CR"/>
    <n v="5861"/>
    <m/>
    <x v="21"/>
    <n v="11"/>
    <n v="2020"/>
    <n v="4"/>
    <m/>
    <n v="2205010000"/>
    <s v="2020/04"/>
    <n v="1221561826"/>
    <n v="2561791"/>
  </r>
  <r>
    <n v="9800189588"/>
    <x v="3"/>
    <n v="1221560747"/>
    <x v="15"/>
    <n v="-88200"/>
    <s v="17.03.2020"/>
    <s v="03.03.2020"/>
    <x v="15"/>
    <s v="CR  000000005862"/>
    <s v="CR"/>
    <n v="5862"/>
    <m/>
    <x v="22"/>
    <n v="11"/>
    <n v="2020"/>
    <n v="3"/>
    <m/>
    <n v="2205010000"/>
    <s v="2020/03"/>
    <n v="1221560747"/>
    <n v="2571490"/>
  </r>
  <r>
    <n v="9800189588"/>
    <x v="1"/>
    <n v="1221580692"/>
    <x v="16"/>
    <n v="-5056860"/>
    <s v="02.06.2020"/>
    <s v="04.05.2020"/>
    <x v="16"/>
    <s v="CR  000000005884"/>
    <s v="CR"/>
    <n v="5884"/>
    <m/>
    <x v="23"/>
    <n v="11"/>
    <n v="2020"/>
    <n v="6"/>
    <m/>
    <n v="2205010000"/>
    <s v="2020/06"/>
    <n v="1221580692"/>
    <n v="2609300"/>
  </r>
  <r>
    <n v="9800189588"/>
    <x v="3"/>
    <n v="1221586166"/>
    <x v="17"/>
    <n v="-652500"/>
    <s v="21.06.2020"/>
    <s v="21.06.2020"/>
    <x v="17"/>
    <s v="CR  000000005885"/>
    <s v="CR"/>
    <n v="5885"/>
    <m/>
    <x v="24"/>
    <n v="11"/>
    <n v="2020"/>
    <n v="6"/>
    <m/>
    <n v="2205010000"/>
    <s v="2020/06"/>
    <n v="1221586166"/>
    <n v="2612489"/>
  </r>
  <r>
    <n v="9800189588"/>
    <x v="1"/>
    <n v="1221580693"/>
    <x v="16"/>
    <n v="-1111980"/>
    <s v="02.06.2020"/>
    <s v="07.05.2020"/>
    <x v="16"/>
    <s v="CR  000000005902"/>
    <s v="CR"/>
    <n v="5902"/>
    <m/>
    <x v="25"/>
    <n v="11"/>
    <n v="2020"/>
    <n v="6"/>
    <m/>
    <n v="2205010000"/>
    <s v="2020/06"/>
    <n v="1221580693"/>
    <n v="2609301"/>
  </r>
  <r>
    <n v="9800189588"/>
    <x v="3"/>
    <n v="1221586167"/>
    <x v="17"/>
    <n v="-70560"/>
    <s v="21.06.2020"/>
    <s v="21.06.2020"/>
    <x v="17"/>
    <s v="CR  000000005903"/>
    <s v="CR"/>
    <n v="5903"/>
    <m/>
    <x v="26"/>
    <n v="11"/>
    <n v="2020"/>
    <n v="6"/>
    <m/>
    <n v="2205010000"/>
    <s v="2020/06"/>
    <n v="1221586167"/>
    <n v="2612490"/>
  </r>
  <r>
    <n v="9800189588"/>
    <x v="1"/>
    <n v="1221586647"/>
    <x v="18"/>
    <n v="-703700"/>
    <s v="02.07.2020"/>
    <s v="04.06.2020"/>
    <x v="18"/>
    <s v="CR  000000005919"/>
    <s v="CR"/>
    <n v="5919"/>
    <m/>
    <x v="27"/>
    <n v="11"/>
    <n v="2020"/>
    <n v="7"/>
    <m/>
    <n v="2205010000"/>
    <s v="2020/07"/>
    <n v="1221586647"/>
    <n v="2628590"/>
  </r>
  <r>
    <n v="9800189588"/>
    <x v="3"/>
    <n v="1221592650"/>
    <x v="19"/>
    <n v="-44100"/>
    <s v="03.07.2020"/>
    <s v="04.06.2020"/>
    <x v="19"/>
    <s v="CR  000000005920"/>
    <s v="CR"/>
    <n v="5920"/>
    <m/>
    <x v="28"/>
    <n v="11"/>
    <n v="2020"/>
    <n v="7"/>
    <m/>
    <n v="2205010000"/>
    <s v="2020/07"/>
    <n v="1221592650"/>
    <n v="2646860"/>
  </r>
  <r>
    <n v="9800189588"/>
    <x v="1"/>
    <n v="1221596024"/>
    <x v="20"/>
    <n v="-862920"/>
    <s v="03.08.2020"/>
    <s v="09.07.2020"/>
    <x v="20"/>
    <s v="CR  000000005935"/>
    <s v="CR"/>
    <n v="5935"/>
    <m/>
    <x v="29"/>
    <n v="11"/>
    <n v="2020"/>
    <n v="8"/>
    <m/>
    <n v="2205010000"/>
    <s v="2020/08"/>
    <n v="1221596024"/>
    <n v="2649899"/>
  </r>
  <r>
    <n v="9800189588"/>
    <x v="3"/>
    <n v="1221600847"/>
    <x v="21"/>
    <n v="-44100"/>
    <s v="29.08.2020"/>
    <s v="04.08.2020"/>
    <x v="21"/>
    <s v="CR  000000005949"/>
    <s v="CR"/>
    <n v="5949"/>
    <m/>
    <x v="30"/>
    <n v="11"/>
    <n v="2020"/>
    <n v="8"/>
    <m/>
    <n v="2205010000"/>
    <s v="2020/08"/>
    <n v="1221600847"/>
    <n v="2682647"/>
  </r>
  <r>
    <n v="9800189588"/>
    <x v="1"/>
    <n v="1221601853"/>
    <x v="22"/>
    <n v="-613600"/>
    <s v="01.09.2020"/>
    <s v="10.08.2020"/>
    <x v="22"/>
    <s v="FE  000000000003"/>
    <s v="FE"/>
    <n v="3"/>
    <m/>
    <x v="31"/>
    <n v="11"/>
    <n v="2020"/>
    <n v="9"/>
    <m/>
    <n v="2205010000"/>
    <s v="2020/09"/>
    <n v="1221601853"/>
    <n v="2665883"/>
  </r>
  <r>
    <n v="9800189588"/>
    <x v="1"/>
    <n v="1221606860"/>
    <x v="22"/>
    <n v="-88200"/>
    <s v="01.09.2020"/>
    <s v="10.08.2020"/>
    <x v="22"/>
    <s v="FE  000000000004"/>
    <s v="FE"/>
    <n v="4"/>
    <m/>
    <x v="32"/>
    <n v="11"/>
    <n v="2020"/>
    <n v="9"/>
    <m/>
    <n v="2205010000"/>
    <s v="2020/09"/>
    <n v="1221606860"/>
    <n v="2675697"/>
  </r>
  <r>
    <n v="9800189588"/>
    <x v="1"/>
    <n v="1221608699"/>
    <x v="22"/>
    <n v="-550530"/>
    <s v="01.10.2020"/>
    <s v="08.09.2020"/>
    <x v="22"/>
    <s v="FE  000000000025"/>
    <s v="FE"/>
    <n v="25"/>
    <m/>
    <x v="33"/>
    <n v="11"/>
    <n v="2020"/>
    <n v="10"/>
    <m/>
    <n v="2205010000"/>
    <s v="2020/10"/>
    <n v="1221608699"/>
    <n v="2683991"/>
  </r>
  <r>
    <n v="9800189588"/>
    <x v="3"/>
    <n v="1221615799"/>
    <x v="23"/>
    <n v="-79380"/>
    <s v="05.10.2020"/>
    <s v="08.09.2020"/>
    <x v="23"/>
    <s v="FE  000000000026"/>
    <s v="FE"/>
    <n v="26"/>
    <m/>
    <x v="34"/>
    <n v="11"/>
    <n v="2020"/>
    <n v="10"/>
    <m/>
    <n v="2205010000"/>
    <s v="2020/10"/>
    <n v="1221615799"/>
    <n v="2714347"/>
  </r>
  <r>
    <n v="9800189588"/>
    <x v="1"/>
    <n v="1221618359"/>
    <x v="24"/>
    <n v="-1156332"/>
    <s v="05.11.2020"/>
    <s v="07.10.2020"/>
    <x v="24"/>
    <s v="FE  000000000050"/>
    <s v="FE"/>
    <n v="50"/>
    <m/>
    <x v="35"/>
    <n v="11"/>
    <n v="2020"/>
    <n v="11"/>
    <m/>
    <n v="2205010000"/>
    <s v="2020/11"/>
    <n v="1221618359"/>
    <n v="2715994"/>
  </r>
  <r>
    <n v="9800189588"/>
    <x v="3"/>
    <n v="1221617103"/>
    <x v="25"/>
    <n v="-127890"/>
    <s v="31.10.2020"/>
    <s v="07.10.2020"/>
    <x v="25"/>
    <s v="FE  000000000051"/>
    <s v="FE"/>
    <n v="51"/>
    <m/>
    <x v="36"/>
    <n v="11"/>
    <n v="2020"/>
    <n v="10"/>
    <m/>
    <n v="2205010000"/>
    <s v="2020/10"/>
    <n v="1221617103"/>
    <n v="2745579"/>
  </r>
  <r>
    <n v="9800189588"/>
    <x v="1"/>
    <n v="1221632210"/>
    <x v="24"/>
    <n v="-1692340"/>
    <s v="04.12.2020"/>
    <s v="21.11.2020"/>
    <x v="24"/>
    <s v="FE  000000000075"/>
    <s v="FE"/>
    <n v="75"/>
    <m/>
    <x v="37"/>
    <n v="11"/>
    <n v="2020"/>
    <n v="12"/>
    <m/>
    <n v="2205010000"/>
    <s v="2020/12"/>
    <n v="1221632210"/>
    <n v="2749658"/>
  </r>
  <r>
    <n v="9800189588"/>
    <x v="1"/>
    <n v="1221696007"/>
    <x v="26"/>
    <n v="-2584720"/>
    <s v="05.03.2021"/>
    <s v="07.12.2020"/>
    <x v="26"/>
    <s v="FE  000000000099"/>
    <s v="FE"/>
    <n v="99"/>
    <m/>
    <x v="38"/>
    <n v="11"/>
    <n v="2021"/>
    <n v="3"/>
    <m/>
    <n v="2305010000"/>
    <s v="2021/03"/>
    <n v="1221696007"/>
    <n v="2830071"/>
  </r>
  <r>
    <n v="9800189588"/>
    <x v="2"/>
    <n v="1909384805"/>
    <x v="27"/>
    <n v="-88200"/>
    <s v="13.06.2022"/>
    <s v="12.03.2022"/>
    <x v="27"/>
    <s v="FE  000000000099B"/>
    <s v="FE"/>
    <n v="99"/>
    <s v="B"/>
    <x v="38"/>
    <n v="11"/>
    <n v="2022"/>
    <n v="6"/>
    <m/>
    <n v="2305010000"/>
    <s v="2022/06"/>
    <n v="1909384805"/>
    <n v="966450817479"/>
  </r>
  <r>
    <n v="9800189588"/>
    <x v="3"/>
    <n v="1221676297"/>
    <x v="28"/>
    <n v="-83700"/>
    <s v="25.01.2021"/>
    <s v="07.12.2020"/>
    <x v="28"/>
    <s v="FE  000000000100"/>
    <s v="FE"/>
    <n v="100"/>
    <m/>
    <x v="39"/>
    <n v="11"/>
    <n v="2021"/>
    <n v="1"/>
    <m/>
    <n v="2305010000"/>
    <s v="2021/01"/>
    <n v="1221676297"/>
    <n v="2809678"/>
  </r>
  <r>
    <n v="9800189588"/>
    <x v="5"/>
    <n v="1907243574"/>
    <x v="29"/>
    <n v="-10584"/>
    <s v="12.01.2021"/>
    <s v="07.12.2020"/>
    <x v="29"/>
    <s v="FE  000000000101"/>
    <s v="FE"/>
    <n v="101"/>
    <m/>
    <x v="40"/>
    <n v="11"/>
    <n v="2021"/>
    <n v="1"/>
    <m/>
    <n v="2305010000"/>
    <s v="2021/01"/>
    <n v="1907243574"/>
    <s v="2758016."/>
  </r>
  <r>
    <n v="9800189588"/>
    <x v="1"/>
    <n v="1221658766"/>
    <x v="26"/>
    <n v="-33516"/>
    <s v="12.01.2021"/>
    <s v="07.12.2020"/>
    <x v="26"/>
    <s v="FE  000000000101"/>
    <s v="FE"/>
    <n v="101"/>
    <m/>
    <x v="40"/>
    <n v="11"/>
    <n v="2021"/>
    <n v="1"/>
    <m/>
    <n v="2305010000"/>
    <s v="2021/01"/>
    <n v="1221658766"/>
    <n v="2758016"/>
  </r>
  <r>
    <n v="9800189588"/>
    <x v="1"/>
    <n v="1221679391"/>
    <x v="30"/>
    <n v="-1762880"/>
    <s v="08.02.2021"/>
    <s v="13.01.2021"/>
    <x v="30"/>
    <s v="FE  000000000118"/>
    <s v="FE"/>
    <n v="118"/>
    <m/>
    <x v="41"/>
    <n v="11"/>
    <n v="2021"/>
    <n v="2"/>
    <m/>
    <n v="2305010000"/>
    <s v="2021/02"/>
    <n v="1221679391"/>
    <n v="2775278"/>
  </r>
  <r>
    <n v="9800189588"/>
    <x v="5"/>
    <n v="1907379611"/>
    <x v="31"/>
    <n v="-10584"/>
    <s v="08.02.2021"/>
    <s v="13.01.2021"/>
    <x v="28"/>
    <s v="FE  000000000119"/>
    <s v="FE"/>
    <n v="119"/>
    <m/>
    <x v="42"/>
    <n v="11"/>
    <n v="2021"/>
    <n v="2"/>
    <m/>
    <n v="2305010000"/>
    <s v="2021/02"/>
    <n v="1907379611"/>
    <s v="2775277."/>
  </r>
  <r>
    <n v="9800189588"/>
    <x v="1"/>
    <n v="1221679390"/>
    <x v="30"/>
    <n v="-33516"/>
    <s v="08.02.2021"/>
    <s v="13.01.2021"/>
    <x v="30"/>
    <s v="FE  000000000119"/>
    <s v="FE"/>
    <n v="119"/>
    <m/>
    <x v="42"/>
    <n v="11"/>
    <n v="2021"/>
    <n v="2"/>
    <m/>
    <n v="2305010000"/>
    <s v="2021/02"/>
    <n v="1221679390"/>
    <n v="2775277"/>
  </r>
  <r>
    <n v="9800189588"/>
    <x v="1"/>
    <n v="1221988610"/>
    <x v="27"/>
    <n v="-2728640"/>
    <s v="13.06.2022"/>
    <s v="21.02.2022"/>
    <x v="27"/>
    <s v="FE  000000000135"/>
    <s v="FE"/>
    <n v="135"/>
    <m/>
    <x v="43"/>
    <n v="11"/>
    <n v="2022"/>
    <n v="6"/>
    <m/>
    <n v="2305010000"/>
    <s v="2022/06"/>
    <n v="1221988610"/>
    <n v="220524555155"/>
  </r>
  <r>
    <n v="9800189588"/>
    <x v="3"/>
    <n v="1221904215"/>
    <x v="32"/>
    <n v="-52920"/>
    <s v="23.02.2022"/>
    <s v="21.02.2022"/>
    <x v="31"/>
    <s v="FE  000000000136"/>
    <s v="FE"/>
    <n v="136"/>
    <m/>
    <x v="44"/>
    <n v="11"/>
    <n v="2022"/>
    <n v="2"/>
    <m/>
    <n v="2305010000"/>
    <s v="2022/02"/>
    <n v="1221904215"/>
    <n v="220524568146"/>
  </r>
  <r>
    <n v="9800189588"/>
    <x v="1"/>
    <n v="1221988611"/>
    <x v="27"/>
    <n v="-2461460"/>
    <s v="13.06.2022"/>
    <s v="21.02.2022"/>
    <x v="27"/>
    <s v="FE  000000000148"/>
    <s v="FE"/>
    <n v="148"/>
    <m/>
    <x v="45"/>
    <n v="11"/>
    <n v="2022"/>
    <n v="6"/>
    <m/>
    <n v="2305010000"/>
    <s v="2022/06"/>
    <n v="1221988611"/>
    <n v="220524610393"/>
  </r>
  <r>
    <n v="9800189588"/>
    <x v="3"/>
    <n v="1221913791"/>
    <x v="32"/>
    <n v="-220500"/>
    <s v="07.03.2022"/>
    <s v="24.02.2022"/>
    <x v="31"/>
    <s v="FE  000000000149"/>
    <s v="FE"/>
    <n v="149"/>
    <m/>
    <x v="46"/>
    <n v="11"/>
    <n v="2022"/>
    <n v="3"/>
    <m/>
    <n v="2305010000"/>
    <s v="2022/03"/>
    <n v="1221913791"/>
    <n v="220557081373"/>
  </r>
  <r>
    <n v="9800189588"/>
    <x v="1"/>
    <n v="1221988612"/>
    <x v="27"/>
    <n v="-3355824"/>
    <s v="13.06.2022"/>
    <s v="21.02.2022"/>
    <x v="27"/>
    <s v="FE  000000000164"/>
    <s v="FE"/>
    <n v="164"/>
    <m/>
    <x v="47"/>
    <n v="11"/>
    <n v="2022"/>
    <n v="6"/>
    <m/>
    <n v="2305010000"/>
    <s v="2022/06"/>
    <n v="1221988612"/>
    <n v="220524613704"/>
  </r>
  <r>
    <n v="9800189588"/>
    <x v="3"/>
    <n v="1221913793"/>
    <x v="32"/>
    <n v="-132300"/>
    <s v="07.03.2022"/>
    <s v="24.02.2022"/>
    <x v="31"/>
    <s v="FE  000000000165"/>
    <s v="FE"/>
    <n v="165"/>
    <m/>
    <x v="48"/>
    <n v="11"/>
    <n v="2022"/>
    <n v="3"/>
    <m/>
    <n v="2305010000"/>
    <s v="2022/03"/>
    <n v="1221913793"/>
    <n v="220557199085"/>
  </r>
  <r>
    <n v="9800189588"/>
    <x v="1"/>
    <n v="1221988613"/>
    <x v="27"/>
    <n v="-3367980"/>
    <s v="13.06.2022"/>
    <s v="21.02.2022"/>
    <x v="27"/>
    <s v="FE  000000000175"/>
    <s v="FE"/>
    <n v="175"/>
    <m/>
    <x v="49"/>
    <n v="11"/>
    <n v="2022"/>
    <n v="6"/>
    <m/>
    <n v="2305010000"/>
    <s v="2022/06"/>
    <n v="1221988613"/>
    <n v="220524617132"/>
  </r>
  <r>
    <n v="9800189588"/>
    <x v="3"/>
    <n v="1221913794"/>
    <x v="32"/>
    <n v="-334800"/>
    <s v="07.03.2022"/>
    <s v="24.02.2022"/>
    <x v="31"/>
    <s v="FE  000000000176"/>
    <s v="FE"/>
    <n v="176"/>
    <m/>
    <x v="50"/>
    <n v="11"/>
    <n v="2022"/>
    <n v="3"/>
    <m/>
    <n v="2305010000"/>
    <s v="2022/03"/>
    <n v="1221913794"/>
    <n v="220557240948"/>
  </r>
  <r>
    <n v="9800189588"/>
    <x v="1"/>
    <n v="1221988614"/>
    <x v="27"/>
    <n v="-1338320"/>
    <s v="13.06.2022"/>
    <s v="21.02.2022"/>
    <x v="27"/>
    <s v="FE  000000000186"/>
    <s v="FE"/>
    <n v="186"/>
    <m/>
    <x v="51"/>
    <n v="11"/>
    <n v="2022"/>
    <n v="6"/>
    <m/>
    <n v="2305010000"/>
    <s v="2022/06"/>
    <n v="1221988614"/>
    <n v="220524619478"/>
  </r>
  <r>
    <n v="9800189588"/>
    <x v="1"/>
    <n v="1221988615"/>
    <x v="27"/>
    <n v="-2417800"/>
    <s v="13.06.2022"/>
    <s v="21.02.2022"/>
    <x v="27"/>
    <s v="FE  000000000199"/>
    <s v="FE"/>
    <n v="199"/>
    <m/>
    <x v="52"/>
    <n v="11"/>
    <n v="2022"/>
    <n v="6"/>
    <m/>
    <n v="2305010000"/>
    <s v="2022/06"/>
    <n v="1221988615"/>
    <n v="220524621242"/>
  </r>
  <r>
    <n v="9800189588"/>
    <x v="1"/>
    <n v="1221988616"/>
    <x v="27"/>
    <n v="-1747740"/>
    <s v="13.06.2022"/>
    <s v="21.02.2022"/>
    <x v="27"/>
    <s v="FE  000000000213"/>
    <s v="FE"/>
    <n v="213"/>
    <m/>
    <x v="53"/>
    <n v="11"/>
    <n v="2022"/>
    <n v="6"/>
    <m/>
    <n v="2305010000"/>
    <s v="2022/06"/>
    <n v="1221988616"/>
    <n v="220524623875"/>
  </r>
  <r>
    <n v="9800189588"/>
    <x v="3"/>
    <n v="1221913795"/>
    <x v="32"/>
    <n v="-264600"/>
    <s v="07.03.2022"/>
    <s v="24.02.2022"/>
    <x v="31"/>
    <s v="FE  000000000214"/>
    <s v="FE"/>
    <n v="214"/>
    <m/>
    <x v="54"/>
    <n v="11"/>
    <n v="2022"/>
    <n v="3"/>
    <m/>
    <n v="2305010000"/>
    <s v="2022/03"/>
    <n v="1221913795"/>
    <n v="220557283367"/>
  </r>
  <r>
    <n v="9800189588"/>
    <x v="1"/>
    <n v="1221988619"/>
    <x v="27"/>
    <n v="-3369130"/>
    <s v="13.06.2022"/>
    <s v="21.02.2022"/>
    <x v="27"/>
    <s v="FE  000000000224"/>
    <s v="FE"/>
    <n v="224"/>
    <m/>
    <x v="55"/>
    <n v="11"/>
    <n v="2022"/>
    <n v="6"/>
    <m/>
    <n v="2305010000"/>
    <s v="2022/06"/>
    <n v="1221988619"/>
    <n v="220524636201"/>
  </r>
  <r>
    <n v="9800189588"/>
    <x v="3"/>
    <n v="1221913809"/>
    <x v="32"/>
    <n v="-441000"/>
    <s v="07.03.2022"/>
    <s v="25.02.2022"/>
    <x v="31"/>
    <s v="FE  000000000225"/>
    <s v="FE"/>
    <n v="225"/>
    <m/>
    <x v="56"/>
    <n v="11"/>
    <n v="2022"/>
    <n v="3"/>
    <m/>
    <n v="2305010000"/>
    <s v="2022/03"/>
    <n v="1221913809"/>
    <n v="220562220354"/>
  </r>
  <r>
    <n v="9800189588"/>
    <x v="1"/>
    <n v="1221988617"/>
    <x v="27"/>
    <n v="-3625720"/>
    <s v="13.06.2022"/>
    <s v="21.02.2022"/>
    <x v="27"/>
    <s v="FE  000000000243"/>
    <s v="FE"/>
    <n v="243"/>
    <m/>
    <x v="57"/>
    <n v="11"/>
    <n v="2022"/>
    <n v="6"/>
    <m/>
    <n v="2305010000"/>
    <s v="2022/06"/>
    <n v="1221988617"/>
    <n v="220524626469"/>
  </r>
  <r>
    <n v="9800189588"/>
    <x v="3"/>
    <n v="1221913811"/>
    <x v="32"/>
    <n v="-504160"/>
    <s v="07.03.2022"/>
    <s v="25.02.2022"/>
    <x v="31"/>
    <s v="FE  000000000244"/>
    <s v="FE"/>
    <n v="244"/>
    <m/>
    <x v="58"/>
    <n v="11"/>
    <n v="2022"/>
    <n v="3"/>
    <m/>
    <n v="2305010000"/>
    <s v="2022/03"/>
    <n v="1221913811"/>
    <n v="220562654818"/>
  </r>
  <r>
    <n v="9800189588"/>
    <x v="1"/>
    <n v="1221938837"/>
    <x v="33"/>
    <n v="-5156730"/>
    <s v="13.04.2022"/>
    <s v="01.12.2021"/>
    <x v="32"/>
    <s v="FE  000000000263"/>
    <s v="FE"/>
    <n v="263"/>
    <m/>
    <x v="59"/>
    <n v="11"/>
    <n v="2022"/>
    <n v="4"/>
    <m/>
    <n v="2305010000"/>
    <s v="2022/04"/>
    <n v="1221938837"/>
    <n v="213356078108"/>
  </r>
  <r>
    <n v="9800189588"/>
    <x v="3"/>
    <n v="1221861919"/>
    <x v="34"/>
    <n v="-396900"/>
    <s v="23.12.2021"/>
    <s v="01.12.2021"/>
    <x v="33"/>
    <s v="FE  000000000264"/>
    <s v="FE"/>
    <n v="264"/>
    <m/>
    <x v="60"/>
    <n v="11"/>
    <n v="2021"/>
    <n v="12"/>
    <m/>
    <n v="2305010000"/>
    <s v="2021/12"/>
    <n v="1221861919"/>
    <n v="3192866"/>
  </r>
  <r>
    <n v="9800189588"/>
    <x v="1"/>
    <n v="1221988618"/>
    <x v="27"/>
    <n v="-3376380"/>
    <s v="13.06.2022"/>
    <s v="21.02.2022"/>
    <x v="27"/>
    <s v="FE  000000000274"/>
    <s v="FE"/>
    <n v="274"/>
    <m/>
    <x v="61"/>
    <n v="11"/>
    <n v="2022"/>
    <n v="6"/>
    <m/>
    <n v="2305010000"/>
    <s v="2022/06"/>
    <n v="1221988618"/>
    <n v="220524629329"/>
  </r>
  <r>
    <n v="9800189588"/>
    <x v="3"/>
    <n v="1221913810"/>
    <x v="32"/>
    <n v="-308700"/>
    <s v="07.03.2022"/>
    <s v="25.02.2022"/>
    <x v="31"/>
    <s v="FE  000000000275"/>
    <s v="FE"/>
    <n v="275"/>
    <m/>
    <x v="62"/>
    <n v="11"/>
    <n v="2022"/>
    <n v="3"/>
    <m/>
    <n v="2305010000"/>
    <s v="2022/03"/>
    <n v="1221913810"/>
    <n v="220562512317"/>
  </r>
  <r>
    <n v="9800189588"/>
    <x v="1"/>
    <n v="1221988620"/>
    <x v="27"/>
    <n v="-3084760"/>
    <s v="13.06.2022"/>
    <s v="21.02.2022"/>
    <x v="27"/>
    <s v="FE  000000000296"/>
    <s v="FE"/>
    <n v="296"/>
    <m/>
    <x v="63"/>
    <n v="11"/>
    <n v="2022"/>
    <n v="6"/>
    <m/>
    <n v="2305010000"/>
    <s v="2022/06"/>
    <n v="1221988620"/>
    <n v="220524686968"/>
  </r>
  <r>
    <n v="9800189588"/>
    <x v="3"/>
    <n v="1221904224"/>
    <x v="32"/>
    <n v="-211500"/>
    <s v="23.02.2022"/>
    <s v="21.02.2022"/>
    <x v="31"/>
    <s v="FE  000000000297"/>
    <s v="FE"/>
    <n v="297"/>
    <m/>
    <x v="64"/>
    <n v="11"/>
    <n v="2022"/>
    <n v="2"/>
    <m/>
    <n v="2305010000"/>
    <s v="2022/02"/>
    <n v="1221904224"/>
    <n v="220537523963"/>
  </r>
  <r>
    <n v="9800189588"/>
    <x v="1"/>
    <n v="1221989679"/>
    <x v="27"/>
    <n v="-4214704"/>
    <s v="13.06.2022"/>
    <s v="04.04.2022"/>
    <x v="27"/>
    <s v="FE  000000000304"/>
    <s v="FE"/>
    <n v="304"/>
    <m/>
    <x v="65"/>
    <n v="11"/>
    <n v="2022"/>
    <n v="6"/>
    <m/>
    <n v="2305010000"/>
    <s v="2022/06"/>
    <n v="1221989679"/>
    <n v="220947220751"/>
  </r>
  <r>
    <n v="9800189588"/>
    <x v="3"/>
    <n v="1221933428"/>
    <x v="32"/>
    <n v="-793800"/>
    <s v="11.04.2022"/>
    <s v="04.04.2022"/>
    <x v="31"/>
    <s v="FE  000000000305"/>
    <s v="FE"/>
    <n v="305"/>
    <m/>
    <x v="66"/>
    <n v="11"/>
    <n v="2022"/>
    <n v="4"/>
    <m/>
    <n v="2305010000"/>
    <s v="2022/04"/>
    <n v="1221933428"/>
    <n v="220947051219"/>
  </r>
  <r>
    <n v="9800189588"/>
    <x v="1"/>
    <n v="1221991436"/>
    <x v="27"/>
    <n v="-2880920"/>
    <s v="13.06.2022"/>
    <s v="14.05.2022"/>
    <x v="27"/>
    <s v="FE  000000000334"/>
    <s v="FE"/>
    <n v="334"/>
    <m/>
    <x v="67"/>
    <n v="11"/>
    <n v="2022"/>
    <n v="6"/>
    <m/>
    <n v="2305010000"/>
    <s v="2022/06"/>
    <n v="1221991436"/>
    <n v="221345958794"/>
  </r>
  <r>
    <n v="9800189588"/>
    <x v="3"/>
    <n v="1221976770"/>
    <x v="32"/>
    <n v="-114660"/>
    <s v="26.05.2022"/>
    <s v="14.05.2022"/>
    <x v="31"/>
    <s v="FE  000000000335"/>
    <s v="FE"/>
    <n v="335"/>
    <m/>
    <x v="68"/>
    <n v="11"/>
    <n v="2022"/>
    <n v="5"/>
    <m/>
    <n v="2305010000"/>
    <s v="2022/05"/>
    <n v="1221976770"/>
    <n v="221345954212"/>
  </r>
  <r>
    <n v="9800189588"/>
    <x v="3"/>
    <n v="1222128430"/>
    <x v="35"/>
    <n v="-599760"/>
    <s v="12.09.2022"/>
    <s v="25.07.2022"/>
    <x v="34"/>
    <s v="FE  000000000360"/>
    <s v="FE"/>
    <n v="360"/>
    <m/>
    <x v="69"/>
    <n v="11"/>
    <n v="2022"/>
    <n v="9"/>
    <m/>
    <n v="2305010000"/>
    <s v="2022/09"/>
    <n v="1222128430"/>
    <n v="222062529904"/>
  </r>
  <r>
    <n v="9800189588"/>
    <x v="3"/>
    <n v="1222128963"/>
    <x v="35"/>
    <n v="-44100"/>
    <s v="12.09.2022"/>
    <s v="08.08.2022"/>
    <x v="34"/>
    <s v="FE  000000000382"/>
    <s v="FE"/>
    <n v="382"/>
    <m/>
    <x v="70"/>
    <n v="11"/>
    <n v="2022"/>
    <n v="9"/>
    <m/>
    <n v="2305010000"/>
    <s v="2022/09"/>
    <n v="1222128963"/>
    <n v="222203266532"/>
  </r>
  <r>
    <n v="9800189588"/>
    <x v="1"/>
    <n v="1221656772"/>
    <x v="36"/>
    <n v="-1156332"/>
    <s v="28.12.2020"/>
    <s v="28.12.2020"/>
    <x v="35"/>
    <s v="FE 000000000050"/>
    <s v="FE"/>
    <n v="50"/>
    <m/>
    <x v="35"/>
    <n v="11"/>
    <n v="2020"/>
    <n v="12"/>
    <m/>
    <n v="2305010000"/>
    <s v="2020/12"/>
    <n v="1221656772"/>
    <n v="1221618359"/>
  </r>
  <r>
    <n v="9800189588"/>
    <x v="1"/>
    <n v="1221656773"/>
    <x v="26"/>
    <n v="-1692340"/>
    <s v="28.12.2020"/>
    <s v="28.12.2020"/>
    <x v="26"/>
    <s v="FE 000000000075"/>
    <s v="FE"/>
    <n v="75"/>
    <m/>
    <x v="37"/>
    <n v="11"/>
    <n v="2020"/>
    <n v="12"/>
    <m/>
    <n v="2305010000"/>
    <s v="2020/12"/>
    <n v="1221656773"/>
    <n v="1221632210"/>
  </r>
  <r>
    <n v="9800189588"/>
    <x v="1"/>
    <n v="1221656771"/>
    <x v="24"/>
    <n v="2848672"/>
    <s v="28.12.2020"/>
    <s v="28.12.2020"/>
    <x v="24"/>
    <s v="RECLASIFICACION DOCUMENTOS PS"/>
    <m/>
    <m/>
    <s v="RECLASIFICACION DOCUMENTOS PS"/>
    <x v="1"/>
    <n v="11"/>
    <n v="2020"/>
    <n v="12"/>
    <m/>
    <n v="2205010000"/>
    <s v="2020/12"/>
    <n v="1221656771"/>
    <s v="28.12.2020"/>
  </r>
  <r>
    <n v="9800189588"/>
    <x v="4"/>
    <n v="4800043725"/>
    <x v="24"/>
    <n v="0"/>
    <s v="28.12.2020"/>
    <s v="28.12.2020"/>
    <x v="24"/>
    <m/>
    <m/>
    <m/>
    <m/>
    <x v="1"/>
    <n v="11"/>
    <n v="2020"/>
    <n v="12"/>
    <m/>
    <n v="2205010000"/>
    <s v="2020/12"/>
    <n v="4800043725"/>
    <n v="20201228"/>
  </r>
  <r>
    <n v="9800189588"/>
    <x v="4"/>
    <n v="4800036035"/>
    <x v="0"/>
    <n v="6238700"/>
    <s v="27.01.2020"/>
    <s v="27.01.2020"/>
    <x v="0"/>
    <m/>
    <m/>
    <m/>
    <m/>
    <x v="1"/>
    <n v="11"/>
    <n v="2020"/>
    <n v="1"/>
    <m/>
    <n v="2205010000"/>
    <s v="2020/01"/>
    <n v="4800036035"/>
    <n v="20200127"/>
  </r>
  <r>
    <n v="9800189588"/>
    <x v="4"/>
    <n v="4800035949"/>
    <x v="1"/>
    <n v="6063176"/>
    <s v="31.12.2019"/>
    <s v="31.12.2019"/>
    <x v="1"/>
    <m/>
    <m/>
    <m/>
    <m/>
    <x v="1"/>
    <n v="11"/>
    <n v="2019"/>
    <n v="12"/>
    <m/>
    <n v="2205010000"/>
    <s v="2019/12"/>
    <n v="4800035949"/>
    <n v="20191231"/>
  </r>
  <r>
    <n v="9800189588"/>
    <x v="4"/>
    <n v="4800035304"/>
    <x v="2"/>
    <n v="5138642"/>
    <s v="31.10.2019"/>
    <s v="31.10.2019"/>
    <x v="2"/>
    <m/>
    <m/>
    <m/>
    <m/>
    <x v="1"/>
    <n v="11"/>
    <n v="2019"/>
    <n v="10"/>
    <m/>
    <n v="2205010000"/>
    <s v="2019/10"/>
    <n v="4800035304"/>
    <n v="20191031"/>
  </r>
  <r>
    <n v="9800189588"/>
    <x v="4"/>
    <n v="4800032213"/>
    <x v="37"/>
    <n v="0"/>
    <s v="30.04.2019"/>
    <s v="30.04.2019"/>
    <x v="36"/>
    <m/>
    <m/>
    <m/>
    <m/>
    <x v="1"/>
    <n v="27"/>
    <n v="2019"/>
    <n v="4"/>
    <m/>
    <n v="2205010000"/>
    <s v="2019/04"/>
    <n v="4800032213"/>
    <n v="20190430"/>
  </r>
  <r>
    <n v="9800189588"/>
    <x v="6"/>
    <n v="2201302123"/>
    <x v="35"/>
    <n v="643860"/>
    <s v="28.09.2022"/>
    <s v="28.09.2022"/>
    <x v="34"/>
    <m/>
    <m/>
    <m/>
    <m/>
    <x v="1"/>
    <n v="11"/>
    <n v="2022"/>
    <n v="9"/>
    <m/>
    <n v="2305010000"/>
    <s v="2022/09"/>
    <n v="2201302123"/>
    <n v="20220928"/>
  </r>
  <r>
    <n v="9800189588"/>
    <x v="6"/>
    <n v="2201288630"/>
    <x v="33"/>
    <n v="5156730"/>
    <s v="30.08.2022"/>
    <s v="30.08.2022"/>
    <x v="32"/>
    <m/>
    <m/>
    <m/>
    <m/>
    <x v="1"/>
    <n v="11"/>
    <n v="2022"/>
    <n v="8"/>
    <m/>
    <n v="2305010000"/>
    <s v="2022/08"/>
    <n v="2201288630"/>
    <n v="20220830"/>
  </r>
  <r>
    <n v="9800189588"/>
    <x v="6"/>
    <n v="2201276892"/>
    <x v="32"/>
    <n v="3378940"/>
    <s v="26.08.2022"/>
    <s v="26.08.2022"/>
    <x v="31"/>
    <m/>
    <m/>
    <m/>
    <m/>
    <x v="1"/>
    <n v="11"/>
    <n v="2022"/>
    <n v="8"/>
    <m/>
    <n v="2305010000"/>
    <s v="2022/08"/>
    <n v="2201276892"/>
    <n v="20220826"/>
  </r>
  <r>
    <n v="9800189588"/>
    <x v="6"/>
    <n v="2201244295"/>
    <x v="27"/>
    <n v="38057578"/>
    <s v="15.06.2022"/>
    <s v="15.06.2022"/>
    <x v="27"/>
    <m/>
    <m/>
    <m/>
    <m/>
    <x v="1"/>
    <n v="11"/>
    <n v="2022"/>
    <n v="6"/>
    <m/>
    <n v="2305010000"/>
    <s v="2022/06"/>
    <n v="2201244295"/>
    <n v="20220615"/>
  </r>
  <r>
    <n v="9800189588"/>
    <x v="6"/>
    <n v="2201182858"/>
    <x v="34"/>
    <n v="396900"/>
    <s v="21.02.2022"/>
    <s v="21.02.2022"/>
    <x v="33"/>
    <m/>
    <m/>
    <m/>
    <m/>
    <x v="1"/>
    <n v="11"/>
    <n v="2022"/>
    <n v="2"/>
    <m/>
    <n v="2305010000"/>
    <s v="2022/02"/>
    <n v="2201182858"/>
    <n v="20220221"/>
  </r>
  <r>
    <n v="9800189588"/>
    <x v="6"/>
    <n v="2201065377"/>
    <x v="30"/>
    <n v="1796396"/>
    <s v="09.06.2021"/>
    <s v="09.06.2021"/>
    <x v="30"/>
    <m/>
    <m/>
    <m/>
    <m/>
    <x v="1"/>
    <n v="11"/>
    <n v="2021"/>
    <n v="6"/>
    <m/>
    <n v="2305010000"/>
    <s v="2021/06"/>
    <n v="2201065377"/>
    <n v="20210609"/>
  </r>
  <r>
    <n v="9800189588"/>
    <x v="6"/>
    <n v="2201024566"/>
    <x v="26"/>
    <n v="4310576"/>
    <s v="24.03.2021"/>
    <s v="24.03.2021"/>
    <x v="26"/>
    <m/>
    <m/>
    <m/>
    <m/>
    <x v="1"/>
    <n v="11"/>
    <n v="2021"/>
    <n v="3"/>
    <m/>
    <n v="2305010000"/>
    <s v="2021/03"/>
    <n v="2201024566"/>
    <n v="20210324"/>
  </r>
  <r>
    <n v="9800189588"/>
    <x v="6"/>
    <n v="2201008342"/>
    <x v="28"/>
    <n v="83700"/>
    <s v="23.02.2021"/>
    <s v="23.02.2021"/>
    <x v="28"/>
    <m/>
    <m/>
    <m/>
    <m/>
    <x v="1"/>
    <n v="11"/>
    <n v="2021"/>
    <n v="2"/>
    <m/>
    <n v="2305010000"/>
    <s v="2021/02"/>
    <n v="2201008342"/>
    <n v="20210223"/>
  </r>
  <r>
    <n v="9800189588"/>
    <x v="6"/>
    <n v="2201008302"/>
    <x v="31"/>
    <n v="10584"/>
    <s v="23.02.2021"/>
    <s v="23.02.2021"/>
    <x v="28"/>
    <m/>
    <m/>
    <m/>
    <m/>
    <x v="1"/>
    <n v="11"/>
    <n v="2021"/>
    <n v="2"/>
    <m/>
    <n v="2305010000"/>
    <s v="2021/02"/>
    <n v="2201008302"/>
    <n v="20210223"/>
  </r>
  <r>
    <n v="9800189588"/>
    <x v="6"/>
    <n v="2201005588"/>
    <x v="36"/>
    <n v="1156332"/>
    <s v="08.02.2021"/>
    <s v="08.02.2021"/>
    <x v="35"/>
    <m/>
    <m/>
    <m/>
    <m/>
    <x v="1"/>
    <n v="11"/>
    <n v="2021"/>
    <n v="2"/>
    <m/>
    <n v="2305010000"/>
    <s v="2021/02"/>
    <n v="2201005588"/>
    <n v="20210208"/>
  </r>
  <r>
    <n v="9800189588"/>
    <x v="6"/>
    <n v="2200988460"/>
    <x v="29"/>
    <n v="10584"/>
    <s v="20.01.2021"/>
    <s v="20.01.2021"/>
    <x v="29"/>
    <m/>
    <m/>
    <m/>
    <m/>
    <x v="1"/>
    <n v="11"/>
    <n v="2021"/>
    <n v="1"/>
    <m/>
    <n v="2305010000"/>
    <s v="2021/01"/>
    <n v="2200988460"/>
    <n v="20210120"/>
  </r>
  <r>
    <n v="9800189588"/>
    <x v="6"/>
    <n v="2200952435"/>
    <x v="25"/>
    <n v="127890"/>
    <s v="19.11.2020"/>
    <s v="19.11.2020"/>
    <x v="25"/>
    <m/>
    <m/>
    <m/>
    <m/>
    <x v="1"/>
    <n v="11"/>
    <n v="2020"/>
    <n v="11"/>
    <m/>
    <n v="2205010000"/>
    <s v="2020/11"/>
    <n v="2200952435"/>
    <n v="20201119"/>
  </r>
  <r>
    <n v="9800189588"/>
    <x v="6"/>
    <n v="2200951176"/>
    <x v="22"/>
    <n v="1252330"/>
    <s v="11.11.2020"/>
    <s v="11.11.2020"/>
    <x v="22"/>
    <m/>
    <m/>
    <m/>
    <m/>
    <x v="1"/>
    <n v="11"/>
    <n v="2020"/>
    <n v="11"/>
    <m/>
    <n v="2205010000"/>
    <s v="2020/11"/>
    <n v="2200951176"/>
    <n v="20201111"/>
  </r>
  <r>
    <n v="9800189588"/>
    <x v="6"/>
    <n v="2200939790"/>
    <x v="23"/>
    <n v="79380"/>
    <s v="28.10.2020"/>
    <s v="28.10.2020"/>
    <x v="23"/>
    <m/>
    <m/>
    <m/>
    <m/>
    <x v="1"/>
    <n v="11"/>
    <n v="2020"/>
    <n v="10"/>
    <m/>
    <n v="2205010000"/>
    <s v="2020/10"/>
    <n v="2200939790"/>
    <n v="20201028"/>
  </r>
  <r>
    <n v="9800189588"/>
    <x v="6"/>
    <n v="2200916533"/>
    <x v="21"/>
    <n v="44100"/>
    <s v="15.09.2020"/>
    <s v="15.09.2020"/>
    <x v="21"/>
    <m/>
    <m/>
    <m/>
    <m/>
    <x v="1"/>
    <n v="11"/>
    <n v="2020"/>
    <n v="9"/>
    <m/>
    <n v="2205010000"/>
    <s v="2020/09"/>
    <n v="2200916533"/>
    <n v="20200915"/>
  </r>
  <r>
    <n v="9800189588"/>
    <x v="6"/>
    <n v="2200915996"/>
    <x v="20"/>
    <n v="862920"/>
    <s v="07.09.2020"/>
    <s v="07.09.2020"/>
    <x v="20"/>
    <m/>
    <m/>
    <m/>
    <m/>
    <x v="1"/>
    <n v="11"/>
    <n v="2020"/>
    <n v="9"/>
    <m/>
    <n v="2205010000"/>
    <s v="2020/09"/>
    <n v="2200915996"/>
    <n v="20200907"/>
  </r>
  <r>
    <n v="9800189588"/>
    <x v="6"/>
    <n v="2200883073"/>
    <x v="18"/>
    <n v="703700"/>
    <s v="27.07.2020"/>
    <s v="27.07.2020"/>
    <x v="18"/>
    <m/>
    <m/>
    <m/>
    <m/>
    <x v="1"/>
    <n v="11"/>
    <n v="2020"/>
    <n v="7"/>
    <m/>
    <n v="2205010000"/>
    <s v="2020/07"/>
    <n v="2200883073"/>
    <n v="20200727"/>
  </r>
  <r>
    <n v="9800189588"/>
    <x v="6"/>
    <n v="2200879152"/>
    <x v="19"/>
    <n v="44100"/>
    <s v="16.07.2020"/>
    <s v="16.07.2020"/>
    <x v="19"/>
    <m/>
    <m/>
    <m/>
    <m/>
    <x v="1"/>
    <n v="11"/>
    <n v="2020"/>
    <n v="7"/>
    <m/>
    <n v="2205010000"/>
    <s v="2020/07"/>
    <n v="2200879152"/>
    <n v="20200716"/>
  </r>
  <r>
    <n v="9800189588"/>
    <x v="6"/>
    <n v="2200878779"/>
    <x v="17"/>
    <n v="723060"/>
    <s v="14.07.2020"/>
    <s v="14.07.2020"/>
    <x v="17"/>
    <m/>
    <m/>
    <m/>
    <m/>
    <x v="1"/>
    <n v="11"/>
    <n v="2020"/>
    <n v="7"/>
    <m/>
    <n v="2205010000"/>
    <s v="2020/07"/>
    <n v="2200878779"/>
    <n v="20200714"/>
  </r>
  <r>
    <n v="9800189588"/>
    <x v="6"/>
    <n v="2200874846"/>
    <x v="16"/>
    <n v="6168840"/>
    <s v="30.06.2020"/>
    <s v="30.06.2020"/>
    <x v="16"/>
    <m/>
    <m/>
    <m/>
    <m/>
    <x v="1"/>
    <n v="11"/>
    <n v="2020"/>
    <n v="6"/>
    <m/>
    <n v="2205010000"/>
    <s v="2020/06"/>
    <n v="2200874846"/>
    <n v="20200630"/>
  </r>
  <r>
    <n v="9800189588"/>
    <x v="6"/>
    <n v="2200844162"/>
    <x v="14"/>
    <n v="4975720"/>
    <s v="27.05.2020"/>
    <s v="27.05.2020"/>
    <x v="14"/>
    <m/>
    <m/>
    <m/>
    <m/>
    <x v="1"/>
    <n v="11"/>
    <n v="2020"/>
    <n v="5"/>
    <m/>
    <n v="2205010000"/>
    <s v="2020/05"/>
    <n v="2200844162"/>
    <n v="20200527"/>
  </r>
  <r>
    <n v="9800189588"/>
    <x v="6"/>
    <n v="2200840481"/>
    <x v="15"/>
    <n v="88200"/>
    <s v="06.05.2020"/>
    <s v="06.05.2020"/>
    <x v="15"/>
    <m/>
    <m/>
    <m/>
    <m/>
    <x v="1"/>
    <n v="11"/>
    <n v="2020"/>
    <n v="5"/>
    <m/>
    <n v="2205010000"/>
    <s v="2020/05"/>
    <n v="2200840481"/>
    <n v="20200506"/>
  </r>
  <r>
    <n v="9800189588"/>
    <x v="6"/>
    <n v="2200833819"/>
    <x v="13"/>
    <n v="3476360"/>
    <s v="29.04.2020"/>
    <s v="29.04.2020"/>
    <x v="13"/>
    <m/>
    <m/>
    <m/>
    <m/>
    <x v="1"/>
    <n v="11"/>
    <n v="2020"/>
    <n v="4"/>
    <m/>
    <n v="2205010000"/>
    <s v="2020/04"/>
    <n v="2200833819"/>
    <n v="20200429"/>
  </r>
  <r>
    <n v="9800189588"/>
    <x v="6"/>
    <n v="2200824614"/>
    <x v="12"/>
    <n v="4162200"/>
    <s v="31.03.2020"/>
    <s v="31.03.2020"/>
    <x v="12"/>
    <m/>
    <m/>
    <m/>
    <m/>
    <x v="1"/>
    <n v="11"/>
    <n v="2020"/>
    <n v="3"/>
    <m/>
    <n v="2205010000"/>
    <s v="2020/03"/>
    <n v="2200824614"/>
    <n v="20200331"/>
  </r>
  <r>
    <n v="9800189588"/>
    <x v="6"/>
    <n v="2200811647"/>
    <x v="10"/>
    <n v="6238700"/>
    <s v="11.03.2020"/>
    <s v="11.03.2020"/>
    <x v="10"/>
    <m/>
    <m/>
    <m/>
    <m/>
    <x v="1"/>
    <n v="11"/>
    <n v="2020"/>
    <n v="3"/>
    <m/>
    <n v="2205010000"/>
    <s v="2020/03"/>
    <n v="2200811647"/>
    <n v="20200311"/>
  </r>
  <r>
    <n v="9800189588"/>
    <x v="6"/>
    <n v="2200811445"/>
    <x v="11"/>
    <n v="1615860"/>
    <s v="09.03.2020"/>
    <s v="09.03.2020"/>
    <x v="11"/>
    <m/>
    <m/>
    <m/>
    <m/>
    <x v="1"/>
    <n v="11"/>
    <n v="2020"/>
    <n v="3"/>
    <m/>
    <n v="2205010000"/>
    <s v="2020/03"/>
    <n v="2200811445"/>
    <n v="20200309"/>
  </r>
  <r>
    <n v="9800189588"/>
    <x v="6"/>
    <n v="2200798086"/>
    <x v="38"/>
    <n v="355556"/>
    <s v="18.02.2020"/>
    <s v="18.02.2020"/>
    <x v="37"/>
    <m/>
    <m/>
    <m/>
    <m/>
    <x v="1"/>
    <n v="27"/>
    <n v="2020"/>
    <n v="2"/>
    <m/>
    <n v="2205010000"/>
    <s v="2020/02"/>
    <n v="2200798086"/>
    <n v="20200218"/>
  </r>
  <r>
    <n v="9800189588"/>
    <x v="6"/>
    <n v="2200797441"/>
    <x v="9"/>
    <n v="6063176"/>
    <s v="07.02.2020"/>
    <s v="07.02.2020"/>
    <x v="9"/>
    <m/>
    <m/>
    <m/>
    <m/>
    <x v="1"/>
    <n v="11"/>
    <n v="2020"/>
    <n v="2"/>
    <m/>
    <n v="2205010000"/>
    <s v="2020/02"/>
    <n v="2200797441"/>
    <n v="20200207"/>
  </r>
  <r>
    <n v="9800189588"/>
    <x v="6"/>
    <n v="2200775649"/>
    <x v="8"/>
    <n v="5138642"/>
    <s v="26.12.2019"/>
    <s v="26.12.2019"/>
    <x v="8"/>
    <m/>
    <m/>
    <m/>
    <m/>
    <x v="1"/>
    <n v="11"/>
    <n v="2019"/>
    <n v="12"/>
    <m/>
    <n v="2205010000"/>
    <s v="2019/12"/>
    <n v="2200775649"/>
    <n v="20191226"/>
  </r>
  <r>
    <n v="9800189588"/>
    <x v="6"/>
    <n v="2200767625"/>
    <x v="6"/>
    <n v="3780600"/>
    <s v="06.12.2019"/>
    <s v="06.12.2019"/>
    <x v="6"/>
    <m/>
    <m/>
    <m/>
    <m/>
    <x v="1"/>
    <n v="11"/>
    <n v="2019"/>
    <n v="12"/>
    <m/>
    <n v="2205010000"/>
    <s v="2019/12"/>
    <n v="2200767625"/>
    <n v="20191206"/>
  </r>
  <r>
    <n v="9800189588"/>
    <x v="6"/>
    <n v="2200767250"/>
    <x v="39"/>
    <n v="3022223"/>
    <s v="05.12.2019"/>
    <s v="05.12.2019"/>
    <x v="38"/>
    <m/>
    <m/>
    <m/>
    <m/>
    <x v="1"/>
    <n v="27"/>
    <n v="2019"/>
    <n v="12"/>
    <m/>
    <n v="2205010000"/>
    <s v="2019/12"/>
    <n v="2200767250"/>
    <n v="20191205"/>
  </r>
  <r>
    <n v="9800189588"/>
    <x v="6"/>
    <n v="2200751045"/>
    <x v="7"/>
    <n v="180000"/>
    <s v="14.11.2019"/>
    <s v="14.11.2019"/>
    <x v="7"/>
    <m/>
    <m/>
    <m/>
    <m/>
    <x v="1"/>
    <n v="11"/>
    <n v="2019"/>
    <n v="11"/>
    <m/>
    <n v="2205010000"/>
    <s v="2019/11"/>
    <n v="2200751045"/>
    <n v="20191114"/>
  </r>
  <r>
    <n v="9800189588"/>
    <x v="6"/>
    <n v="2200712625"/>
    <x v="5"/>
    <n v="2909000"/>
    <s v="20.09.2019"/>
    <s v="20.09.2019"/>
    <x v="5"/>
    <m/>
    <m/>
    <m/>
    <m/>
    <x v="1"/>
    <n v="11"/>
    <n v="2019"/>
    <n v="9"/>
    <m/>
    <n v="2205010000"/>
    <s v="2019/09"/>
    <n v="2200712625"/>
    <n v="20190920"/>
  </r>
  <r>
    <n v="9800189588"/>
    <x v="6"/>
    <n v="2200693491"/>
    <x v="4"/>
    <n v="1076000"/>
    <s v="02.08.2019"/>
    <s v="02.08.2019"/>
    <x v="4"/>
    <m/>
    <m/>
    <m/>
    <m/>
    <x v="1"/>
    <n v="11"/>
    <n v="2019"/>
    <n v="8"/>
    <m/>
    <n v="2205010000"/>
    <s v="2019/08"/>
    <n v="2200693491"/>
    <n v="20190802"/>
  </r>
  <r>
    <n v="9800189588"/>
    <x v="6"/>
    <n v="2200676489"/>
    <x v="3"/>
    <n v="180000"/>
    <s v="02.07.2019"/>
    <s v="02.07.2019"/>
    <x v="3"/>
    <m/>
    <m/>
    <m/>
    <m/>
    <x v="1"/>
    <n v="11"/>
    <n v="2019"/>
    <n v="7"/>
    <m/>
    <n v="2205010000"/>
    <s v="2019/07"/>
    <n v="2200676489"/>
    <n v="2019070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2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multipleFieldFilters="0">
  <location ref="F3:H44" firstHeaderRow="1" firstDataRow="1" firstDataCol="2" rowPageCount="1" colPageCount="1"/>
  <pivotFields count="21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 defaultSubtotal="0">
      <items count="8">
        <item h="1" x="0"/>
        <item h="1" m="1" x="7"/>
        <item x="4"/>
        <item h="1" x="5"/>
        <item h="1" x="2"/>
        <item h="1" x="1"/>
        <item h="1" x="3"/>
        <item x="6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46">
        <item m="1" x="42"/>
        <item x="3"/>
        <item x="4"/>
        <item x="5"/>
        <item m="1" x="43"/>
        <item m="1" x="40"/>
        <item x="7"/>
        <item x="39"/>
        <item x="6"/>
        <item x="8"/>
        <item x="9"/>
        <item x="38"/>
        <item x="11"/>
        <item x="10"/>
        <item x="12"/>
        <item x="13"/>
        <item x="15"/>
        <item x="14"/>
        <item x="16"/>
        <item x="17"/>
        <item x="19"/>
        <item x="18"/>
        <item x="20"/>
        <item x="21"/>
        <item m="1" x="45"/>
        <item x="23"/>
        <item x="22"/>
        <item m="1" x="44"/>
        <item x="25"/>
        <item x="29"/>
        <item x="36"/>
        <item x="31"/>
        <item x="28"/>
        <item x="26"/>
        <item x="30"/>
        <item x="34"/>
        <item x="27"/>
        <item m="1" x="41"/>
        <item x="32"/>
        <item x="33"/>
        <item x="35"/>
        <item x="37"/>
        <item x="2"/>
        <item x="1"/>
        <item x="0"/>
        <item x="2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45">
        <item x="2"/>
        <item x="3"/>
        <item x="4"/>
        <item x="38"/>
        <item x="15"/>
        <item x="6"/>
        <item x="9"/>
        <item x="20"/>
        <item x="35"/>
        <item x="11"/>
        <item x="30"/>
        <item x="10"/>
        <item x="22"/>
        <item x="17"/>
        <item x="7"/>
        <item x="27"/>
        <item x="21"/>
        <item x="19"/>
        <item x="37"/>
        <item m="1" x="42"/>
        <item x="25"/>
        <item x="29"/>
        <item x="5"/>
        <item x="33"/>
        <item m="1" x="43"/>
        <item m="1" x="40"/>
        <item m="1" x="39"/>
        <item x="28"/>
        <item x="26"/>
        <item m="1" x="44"/>
        <item x="31"/>
        <item x="8"/>
        <item x="0"/>
        <item x="14"/>
        <item x="18"/>
        <item x="34"/>
        <item x="23"/>
        <item x="24"/>
        <item x="13"/>
        <item x="36"/>
        <item x="16"/>
        <item x="32"/>
        <item m="1" x="41"/>
        <item x="12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3"/>
    <field x="7"/>
  </rowFields>
  <rowItems count="41">
    <i>
      <x v="1"/>
      <x v="1"/>
    </i>
    <i>
      <x v="2"/>
      <x v="2"/>
    </i>
    <i>
      <x v="3"/>
      <x v="22"/>
    </i>
    <i>
      <x v="6"/>
      <x v="14"/>
    </i>
    <i>
      <x v="7"/>
      <x v="3"/>
    </i>
    <i>
      <x v="8"/>
      <x v="5"/>
    </i>
    <i>
      <x v="9"/>
      <x v="31"/>
    </i>
    <i>
      <x v="10"/>
      <x v="6"/>
    </i>
    <i>
      <x v="11"/>
      <x v="18"/>
    </i>
    <i>
      <x v="12"/>
      <x v="9"/>
    </i>
    <i>
      <x v="13"/>
      <x v="11"/>
    </i>
    <i>
      <x v="14"/>
      <x v="43"/>
    </i>
    <i>
      <x v="15"/>
      <x v="38"/>
    </i>
    <i>
      <x v="16"/>
      <x v="4"/>
    </i>
    <i>
      <x v="17"/>
      <x v="33"/>
    </i>
    <i>
      <x v="18"/>
      <x v="40"/>
    </i>
    <i>
      <x v="19"/>
      <x v="13"/>
    </i>
    <i>
      <x v="20"/>
      <x v="17"/>
    </i>
    <i>
      <x v="21"/>
      <x v="34"/>
    </i>
    <i>
      <x v="22"/>
      <x v="7"/>
    </i>
    <i>
      <x v="23"/>
      <x v="16"/>
    </i>
    <i>
      <x v="25"/>
      <x v="36"/>
    </i>
    <i>
      <x v="26"/>
      <x v="12"/>
    </i>
    <i>
      <x v="28"/>
      <x v="20"/>
    </i>
    <i>
      <x v="29"/>
      <x v="21"/>
    </i>
    <i>
      <x v="30"/>
      <x v="8"/>
    </i>
    <i>
      <x v="31"/>
      <x v="27"/>
    </i>
    <i>
      <x v="32"/>
      <x v="27"/>
    </i>
    <i>
      <x v="33"/>
      <x v="28"/>
    </i>
    <i>
      <x v="34"/>
      <x v="10"/>
    </i>
    <i>
      <x v="35"/>
      <x v="23"/>
    </i>
    <i>
      <x v="36"/>
      <x v="15"/>
    </i>
    <i>
      <x v="38"/>
      <x v="30"/>
    </i>
    <i>
      <x v="39"/>
      <x v="41"/>
    </i>
    <i>
      <x v="40"/>
      <x v="35"/>
    </i>
    <i>
      <x v="41"/>
      <x v="39"/>
    </i>
    <i>
      <x v="42"/>
      <x/>
    </i>
    <i>
      <x v="43"/>
      <x v="44"/>
    </i>
    <i>
      <x v="44"/>
      <x v="32"/>
    </i>
    <i>
      <x v="45"/>
      <x v="37"/>
    </i>
    <i t="grand">
      <x/>
    </i>
  </rowItems>
  <colItems count="1">
    <i/>
  </colItems>
  <pageFields count="1">
    <pageField fld="1" hier="-1"/>
  </pageFields>
  <dataFields count="1">
    <dataField name="Suma de   Importe en ML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2.xml><?xml version="1.0" encoding="utf-8"?>
<pivotTableDefinition xmlns="http://schemas.openxmlformats.org/spreadsheetml/2006/main" name="Tabla dinámica3" cacheId="2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multipleFieldFilters="0">
  <location ref="A3:D83" firstHeaderRow="1" firstDataRow="1" firstDataCol="3" rowPageCount="1" colPageCount="1"/>
  <pivotFields count="21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howAll="0" defaultSubtotal="0">
      <items count="8">
        <item x="0"/>
        <item m="1" x="7"/>
        <item x="4"/>
        <item x="5"/>
        <item x="2"/>
        <item x="1"/>
        <item x="3"/>
        <item x="6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46">
        <item m="1" x="42"/>
        <item x="3"/>
        <item x="4"/>
        <item x="5"/>
        <item m="1" x="43"/>
        <item m="1" x="40"/>
        <item x="7"/>
        <item x="39"/>
        <item x="6"/>
        <item x="8"/>
        <item x="9"/>
        <item x="38"/>
        <item x="11"/>
        <item x="10"/>
        <item x="12"/>
        <item x="13"/>
        <item x="15"/>
        <item x="14"/>
        <item x="16"/>
        <item x="17"/>
        <item x="19"/>
        <item x="18"/>
        <item x="20"/>
        <item x="21"/>
        <item m="1" x="45"/>
        <item x="23"/>
        <item x="22"/>
        <item m="1" x="44"/>
        <item x="25"/>
        <item x="29"/>
        <item x="36"/>
        <item x="31"/>
        <item x="28"/>
        <item x="26"/>
        <item x="30"/>
        <item x="34"/>
        <item x="27"/>
        <item m="1" x="41"/>
        <item x="32"/>
        <item x="33"/>
        <item x="35"/>
        <item x="37"/>
        <item x="2"/>
        <item x="1"/>
        <item x="0"/>
        <item x="2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45">
        <item x="2"/>
        <item x="3"/>
        <item x="4"/>
        <item x="38"/>
        <item x="15"/>
        <item x="6"/>
        <item x="9"/>
        <item x="20"/>
        <item x="35"/>
        <item x="11"/>
        <item x="30"/>
        <item x="10"/>
        <item x="22"/>
        <item x="17"/>
        <item x="7"/>
        <item x="27"/>
        <item x="21"/>
        <item x="19"/>
        <item x="37"/>
        <item m="1" x="42"/>
        <item x="25"/>
        <item x="29"/>
        <item x="5"/>
        <item x="33"/>
        <item m="1" x="43"/>
        <item m="1" x="40"/>
        <item m="1" x="39"/>
        <item x="28"/>
        <item x="26"/>
        <item m="1" x="44"/>
        <item x="31"/>
        <item x="8"/>
        <item x="0"/>
        <item x="14"/>
        <item x="18"/>
        <item x="34"/>
        <item x="23"/>
        <item x="24"/>
        <item x="13"/>
        <item x="36"/>
        <item x="16"/>
        <item x="32"/>
        <item m="1" x="41"/>
        <item x="12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71">
        <item h="1" x="1"/>
        <item x="0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33"/>
        <item x="34"/>
        <item x="59"/>
        <item x="60"/>
        <item x="61"/>
        <item x="62"/>
        <item x="63"/>
        <item x="64"/>
        <item x="31"/>
        <item x="65"/>
        <item x="66"/>
        <item x="67"/>
        <item x="68"/>
        <item x="69"/>
        <item x="70"/>
        <item x="32"/>
        <item x="35"/>
        <item x="36"/>
        <item x="37"/>
        <item x="38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3">
    <field x="12"/>
    <field x="3"/>
    <field x="7"/>
  </rowFields>
  <rowItems count="80">
    <i>
      <x v="1"/>
      <x v="44"/>
      <x v="32"/>
    </i>
    <i>
      <x v="2"/>
      <x v="1"/>
      <x v="1"/>
    </i>
    <i>
      <x v="3"/>
      <x v="1"/>
      <x v="1"/>
    </i>
    <i>
      <x v="4"/>
      <x v="2"/>
      <x v="2"/>
    </i>
    <i>
      <x v="5"/>
      <x v="2"/>
      <x v="2"/>
    </i>
    <i r="1">
      <x v="3"/>
      <x v="22"/>
    </i>
    <i>
      <x v="6"/>
      <x v="3"/>
      <x v="22"/>
    </i>
    <i>
      <x v="7"/>
      <x v="3"/>
      <x v="22"/>
    </i>
    <i>
      <x v="8"/>
      <x v="8"/>
      <x v="5"/>
    </i>
    <i>
      <x v="9"/>
      <x v="6"/>
      <x v="14"/>
    </i>
    <i>
      <x v="10"/>
      <x v="9"/>
      <x v="31"/>
    </i>
    <i r="1">
      <x v="42"/>
      <x/>
    </i>
    <i>
      <x v="11"/>
      <x v="10"/>
      <x v="6"/>
    </i>
    <i r="1">
      <x v="43"/>
      <x v="44"/>
    </i>
    <i>
      <x v="12"/>
      <x v="13"/>
      <x v="11"/>
    </i>
    <i r="1">
      <x v="44"/>
      <x v="32"/>
    </i>
    <i>
      <x v="13"/>
      <x v="12"/>
      <x v="9"/>
    </i>
    <i>
      <x v="14"/>
      <x v="12"/>
      <x v="9"/>
    </i>
    <i>
      <x v="15"/>
      <x v="12"/>
      <x v="9"/>
    </i>
    <i>
      <x v="16"/>
      <x v="14"/>
      <x v="43"/>
    </i>
    <i>
      <x v="17"/>
      <x v="12"/>
      <x v="9"/>
    </i>
    <i>
      <x v="18"/>
      <x v="12"/>
      <x v="9"/>
    </i>
    <i>
      <x v="19"/>
      <x v="15"/>
      <x v="38"/>
    </i>
    <i>
      <x v="20"/>
      <x v="12"/>
      <x v="9"/>
    </i>
    <i>
      <x v="21"/>
      <x v="17"/>
      <x v="33"/>
    </i>
    <i>
      <x v="22"/>
      <x v="16"/>
      <x v="4"/>
    </i>
    <i>
      <x v="23"/>
      <x v="18"/>
      <x v="40"/>
    </i>
    <i>
      <x v="24"/>
      <x v="19"/>
      <x v="13"/>
    </i>
    <i>
      <x v="25"/>
      <x v="18"/>
      <x v="40"/>
    </i>
    <i>
      <x v="26"/>
      <x v="19"/>
      <x v="13"/>
    </i>
    <i>
      <x v="27"/>
      <x v="21"/>
      <x v="34"/>
    </i>
    <i>
      <x v="28"/>
      <x v="20"/>
      <x v="17"/>
    </i>
    <i>
      <x v="29"/>
      <x v="22"/>
      <x v="7"/>
    </i>
    <i>
      <x v="30"/>
      <x v="23"/>
      <x v="16"/>
    </i>
    <i>
      <x v="31"/>
      <x v="32"/>
      <x v="27"/>
    </i>
    <i>
      <x v="32"/>
      <x v="29"/>
      <x v="21"/>
    </i>
    <i r="1">
      <x v="33"/>
      <x v="28"/>
    </i>
    <i>
      <x v="33"/>
      <x v="34"/>
      <x v="10"/>
    </i>
    <i>
      <x v="34"/>
      <x v="31"/>
      <x v="27"/>
    </i>
    <i r="1">
      <x v="34"/>
      <x v="10"/>
    </i>
    <i>
      <x v="35"/>
      <x v="36"/>
      <x v="15"/>
    </i>
    <i>
      <x v="36"/>
      <x v="38"/>
      <x v="30"/>
    </i>
    <i>
      <x v="37"/>
      <x v="36"/>
      <x v="15"/>
    </i>
    <i>
      <x v="38"/>
      <x v="38"/>
      <x v="30"/>
    </i>
    <i>
      <x v="39"/>
      <x v="36"/>
      <x v="15"/>
    </i>
    <i>
      <x v="40"/>
      <x v="38"/>
      <x v="30"/>
    </i>
    <i>
      <x v="41"/>
      <x v="36"/>
      <x v="15"/>
    </i>
    <i>
      <x v="42"/>
      <x v="38"/>
      <x v="30"/>
    </i>
    <i>
      <x v="43"/>
      <x v="36"/>
      <x v="15"/>
    </i>
    <i>
      <x v="44"/>
      <x v="36"/>
      <x v="15"/>
    </i>
    <i>
      <x v="45"/>
      <x v="36"/>
      <x v="15"/>
    </i>
    <i>
      <x v="46"/>
      <x v="38"/>
      <x v="30"/>
    </i>
    <i>
      <x v="47"/>
      <x v="36"/>
      <x v="15"/>
    </i>
    <i>
      <x v="48"/>
      <x v="38"/>
      <x v="30"/>
    </i>
    <i>
      <x v="49"/>
      <x v="36"/>
      <x v="15"/>
    </i>
    <i>
      <x v="50"/>
      <x v="38"/>
      <x v="30"/>
    </i>
    <i>
      <x v="51"/>
      <x v="26"/>
      <x v="12"/>
    </i>
    <i>
      <x v="52"/>
      <x v="25"/>
      <x v="36"/>
    </i>
    <i>
      <x v="53"/>
      <x v="39"/>
      <x v="41"/>
    </i>
    <i>
      <x v="54"/>
      <x v="35"/>
      <x v="23"/>
    </i>
    <i>
      <x v="55"/>
      <x v="36"/>
      <x v="15"/>
    </i>
    <i>
      <x v="56"/>
      <x v="38"/>
      <x v="30"/>
    </i>
    <i>
      <x v="57"/>
      <x v="36"/>
      <x v="15"/>
    </i>
    <i>
      <x v="58"/>
      <x v="38"/>
      <x v="30"/>
    </i>
    <i>
      <x v="59"/>
      <x v="26"/>
      <x v="12"/>
    </i>
    <i>
      <x v="60"/>
      <x v="36"/>
      <x v="15"/>
    </i>
    <i>
      <x v="61"/>
      <x v="38"/>
      <x v="30"/>
    </i>
    <i>
      <x v="62"/>
      <x v="36"/>
      <x v="15"/>
    </i>
    <i>
      <x v="63"/>
      <x v="38"/>
      <x v="30"/>
    </i>
    <i>
      <x v="64"/>
      <x v="40"/>
      <x v="35"/>
    </i>
    <i>
      <x v="65"/>
      <x v="40"/>
      <x v="35"/>
    </i>
    <i>
      <x v="66"/>
      <x v="26"/>
      <x v="12"/>
    </i>
    <i>
      <x v="67"/>
      <x v="30"/>
      <x v="8"/>
    </i>
    <i r="1">
      <x v="45"/>
      <x v="37"/>
    </i>
    <i>
      <x v="68"/>
      <x v="28"/>
      <x v="20"/>
    </i>
    <i>
      <x v="69"/>
      <x v="33"/>
      <x v="28"/>
    </i>
    <i r="1">
      <x v="45"/>
      <x v="37"/>
    </i>
    <i>
      <x v="70"/>
      <x v="33"/>
      <x v="28"/>
    </i>
    <i r="1">
      <x v="36"/>
      <x v="15"/>
    </i>
    <i t="grand">
      <x/>
    </i>
  </rowItems>
  <colItems count="1">
    <i/>
  </colItems>
  <pageFields count="1">
    <pageField fld="1" hier="-1"/>
  </pageFields>
  <dataFields count="1">
    <dataField name="Suma de   Importe en ML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tabSelected="1" topLeftCell="A24" workbookViewId="0">
      <selection activeCell="D8" sqref="D8"/>
    </sheetView>
  </sheetViews>
  <sheetFormatPr baseColWidth="10" defaultRowHeight="15" x14ac:dyDescent="0.25"/>
  <cols>
    <col min="1" max="1" width="17.5703125" bestFit="1" customWidth="1"/>
    <col min="2" max="2" width="23.140625" bestFit="1" customWidth="1"/>
    <col min="3" max="3" width="12.140625" bestFit="1" customWidth="1"/>
    <col min="4" max="4" width="23.140625" bestFit="1" customWidth="1"/>
    <col min="6" max="6" width="12.85546875" bestFit="1" customWidth="1"/>
    <col min="7" max="7" width="20.42578125" bestFit="1" customWidth="1"/>
    <col min="8" max="8" width="23.140625" bestFit="1" customWidth="1"/>
  </cols>
  <sheetData>
    <row r="1" spans="1:8" x14ac:dyDescent="0.25">
      <c r="A1" s="3" t="s">
        <v>1</v>
      </c>
      <c r="B1" t="s">
        <v>260</v>
      </c>
      <c r="F1" s="3" t="s">
        <v>1</v>
      </c>
      <c r="G1" t="s">
        <v>332</v>
      </c>
    </row>
    <row r="3" spans="1:8" x14ac:dyDescent="0.25">
      <c r="A3" s="3" t="s">
        <v>255</v>
      </c>
      <c r="B3" s="3" t="s">
        <v>3</v>
      </c>
      <c r="C3" s="3" t="s">
        <v>7</v>
      </c>
      <c r="D3" t="s">
        <v>262</v>
      </c>
      <c r="F3" s="3" t="s">
        <v>3</v>
      </c>
      <c r="G3" s="3" t="s">
        <v>7</v>
      </c>
      <c r="H3" t="s">
        <v>262</v>
      </c>
    </row>
    <row r="4" spans="1:8" x14ac:dyDescent="0.25">
      <c r="A4">
        <v>1221539400</v>
      </c>
      <c r="B4">
        <v>4800036035</v>
      </c>
      <c r="C4" t="s">
        <v>31</v>
      </c>
      <c r="D4" s="4">
        <v>137700</v>
      </c>
      <c r="E4">
        <f>+COUNTIF($A$4:$A$83,A4)</f>
        <v>1</v>
      </c>
      <c r="F4">
        <v>2200676489</v>
      </c>
      <c r="G4" t="s">
        <v>245</v>
      </c>
      <c r="H4" s="4">
        <v>180000</v>
      </c>
    </row>
    <row r="5" spans="1:8" x14ac:dyDescent="0.25">
      <c r="A5" t="s">
        <v>263</v>
      </c>
      <c r="B5">
        <v>2200676489</v>
      </c>
      <c r="C5" t="s">
        <v>245</v>
      </c>
      <c r="D5" s="4">
        <v>-90000</v>
      </c>
      <c r="E5">
        <f t="shared" ref="E5:E68" si="0">+COUNTIF($A$4:$A$83,A5)</f>
        <v>1</v>
      </c>
      <c r="F5">
        <v>2200693491</v>
      </c>
      <c r="G5" t="s">
        <v>236</v>
      </c>
      <c r="H5" s="4">
        <v>1076000</v>
      </c>
    </row>
    <row r="6" spans="1:8" x14ac:dyDescent="0.25">
      <c r="A6" t="s">
        <v>264</v>
      </c>
      <c r="B6">
        <v>2200676489</v>
      </c>
      <c r="C6" t="s">
        <v>245</v>
      </c>
      <c r="D6" s="4">
        <v>-90000</v>
      </c>
      <c r="E6">
        <f t="shared" si="0"/>
        <v>1</v>
      </c>
      <c r="F6">
        <v>2200712625</v>
      </c>
      <c r="G6" t="s">
        <v>226</v>
      </c>
      <c r="H6" s="4">
        <v>2909000</v>
      </c>
    </row>
    <row r="7" spans="1:8" x14ac:dyDescent="0.25">
      <c r="A7" t="s">
        <v>265</v>
      </c>
      <c r="B7">
        <v>2200693491</v>
      </c>
      <c r="C7" t="s">
        <v>236</v>
      </c>
      <c r="D7" s="4">
        <v>-576000</v>
      </c>
      <c r="E7">
        <f t="shared" si="0"/>
        <v>1</v>
      </c>
      <c r="F7">
        <v>2200751045</v>
      </c>
      <c r="G7" t="s">
        <v>221</v>
      </c>
      <c r="H7" s="4">
        <v>180000</v>
      </c>
    </row>
    <row r="8" spans="1:8" x14ac:dyDescent="0.25">
      <c r="A8" t="s">
        <v>266</v>
      </c>
      <c r="B8">
        <v>2200693491</v>
      </c>
      <c r="C8" t="s">
        <v>236</v>
      </c>
      <c r="D8" s="4">
        <v>-500000</v>
      </c>
      <c r="E8">
        <f t="shared" si="0"/>
        <v>2</v>
      </c>
      <c r="F8">
        <v>2200767250</v>
      </c>
      <c r="G8" t="s">
        <v>219</v>
      </c>
      <c r="H8" s="4">
        <v>3022223</v>
      </c>
    </row>
    <row r="9" spans="1:8" x14ac:dyDescent="0.25">
      <c r="A9" t="s">
        <v>266</v>
      </c>
      <c r="B9">
        <v>2200712625</v>
      </c>
      <c r="C9" t="s">
        <v>226</v>
      </c>
      <c r="D9" s="4">
        <v>-22000</v>
      </c>
      <c r="E9">
        <f t="shared" si="0"/>
        <v>2</v>
      </c>
      <c r="F9">
        <v>2200767625</v>
      </c>
      <c r="G9" t="s">
        <v>217</v>
      </c>
      <c r="H9" s="4">
        <v>3780600</v>
      </c>
    </row>
    <row r="10" spans="1:8" x14ac:dyDescent="0.25">
      <c r="A10" t="s">
        <v>267</v>
      </c>
      <c r="B10">
        <v>2200712625</v>
      </c>
      <c r="C10" t="s">
        <v>226</v>
      </c>
      <c r="D10" s="4">
        <v>-1539000</v>
      </c>
      <c r="E10">
        <f t="shared" si="0"/>
        <v>1</v>
      </c>
      <c r="F10">
        <v>2200775649</v>
      </c>
      <c r="G10" t="s">
        <v>214</v>
      </c>
      <c r="H10" s="4">
        <v>0</v>
      </c>
    </row>
    <row r="11" spans="1:8" x14ac:dyDescent="0.25">
      <c r="A11" t="s">
        <v>268</v>
      </c>
      <c r="B11">
        <v>2200712625</v>
      </c>
      <c r="C11" t="s">
        <v>226</v>
      </c>
      <c r="D11" s="4">
        <v>-1348000</v>
      </c>
      <c r="E11">
        <f t="shared" si="0"/>
        <v>1</v>
      </c>
      <c r="F11">
        <v>2200797441</v>
      </c>
      <c r="G11" t="s">
        <v>211</v>
      </c>
      <c r="H11" s="4">
        <v>0</v>
      </c>
    </row>
    <row r="12" spans="1:8" x14ac:dyDescent="0.25">
      <c r="A12" t="s">
        <v>269</v>
      </c>
      <c r="B12">
        <v>2200767625</v>
      </c>
      <c r="C12" t="s">
        <v>217</v>
      </c>
      <c r="D12" s="4">
        <v>-3780600</v>
      </c>
      <c r="E12">
        <f t="shared" si="0"/>
        <v>1</v>
      </c>
      <c r="F12">
        <v>2200798086</v>
      </c>
      <c r="G12" t="s">
        <v>213</v>
      </c>
      <c r="H12" s="4">
        <v>355556</v>
      </c>
    </row>
    <row r="13" spans="1:8" x14ac:dyDescent="0.25">
      <c r="A13" t="s">
        <v>270</v>
      </c>
      <c r="B13">
        <v>2200751045</v>
      </c>
      <c r="C13" t="s">
        <v>221</v>
      </c>
      <c r="D13" s="4">
        <v>-180000</v>
      </c>
      <c r="E13">
        <f t="shared" si="0"/>
        <v>1</v>
      </c>
      <c r="F13">
        <v>2200811445</v>
      </c>
      <c r="G13" t="s">
        <v>201</v>
      </c>
      <c r="H13" s="4">
        <v>1615860</v>
      </c>
    </row>
    <row r="14" spans="1:8" x14ac:dyDescent="0.25">
      <c r="A14" t="s">
        <v>271</v>
      </c>
      <c r="B14">
        <v>2200775649</v>
      </c>
      <c r="C14" t="s">
        <v>214</v>
      </c>
      <c r="D14" s="4">
        <v>-5138642</v>
      </c>
      <c r="E14">
        <f t="shared" si="0"/>
        <v>2</v>
      </c>
      <c r="F14">
        <v>2200811647</v>
      </c>
      <c r="G14" t="s">
        <v>199</v>
      </c>
      <c r="H14" s="4">
        <v>0</v>
      </c>
    </row>
    <row r="15" spans="1:8" x14ac:dyDescent="0.25">
      <c r="A15" t="s">
        <v>271</v>
      </c>
      <c r="B15">
        <v>4800035304</v>
      </c>
      <c r="C15" t="s">
        <v>42</v>
      </c>
      <c r="D15" s="4">
        <v>-5308500</v>
      </c>
      <c r="E15">
        <f t="shared" si="0"/>
        <v>2</v>
      </c>
      <c r="F15">
        <v>2200824614</v>
      </c>
      <c r="G15" t="s">
        <v>196</v>
      </c>
      <c r="H15" s="4">
        <v>4162200</v>
      </c>
    </row>
    <row r="16" spans="1:8" x14ac:dyDescent="0.25">
      <c r="A16" t="s">
        <v>272</v>
      </c>
      <c r="B16">
        <v>2200797441</v>
      </c>
      <c r="C16" t="s">
        <v>211</v>
      </c>
      <c r="D16" s="4">
        <v>-6063176</v>
      </c>
      <c r="E16">
        <f t="shared" si="0"/>
        <v>2</v>
      </c>
      <c r="F16">
        <v>2200833819</v>
      </c>
      <c r="G16" t="s">
        <v>192</v>
      </c>
      <c r="H16" s="4">
        <v>3476360</v>
      </c>
    </row>
    <row r="17" spans="1:8" x14ac:dyDescent="0.25">
      <c r="A17" t="s">
        <v>272</v>
      </c>
      <c r="B17">
        <v>4800035949</v>
      </c>
      <c r="C17" t="s">
        <v>38</v>
      </c>
      <c r="D17" s="4">
        <v>-6325400</v>
      </c>
      <c r="E17">
        <f t="shared" si="0"/>
        <v>2</v>
      </c>
      <c r="F17">
        <v>2200840481</v>
      </c>
      <c r="G17" t="s">
        <v>187</v>
      </c>
      <c r="H17" s="4">
        <v>88200</v>
      </c>
    </row>
    <row r="18" spans="1:8" x14ac:dyDescent="0.25">
      <c r="A18" t="s">
        <v>273</v>
      </c>
      <c r="B18">
        <v>2200811647</v>
      </c>
      <c r="C18" t="s">
        <v>199</v>
      </c>
      <c r="D18" s="4">
        <v>-6238700</v>
      </c>
      <c r="E18">
        <f t="shared" si="0"/>
        <v>2</v>
      </c>
      <c r="F18">
        <v>2200844162</v>
      </c>
      <c r="G18" t="s">
        <v>182</v>
      </c>
      <c r="H18" s="4">
        <v>4975720</v>
      </c>
    </row>
    <row r="19" spans="1:8" x14ac:dyDescent="0.25">
      <c r="A19" t="s">
        <v>273</v>
      </c>
      <c r="B19">
        <v>4800036035</v>
      </c>
      <c r="C19" t="s">
        <v>31</v>
      </c>
      <c r="D19" s="4">
        <v>-6376400</v>
      </c>
      <c r="E19">
        <f t="shared" si="0"/>
        <v>2</v>
      </c>
      <c r="F19">
        <v>2200874846</v>
      </c>
      <c r="G19" t="s">
        <v>176</v>
      </c>
      <c r="H19" s="4">
        <v>6168840</v>
      </c>
    </row>
    <row r="20" spans="1:8" x14ac:dyDescent="0.25">
      <c r="A20" t="s">
        <v>274</v>
      </c>
      <c r="B20">
        <v>2200811445</v>
      </c>
      <c r="C20" t="s">
        <v>201</v>
      </c>
      <c r="D20" s="4">
        <v>-162000</v>
      </c>
      <c r="E20">
        <f t="shared" si="0"/>
        <v>1</v>
      </c>
      <c r="F20">
        <v>2200878779</v>
      </c>
      <c r="G20" t="s">
        <v>170</v>
      </c>
      <c r="H20" s="4">
        <v>723060</v>
      </c>
    </row>
    <row r="21" spans="1:8" x14ac:dyDescent="0.25">
      <c r="A21" t="s">
        <v>275</v>
      </c>
      <c r="B21">
        <v>2200811445</v>
      </c>
      <c r="C21" t="s">
        <v>201</v>
      </c>
      <c r="D21" s="4">
        <v>-81000</v>
      </c>
      <c r="E21">
        <f t="shared" si="0"/>
        <v>1</v>
      </c>
      <c r="F21">
        <v>2200879152</v>
      </c>
      <c r="G21" t="s">
        <v>167</v>
      </c>
      <c r="H21" s="4">
        <v>44100</v>
      </c>
    </row>
    <row r="22" spans="1:8" x14ac:dyDescent="0.25">
      <c r="A22" t="s">
        <v>276</v>
      </c>
      <c r="B22">
        <v>2200811445</v>
      </c>
      <c r="C22" t="s">
        <v>201</v>
      </c>
      <c r="D22" s="4">
        <v>-269100</v>
      </c>
      <c r="E22">
        <f t="shared" si="0"/>
        <v>1</v>
      </c>
      <c r="F22">
        <v>2200883073</v>
      </c>
      <c r="G22" t="s">
        <v>163</v>
      </c>
      <c r="H22" s="4">
        <v>703700</v>
      </c>
    </row>
    <row r="23" spans="1:8" x14ac:dyDescent="0.25">
      <c r="A23" t="s">
        <v>277</v>
      </c>
      <c r="B23">
        <v>2200824614</v>
      </c>
      <c r="C23" t="s">
        <v>196</v>
      </c>
      <c r="D23" s="4">
        <v>-4162200</v>
      </c>
      <c r="E23">
        <f t="shared" si="0"/>
        <v>1</v>
      </c>
      <c r="F23">
        <v>2200915996</v>
      </c>
      <c r="G23" t="s">
        <v>159</v>
      </c>
      <c r="H23" s="4">
        <v>862920</v>
      </c>
    </row>
    <row r="24" spans="1:8" x14ac:dyDescent="0.25">
      <c r="A24" t="s">
        <v>278</v>
      </c>
      <c r="B24">
        <v>2200811445</v>
      </c>
      <c r="C24" t="s">
        <v>201</v>
      </c>
      <c r="D24" s="4">
        <v>-909900</v>
      </c>
      <c r="E24">
        <f t="shared" si="0"/>
        <v>1</v>
      </c>
      <c r="F24">
        <v>2200916533</v>
      </c>
      <c r="G24" t="s">
        <v>154</v>
      </c>
      <c r="H24" s="4">
        <v>44100</v>
      </c>
    </row>
    <row r="25" spans="1:8" x14ac:dyDescent="0.25">
      <c r="A25" t="s">
        <v>279</v>
      </c>
      <c r="B25">
        <v>2200811445</v>
      </c>
      <c r="C25" t="s">
        <v>201</v>
      </c>
      <c r="D25" s="4">
        <v>-52020</v>
      </c>
      <c r="E25">
        <f t="shared" si="0"/>
        <v>1</v>
      </c>
      <c r="F25">
        <v>2200939790</v>
      </c>
      <c r="G25" t="s">
        <v>150</v>
      </c>
      <c r="H25" s="4">
        <v>79380</v>
      </c>
    </row>
    <row r="26" spans="1:8" x14ac:dyDescent="0.25">
      <c r="A26" t="s">
        <v>280</v>
      </c>
      <c r="B26">
        <v>2200833819</v>
      </c>
      <c r="C26" t="s">
        <v>192</v>
      </c>
      <c r="D26" s="4">
        <v>-3476360</v>
      </c>
      <c r="E26">
        <f t="shared" si="0"/>
        <v>1</v>
      </c>
      <c r="F26">
        <v>2200951176</v>
      </c>
      <c r="G26" t="s">
        <v>142</v>
      </c>
      <c r="H26" s="4">
        <v>1252330</v>
      </c>
    </row>
    <row r="27" spans="1:8" x14ac:dyDescent="0.25">
      <c r="A27" t="s">
        <v>281</v>
      </c>
      <c r="B27">
        <v>2200811445</v>
      </c>
      <c r="C27" t="s">
        <v>201</v>
      </c>
      <c r="D27" s="4">
        <v>-141840</v>
      </c>
      <c r="E27">
        <f t="shared" si="0"/>
        <v>1</v>
      </c>
      <c r="F27">
        <v>2200952435</v>
      </c>
      <c r="G27" t="s">
        <v>137</v>
      </c>
      <c r="H27" s="4">
        <v>127890</v>
      </c>
    </row>
    <row r="28" spans="1:8" x14ac:dyDescent="0.25">
      <c r="A28" t="s">
        <v>282</v>
      </c>
      <c r="B28">
        <v>2200844162</v>
      </c>
      <c r="C28" t="s">
        <v>182</v>
      </c>
      <c r="D28" s="4">
        <v>-4975720</v>
      </c>
      <c r="E28">
        <f t="shared" si="0"/>
        <v>1</v>
      </c>
      <c r="F28">
        <v>2200988460</v>
      </c>
      <c r="G28" t="s">
        <v>134</v>
      </c>
      <c r="H28" s="4">
        <v>10584</v>
      </c>
    </row>
    <row r="29" spans="1:8" x14ac:dyDescent="0.25">
      <c r="A29" t="s">
        <v>283</v>
      </c>
      <c r="B29">
        <v>2200840481</v>
      </c>
      <c r="C29" t="s">
        <v>187</v>
      </c>
      <c r="D29" s="4">
        <v>-88200</v>
      </c>
      <c r="E29">
        <f t="shared" si="0"/>
        <v>1</v>
      </c>
      <c r="F29">
        <v>2201005588</v>
      </c>
      <c r="G29" t="s">
        <v>112</v>
      </c>
      <c r="H29" s="4">
        <v>1156332</v>
      </c>
    </row>
    <row r="30" spans="1:8" x14ac:dyDescent="0.25">
      <c r="A30" t="s">
        <v>284</v>
      </c>
      <c r="B30">
        <v>2200874846</v>
      </c>
      <c r="C30" t="s">
        <v>176</v>
      </c>
      <c r="D30" s="4">
        <v>-5056860</v>
      </c>
      <c r="E30">
        <f t="shared" si="0"/>
        <v>1</v>
      </c>
      <c r="F30">
        <v>2201008302</v>
      </c>
      <c r="G30" t="s">
        <v>129</v>
      </c>
      <c r="H30" s="4">
        <v>10584</v>
      </c>
    </row>
    <row r="31" spans="1:8" x14ac:dyDescent="0.25">
      <c r="A31" t="s">
        <v>285</v>
      </c>
      <c r="B31">
        <v>2200878779</v>
      </c>
      <c r="C31" t="s">
        <v>170</v>
      </c>
      <c r="D31" s="4">
        <v>-652500</v>
      </c>
      <c r="E31">
        <f t="shared" si="0"/>
        <v>1</v>
      </c>
      <c r="F31">
        <v>2201008342</v>
      </c>
      <c r="G31" t="s">
        <v>129</v>
      </c>
      <c r="H31" s="4">
        <v>83700</v>
      </c>
    </row>
    <row r="32" spans="1:8" x14ac:dyDescent="0.25">
      <c r="A32" t="s">
        <v>286</v>
      </c>
      <c r="B32">
        <v>2200874846</v>
      </c>
      <c r="C32" t="s">
        <v>176</v>
      </c>
      <c r="D32" s="4">
        <v>-1111980</v>
      </c>
      <c r="E32">
        <f t="shared" si="0"/>
        <v>1</v>
      </c>
      <c r="F32">
        <v>2201024566</v>
      </c>
      <c r="G32" t="s">
        <v>119</v>
      </c>
      <c r="H32" s="4">
        <v>4310576</v>
      </c>
    </row>
    <row r="33" spans="1:8" x14ac:dyDescent="0.25">
      <c r="A33" t="s">
        <v>287</v>
      </c>
      <c r="B33">
        <v>2200878779</v>
      </c>
      <c r="C33" t="s">
        <v>170</v>
      </c>
      <c r="D33" s="4">
        <v>-70560</v>
      </c>
      <c r="E33">
        <f t="shared" si="0"/>
        <v>1</v>
      </c>
      <c r="F33">
        <v>2201065377</v>
      </c>
      <c r="G33" t="s">
        <v>114</v>
      </c>
      <c r="H33" s="4">
        <v>1796396</v>
      </c>
    </row>
    <row r="34" spans="1:8" x14ac:dyDescent="0.25">
      <c r="A34" t="s">
        <v>288</v>
      </c>
      <c r="B34">
        <v>2200883073</v>
      </c>
      <c r="C34" t="s">
        <v>163</v>
      </c>
      <c r="D34" s="4">
        <v>-703700</v>
      </c>
      <c r="E34">
        <f t="shared" si="0"/>
        <v>1</v>
      </c>
      <c r="F34">
        <v>2201182858</v>
      </c>
      <c r="G34" t="s">
        <v>67</v>
      </c>
      <c r="H34" s="4">
        <v>396900</v>
      </c>
    </row>
    <row r="35" spans="1:8" x14ac:dyDescent="0.25">
      <c r="A35" t="s">
        <v>289</v>
      </c>
      <c r="B35">
        <v>2200879152</v>
      </c>
      <c r="C35" t="s">
        <v>167</v>
      </c>
      <c r="D35" s="4">
        <v>-44100</v>
      </c>
      <c r="E35">
        <f t="shared" si="0"/>
        <v>1</v>
      </c>
      <c r="F35">
        <v>2201244295</v>
      </c>
      <c r="G35" t="s">
        <v>91</v>
      </c>
      <c r="H35" s="4">
        <v>38057578</v>
      </c>
    </row>
    <row r="36" spans="1:8" x14ac:dyDescent="0.25">
      <c r="A36" t="s">
        <v>290</v>
      </c>
      <c r="B36">
        <v>2200915996</v>
      </c>
      <c r="C36" t="s">
        <v>159</v>
      </c>
      <c r="D36" s="4">
        <v>-862920</v>
      </c>
      <c r="E36">
        <f t="shared" si="0"/>
        <v>1</v>
      </c>
      <c r="F36">
        <v>2201276892</v>
      </c>
      <c r="G36" t="s">
        <v>68</v>
      </c>
      <c r="H36" s="4">
        <v>3378940</v>
      </c>
    </row>
    <row r="37" spans="1:8" x14ac:dyDescent="0.25">
      <c r="A37" t="s">
        <v>291</v>
      </c>
      <c r="B37">
        <v>2200916533</v>
      </c>
      <c r="C37" t="s">
        <v>154</v>
      </c>
      <c r="D37" s="4">
        <v>-44100</v>
      </c>
      <c r="E37">
        <f t="shared" si="0"/>
        <v>1</v>
      </c>
      <c r="F37">
        <v>2201288630</v>
      </c>
      <c r="G37" t="s">
        <v>62</v>
      </c>
      <c r="H37" s="4">
        <v>5156730</v>
      </c>
    </row>
    <row r="38" spans="1:8" x14ac:dyDescent="0.25">
      <c r="A38" t="s">
        <v>292</v>
      </c>
      <c r="B38">
        <v>2201008342</v>
      </c>
      <c r="C38" t="s">
        <v>129</v>
      </c>
      <c r="D38" s="4">
        <v>-83700</v>
      </c>
      <c r="E38">
        <f t="shared" si="0"/>
        <v>1</v>
      </c>
      <c r="F38">
        <v>2201302123</v>
      </c>
      <c r="G38" t="s">
        <v>54</v>
      </c>
      <c r="H38" s="4">
        <v>643860</v>
      </c>
    </row>
    <row r="39" spans="1:8" x14ac:dyDescent="0.25">
      <c r="A39" t="s">
        <v>293</v>
      </c>
      <c r="B39">
        <v>2200988460</v>
      </c>
      <c r="C39" t="s">
        <v>134</v>
      </c>
      <c r="D39" s="4">
        <v>-10584</v>
      </c>
      <c r="E39">
        <f t="shared" si="0"/>
        <v>2</v>
      </c>
      <c r="F39">
        <v>4800032213</v>
      </c>
      <c r="G39" t="s">
        <v>49</v>
      </c>
      <c r="H39" s="4">
        <v>0</v>
      </c>
    </row>
    <row r="40" spans="1:8" x14ac:dyDescent="0.25">
      <c r="A40" t="s">
        <v>293</v>
      </c>
      <c r="B40">
        <v>2201024566</v>
      </c>
      <c r="C40" t="s">
        <v>119</v>
      </c>
      <c r="D40" s="4">
        <v>-33516</v>
      </c>
      <c r="E40">
        <f t="shared" si="0"/>
        <v>2</v>
      </c>
      <c r="F40">
        <v>4800035304</v>
      </c>
      <c r="G40" t="s">
        <v>42</v>
      </c>
      <c r="H40" s="4">
        <v>5138642</v>
      </c>
    </row>
    <row r="41" spans="1:8" x14ac:dyDescent="0.25">
      <c r="A41" t="s">
        <v>294</v>
      </c>
      <c r="B41">
        <v>2201065377</v>
      </c>
      <c r="C41" t="s">
        <v>114</v>
      </c>
      <c r="D41" s="4">
        <v>-1762880</v>
      </c>
      <c r="E41">
        <f t="shared" si="0"/>
        <v>1</v>
      </c>
      <c r="F41">
        <v>4800035949</v>
      </c>
      <c r="G41" t="s">
        <v>38</v>
      </c>
      <c r="H41" s="4">
        <v>6063176</v>
      </c>
    </row>
    <row r="42" spans="1:8" x14ac:dyDescent="0.25">
      <c r="A42" t="s">
        <v>295</v>
      </c>
      <c r="B42">
        <v>2201008302</v>
      </c>
      <c r="C42" t="s">
        <v>129</v>
      </c>
      <c r="D42" s="4">
        <v>-10584</v>
      </c>
      <c r="E42">
        <f t="shared" si="0"/>
        <v>2</v>
      </c>
      <c r="F42">
        <v>4800036035</v>
      </c>
      <c r="G42" t="s">
        <v>31</v>
      </c>
      <c r="H42" s="4">
        <v>6238700</v>
      </c>
    </row>
    <row r="43" spans="1:8" x14ac:dyDescent="0.25">
      <c r="A43" t="s">
        <v>295</v>
      </c>
      <c r="B43">
        <v>2201065377</v>
      </c>
      <c r="C43" t="s">
        <v>114</v>
      </c>
      <c r="D43" s="4">
        <v>-33516</v>
      </c>
      <c r="E43">
        <f t="shared" si="0"/>
        <v>2</v>
      </c>
      <c r="F43">
        <v>4800043725</v>
      </c>
      <c r="G43" t="s">
        <v>20</v>
      </c>
      <c r="H43" s="4">
        <v>0</v>
      </c>
    </row>
    <row r="44" spans="1:8" x14ac:dyDescent="0.25">
      <c r="A44" t="s">
        <v>296</v>
      </c>
      <c r="B44">
        <v>2201244295</v>
      </c>
      <c r="C44" t="s">
        <v>91</v>
      </c>
      <c r="D44" s="4">
        <v>-2728640</v>
      </c>
      <c r="E44">
        <f t="shared" si="0"/>
        <v>1</v>
      </c>
      <c r="F44" t="s">
        <v>261</v>
      </c>
      <c r="H44" s="4">
        <v>108270737</v>
      </c>
    </row>
    <row r="45" spans="1:8" x14ac:dyDescent="0.25">
      <c r="A45" t="s">
        <v>297</v>
      </c>
      <c r="B45">
        <v>2201276892</v>
      </c>
      <c r="C45" t="s">
        <v>68</v>
      </c>
      <c r="D45" s="4">
        <v>-52920</v>
      </c>
      <c r="E45">
        <f t="shared" si="0"/>
        <v>1</v>
      </c>
    </row>
    <row r="46" spans="1:8" x14ac:dyDescent="0.25">
      <c r="A46" t="s">
        <v>298</v>
      </c>
      <c r="B46">
        <v>2201244295</v>
      </c>
      <c r="C46" t="s">
        <v>91</v>
      </c>
      <c r="D46" s="4">
        <v>-2461460</v>
      </c>
      <c r="E46">
        <f t="shared" si="0"/>
        <v>1</v>
      </c>
    </row>
    <row r="47" spans="1:8" x14ac:dyDescent="0.25">
      <c r="A47" t="s">
        <v>299</v>
      </c>
      <c r="B47">
        <v>2201276892</v>
      </c>
      <c r="C47" t="s">
        <v>68</v>
      </c>
      <c r="D47" s="4">
        <v>-220500</v>
      </c>
      <c r="E47">
        <f t="shared" si="0"/>
        <v>1</v>
      </c>
    </row>
    <row r="48" spans="1:8" x14ac:dyDescent="0.25">
      <c r="A48" t="s">
        <v>300</v>
      </c>
      <c r="B48">
        <v>2201244295</v>
      </c>
      <c r="C48" t="s">
        <v>91</v>
      </c>
      <c r="D48" s="4">
        <v>-3355824</v>
      </c>
      <c r="E48">
        <f t="shared" si="0"/>
        <v>1</v>
      </c>
    </row>
    <row r="49" spans="1:5" x14ac:dyDescent="0.25">
      <c r="A49" t="s">
        <v>301</v>
      </c>
      <c r="B49">
        <v>2201276892</v>
      </c>
      <c r="C49" t="s">
        <v>68</v>
      </c>
      <c r="D49" s="4">
        <v>-132300</v>
      </c>
      <c r="E49">
        <f t="shared" si="0"/>
        <v>1</v>
      </c>
    </row>
    <row r="50" spans="1:5" x14ac:dyDescent="0.25">
      <c r="A50" t="s">
        <v>302</v>
      </c>
      <c r="B50">
        <v>2201244295</v>
      </c>
      <c r="C50" t="s">
        <v>91</v>
      </c>
      <c r="D50" s="4">
        <v>-3367980</v>
      </c>
      <c r="E50">
        <f t="shared" si="0"/>
        <v>1</v>
      </c>
    </row>
    <row r="51" spans="1:5" x14ac:dyDescent="0.25">
      <c r="A51" t="s">
        <v>303</v>
      </c>
      <c r="B51">
        <v>2201276892</v>
      </c>
      <c r="C51" t="s">
        <v>68</v>
      </c>
      <c r="D51" s="4">
        <v>-334800</v>
      </c>
      <c r="E51">
        <f t="shared" si="0"/>
        <v>1</v>
      </c>
    </row>
    <row r="52" spans="1:5" x14ac:dyDescent="0.25">
      <c r="A52" t="s">
        <v>304</v>
      </c>
      <c r="B52">
        <v>2201244295</v>
      </c>
      <c r="C52" t="s">
        <v>91</v>
      </c>
      <c r="D52" s="4">
        <v>-1338320</v>
      </c>
      <c r="E52">
        <f t="shared" si="0"/>
        <v>1</v>
      </c>
    </row>
    <row r="53" spans="1:5" x14ac:dyDescent="0.25">
      <c r="A53" t="s">
        <v>305</v>
      </c>
      <c r="B53">
        <v>2201244295</v>
      </c>
      <c r="C53" t="s">
        <v>91</v>
      </c>
      <c r="D53" s="4">
        <v>-2417800</v>
      </c>
      <c r="E53">
        <f t="shared" si="0"/>
        <v>1</v>
      </c>
    </row>
    <row r="54" spans="1:5" x14ac:dyDescent="0.25">
      <c r="A54" t="s">
        <v>306</v>
      </c>
      <c r="B54">
        <v>2201244295</v>
      </c>
      <c r="C54" t="s">
        <v>91</v>
      </c>
      <c r="D54" s="4">
        <v>-1747740</v>
      </c>
      <c r="E54">
        <f t="shared" si="0"/>
        <v>1</v>
      </c>
    </row>
    <row r="55" spans="1:5" x14ac:dyDescent="0.25">
      <c r="A55" t="s">
        <v>307</v>
      </c>
      <c r="B55">
        <v>2201276892</v>
      </c>
      <c r="C55" t="s">
        <v>68</v>
      </c>
      <c r="D55" s="4">
        <v>-264600</v>
      </c>
      <c r="E55">
        <f t="shared" si="0"/>
        <v>1</v>
      </c>
    </row>
    <row r="56" spans="1:5" x14ac:dyDescent="0.25">
      <c r="A56" t="s">
        <v>308</v>
      </c>
      <c r="B56">
        <v>2201244295</v>
      </c>
      <c r="C56" t="s">
        <v>91</v>
      </c>
      <c r="D56" s="4">
        <v>-3369130</v>
      </c>
      <c r="E56">
        <f t="shared" si="0"/>
        <v>1</v>
      </c>
    </row>
    <row r="57" spans="1:5" x14ac:dyDescent="0.25">
      <c r="A57" t="s">
        <v>309</v>
      </c>
      <c r="B57">
        <v>2201276892</v>
      </c>
      <c r="C57" t="s">
        <v>68</v>
      </c>
      <c r="D57" s="4">
        <v>-441000</v>
      </c>
      <c r="E57">
        <f t="shared" si="0"/>
        <v>1</v>
      </c>
    </row>
    <row r="58" spans="1:5" x14ac:dyDescent="0.25">
      <c r="A58" t="s">
        <v>310</v>
      </c>
      <c r="B58">
        <v>2201244295</v>
      </c>
      <c r="C58" t="s">
        <v>91</v>
      </c>
      <c r="D58" s="4">
        <v>-3625720</v>
      </c>
      <c r="E58">
        <f t="shared" si="0"/>
        <v>1</v>
      </c>
    </row>
    <row r="59" spans="1:5" x14ac:dyDescent="0.25">
      <c r="A59" t="s">
        <v>311</v>
      </c>
      <c r="B59">
        <v>2201276892</v>
      </c>
      <c r="C59" t="s">
        <v>68</v>
      </c>
      <c r="D59" s="4">
        <v>-504160</v>
      </c>
      <c r="E59">
        <f t="shared" si="0"/>
        <v>1</v>
      </c>
    </row>
    <row r="60" spans="1:5" x14ac:dyDescent="0.25">
      <c r="A60" t="s">
        <v>312</v>
      </c>
      <c r="B60">
        <v>2200951176</v>
      </c>
      <c r="C60" t="s">
        <v>142</v>
      </c>
      <c r="D60" s="4">
        <v>-550530</v>
      </c>
      <c r="E60">
        <f t="shared" si="0"/>
        <v>1</v>
      </c>
    </row>
    <row r="61" spans="1:5" x14ac:dyDescent="0.25">
      <c r="A61" t="s">
        <v>313</v>
      </c>
      <c r="B61">
        <v>2200939790</v>
      </c>
      <c r="C61" t="s">
        <v>150</v>
      </c>
      <c r="D61" s="4">
        <v>-79380</v>
      </c>
      <c r="E61">
        <f t="shared" si="0"/>
        <v>1</v>
      </c>
    </row>
    <row r="62" spans="1:5" x14ac:dyDescent="0.25">
      <c r="A62" t="s">
        <v>314</v>
      </c>
      <c r="B62">
        <v>2201288630</v>
      </c>
      <c r="C62" t="s">
        <v>62</v>
      </c>
      <c r="D62" s="4">
        <v>-5156730</v>
      </c>
      <c r="E62">
        <f t="shared" si="0"/>
        <v>1</v>
      </c>
    </row>
    <row r="63" spans="1:5" x14ac:dyDescent="0.25">
      <c r="A63" t="s">
        <v>315</v>
      </c>
      <c r="B63">
        <v>2201182858</v>
      </c>
      <c r="C63" t="s">
        <v>67</v>
      </c>
      <c r="D63" s="4">
        <v>-396900</v>
      </c>
      <c r="E63">
        <f t="shared" si="0"/>
        <v>1</v>
      </c>
    </row>
    <row r="64" spans="1:5" x14ac:dyDescent="0.25">
      <c r="A64" t="s">
        <v>316</v>
      </c>
      <c r="B64">
        <v>2201244295</v>
      </c>
      <c r="C64" t="s">
        <v>91</v>
      </c>
      <c r="D64" s="4">
        <v>-3376380</v>
      </c>
      <c r="E64">
        <f t="shared" si="0"/>
        <v>1</v>
      </c>
    </row>
    <row r="65" spans="1:5" x14ac:dyDescent="0.25">
      <c r="A65" t="s">
        <v>317</v>
      </c>
      <c r="B65">
        <v>2201276892</v>
      </c>
      <c r="C65" t="s">
        <v>68</v>
      </c>
      <c r="D65" s="4">
        <v>-308700</v>
      </c>
      <c r="E65">
        <f t="shared" si="0"/>
        <v>1</v>
      </c>
    </row>
    <row r="66" spans="1:5" x14ac:dyDescent="0.25">
      <c r="A66" t="s">
        <v>318</v>
      </c>
      <c r="B66">
        <v>2201244295</v>
      </c>
      <c r="C66" t="s">
        <v>91</v>
      </c>
      <c r="D66" s="4">
        <v>-3084760</v>
      </c>
      <c r="E66">
        <f t="shared" si="0"/>
        <v>1</v>
      </c>
    </row>
    <row r="67" spans="1:5" x14ac:dyDescent="0.25">
      <c r="A67" t="s">
        <v>319</v>
      </c>
      <c r="B67">
        <v>2201276892</v>
      </c>
      <c r="C67" t="s">
        <v>68</v>
      </c>
      <c r="D67" s="4">
        <v>-211500</v>
      </c>
      <c r="E67">
        <f t="shared" si="0"/>
        <v>1</v>
      </c>
    </row>
    <row r="68" spans="1:5" x14ac:dyDescent="0.25">
      <c r="A68" t="s">
        <v>320</v>
      </c>
      <c r="B68">
        <v>2200951176</v>
      </c>
      <c r="C68" t="s">
        <v>142</v>
      </c>
      <c r="D68" s="4">
        <v>-613600</v>
      </c>
      <c r="E68">
        <f t="shared" si="0"/>
        <v>1</v>
      </c>
    </row>
    <row r="69" spans="1:5" x14ac:dyDescent="0.25">
      <c r="A69" t="s">
        <v>321</v>
      </c>
      <c r="B69">
        <v>2201244295</v>
      </c>
      <c r="C69" t="s">
        <v>91</v>
      </c>
      <c r="D69" s="4">
        <v>-4214704</v>
      </c>
      <c r="E69">
        <f t="shared" ref="E69:E82" si="1">+COUNTIF($A$4:$A$83,A69)</f>
        <v>1</v>
      </c>
    </row>
    <row r="70" spans="1:5" x14ac:dyDescent="0.25">
      <c r="A70" t="s">
        <v>322</v>
      </c>
      <c r="B70">
        <v>2201276892</v>
      </c>
      <c r="C70" t="s">
        <v>68</v>
      </c>
      <c r="D70" s="4">
        <v>-793800</v>
      </c>
      <c r="E70">
        <f t="shared" si="1"/>
        <v>1</v>
      </c>
    </row>
    <row r="71" spans="1:5" x14ac:dyDescent="0.25">
      <c r="A71" t="s">
        <v>323</v>
      </c>
      <c r="B71">
        <v>2201244295</v>
      </c>
      <c r="C71" t="s">
        <v>91</v>
      </c>
      <c r="D71" s="4">
        <v>-2880920</v>
      </c>
      <c r="E71">
        <f t="shared" si="1"/>
        <v>1</v>
      </c>
    </row>
    <row r="72" spans="1:5" x14ac:dyDescent="0.25">
      <c r="A72" t="s">
        <v>324</v>
      </c>
      <c r="B72">
        <v>2201276892</v>
      </c>
      <c r="C72" t="s">
        <v>68</v>
      </c>
      <c r="D72" s="4">
        <v>-114660</v>
      </c>
      <c r="E72">
        <f t="shared" si="1"/>
        <v>1</v>
      </c>
    </row>
    <row r="73" spans="1:5" x14ac:dyDescent="0.25">
      <c r="A73" t="s">
        <v>325</v>
      </c>
      <c r="B73">
        <v>2201302123</v>
      </c>
      <c r="C73" t="s">
        <v>54</v>
      </c>
      <c r="D73" s="4">
        <v>-599760</v>
      </c>
      <c r="E73">
        <f t="shared" si="1"/>
        <v>1</v>
      </c>
    </row>
    <row r="74" spans="1:5" x14ac:dyDescent="0.25">
      <c r="A74" t="s">
        <v>326</v>
      </c>
      <c r="B74">
        <v>2201302123</v>
      </c>
      <c r="C74" t="s">
        <v>54</v>
      </c>
      <c r="D74" s="4">
        <v>-44100</v>
      </c>
      <c r="E74">
        <f t="shared" si="1"/>
        <v>1</v>
      </c>
    </row>
    <row r="75" spans="1:5" x14ac:dyDescent="0.25">
      <c r="A75" t="s">
        <v>327</v>
      </c>
      <c r="B75">
        <v>2200951176</v>
      </c>
      <c r="C75" t="s">
        <v>142</v>
      </c>
      <c r="D75" s="4">
        <v>-88200</v>
      </c>
      <c r="E75">
        <f t="shared" si="1"/>
        <v>1</v>
      </c>
    </row>
    <row r="76" spans="1:5" x14ac:dyDescent="0.25">
      <c r="A76" t="s">
        <v>328</v>
      </c>
      <c r="B76">
        <v>2201005588</v>
      </c>
      <c r="C76" t="s">
        <v>112</v>
      </c>
      <c r="D76" s="4">
        <v>-1156332</v>
      </c>
      <c r="E76">
        <f t="shared" si="1"/>
        <v>2</v>
      </c>
    </row>
    <row r="77" spans="1:5" x14ac:dyDescent="0.25">
      <c r="A77" t="s">
        <v>328</v>
      </c>
      <c r="B77">
        <v>4800043725</v>
      </c>
      <c r="C77" t="s">
        <v>20</v>
      </c>
      <c r="D77" s="4">
        <v>-1156332</v>
      </c>
      <c r="E77">
        <f t="shared" si="1"/>
        <v>2</v>
      </c>
    </row>
    <row r="78" spans="1:5" x14ac:dyDescent="0.25">
      <c r="A78" t="s">
        <v>329</v>
      </c>
      <c r="B78">
        <v>2200952435</v>
      </c>
      <c r="C78" t="s">
        <v>137</v>
      </c>
      <c r="D78" s="4">
        <v>-127890</v>
      </c>
      <c r="E78">
        <f t="shared" si="1"/>
        <v>1</v>
      </c>
    </row>
    <row r="79" spans="1:5" x14ac:dyDescent="0.25">
      <c r="A79" t="s">
        <v>330</v>
      </c>
      <c r="B79">
        <v>2201024566</v>
      </c>
      <c r="C79" t="s">
        <v>119</v>
      </c>
      <c r="D79" s="4">
        <v>-1692340</v>
      </c>
      <c r="E79">
        <f t="shared" si="1"/>
        <v>2</v>
      </c>
    </row>
    <row r="80" spans="1:5" x14ac:dyDescent="0.25">
      <c r="A80" t="s">
        <v>330</v>
      </c>
      <c r="B80">
        <v>4800043725</v>
      </c>
      <c r="C80" t="s">
        <v>20</v>
      </c>
      <c r="D80" s="4">
        <v>-1692340</v>
      </c>
      <c r="E80">
        <f t="shared" si="1"/>
        <v>2</v>
      </c>
    </row>
    <row r="81" spans="1:5" x14ac:dyDescent="0.25">
      <c r="A81" t="s">
        <v>331</v>
      </c>
      <c r="B81">
        <v>2201024566</v>
      </c>
      <c r="C81" t="s">
        <v>119</v>
      </c>
      <c r="D81" s="4">
        <v>-2584720</v>
      </c>
      <c r="E81">
        <f t="shared" si="1"/>
        <v>2</v>
      </c>
    </row>
    <row r="82" spans="1:5" x14ac:dyDescent="0.25">
      <c r="A82" t="s">
        <v>331</v>
      </c>
      <c r="B82">
        <v>2201244295</v>
      </c>
      <c r="C82" t="s">
        <v>91</v>
      </c>
      <c r="D82" s="4">
        <v>-88200</v>
      </c>
      <c r="E82">
        <f t="shared" si="1"/>
        <v>2</v>
      </c>
    </row>
    <row r="83" spans="1:5" x14ac:dyDescent="0.25">
      <c r="A83" t="s">
        <v>261</v>
      </c>
      <c r="D83" s="4">
        <v>-125614230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6"/>
  <sheetViews>
    <sheetView topLeftCell="F1" workbookViewId="0">
      <pane ySplit="1" topLeftCell="A2" activePane="bottomLeft" state="frozen"/>
      <selection pane="bottomLeft" activeCell="Q2" sqref="A2:XFD12"/>
    </sheetView>
  </sheetViews>
  <sheetFormatPr baseColWidth="10" defaultRowHeight="15" x14ac:dyDescent="0.25"/>
  <sheetData>
    <row r="1" spans="1:21" s="2" customForma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252</v>
      </c>
      <c r="K1" s="2" t="s">
        <v>253</v>
      </c>
      <c r="L1" s="2" t="s">
        <v>254</v>
      </c>
      <c r="M1" s="2" t="s">
        <v>255</v>
      </c>
      <c r="N1" s="2" t="s">
        <v>9</v>
      </c>
      <c r="O1" s="2" t="s">
        <v>10</v>
      </c>
      <c r="P1" s="2" t="s">
        <v>11</v>
      </c>
      <c r="Q1" s="2" t="s">
        <v>12</v>
      </c>
      <c r="R1" s="2" t="s">
        <v>13</v>
      </c>
      <c r="S1" s="2" t="s">
        <v>14</v>
      </c>
      <c r="T1" s="2" t="s">
        <v>15</v>
      </c>
      <c r="U1" s="2" t="s">
        <v>16</v>
      </c>
    </row>
    <row r="2" spans="1:21" x14ac:dyDescent="0.25">
      <c r="A2">
        <v>9800189588</v>
      </c>
      <c r="B2" t="s">
        <v>34</v>
      </c>
      <c r="C2">
        <v>8100108514</v>
      </c>
      <c r="D2">
        <v>4800036035</v>
      </c>
      <c r="E2" s="1">
        <v>137700</v>
      </c>
      <c r="F2" t="s">
        <v>31</v>
      </c>
      <c r="G2" t="s">
        <v>31</v>
      </c>
      <c r="H2" t="s">
        <v>31</v>
      </c>
      <c r="I2">
        <v>1221539400</v>
      </c>
      <c r="K2">
        <v>1221539400</v>
      </c>
      <c r="M2">
        <f>+IF(J2="",K2,CONCATENATE(J2,"_",K2))</f>
        <v>1221539400</v>
      </c>
      <c r="N2">
        <v>11</v>
      </c>
      <c r="O2">
        <v>2020</v>
      </c>
      <c r="P2">
        <v>1</v>
      </c>
      <c r="R2">
        <v>2205010000</v>
      </c>
      <c r="S2" t="s">
        <v>33</v>
      </c>
      <c r="T2">
        <v>8100108514</v>
      </c>
      <c r="U2" t="s">
        <v>35</v>
      </c>
    </row>
    <row r="3" spans="1:21" x14ac:dyDescent="0.25">
      <c r="A3">
        <v>9800189588</v>
      </c>
      <c r="B3" t="s">
        <v>34</v>
      </c>
      <c r="C3">
        <v>8100108345</v>
      </c>
      <c r="D3">
        <v>4800035949</v>
      </c>
      <c r="E3" s="1">
        <v>262224</v>
      </c>
      <c r="F3" t="s">
        <v>38</v>
      </c>
      <c r="G3" t="s">
        <v>38</v>
      </c>
      <c r="H3" t="s">
        <v>38</v>
      </c>
      <c r="I3" t="s">
        <v>41</v>
      </c>
      <c r="L3" t="s">
        <v>41</v>
      </c>
      <c r="M3">
        <f>+IF(J3="",K3,CONCATENATE(J3,"_",K3))</f>
        <v>0</v>
      </c>
      <c r="N3">
        <v>11</v>
      </c>
      <c r="O3">
        <v>2019</v>
      </c>
      <c r="P3">
        <v>12</v>
      </c>
      <c r="R3">
        <v>2205010000</v>
      </c>
      <c r="S3" t="s">
        <v>40</v>
      </c>
      <c r="T3">
        <v>8100108345</v>
      </c>
      <c r="U3">
        <v>20191231</v>
      </c>
    </row>
    <row r="4" spans="1:21" x14ac:dyDescent="0.25">
      <c r="A4">
        <v>9800189588</v>
      </c>
      <c r="B4" t="s">
        <v>34</v>
      </c>
      <c r="C4">
        <v>8100104691</v>
      </c>
      <c r="D4">
        <v>4800035304</v>
      </c>
      <c r="E4" s="1">
        <v>169858</v>
      </c>
      <c r="F4" t="s">
        <v>46</v>
      </c>
      <c r="G4" t="s">
        <v>46</v>
      </c>
      <c r="H4" t="s">
        <v>42</v>
      </c>
      <c r="I4" t="s">
        <v>48</v>
      </c>
      <c r="L4" t="s">
        <v>48</v>
      </c>
      <c r="M4">
        <f>+IF(J4="",K4,CONCATENATE(J4,"_",K4))</f>
        <v>0</v>
      </c>
      <c r="N4">
        <v>11</v>
      </c>
      <c r="O4">
        <v>2019</v>
      </c>
      <c r="P4">
        <v>10</v>
      </c>
      <c r="R4">
        <v>2205010000</v>
      </c>
      <c r="S4" t="s">
        <v>47</v>
      </c>
      <c r="T4">
        <v>8100104691</v>
      </c>
      <c r="U4">
        <v>20191031</v>
      </c>
    </row>
    <row r="5" spans="1:21" x14ac:dyDescent="0.25">
      <c r="A5">
        <v>9800189588</v>
      </c>
      <c r="B5" t="s">
        <v>17</v>
      </c>
      <c r="C5">
        <v>1221406358</v>
      </c>
      <c r="D5">
        <v>2200676489</v>
      </c>
      <c r="E5" s="1">
        <v>-90000</v>
      </c>
      <c r="F5" t="s">
        <v>243</v>
      </c>
      <c r="G5" t="s">
        <v>244</v>
      </c>
      <c r="H5" t="s">
        <v>245</v>
      </c>
      <c r="I5" t="s">
        <v>246</v>
      </c>
      <c r="J5" t="s">
        <v>256</v>
      </c>
      <c r="K5">
        <v>5624</v>
      </c>
      <c r="M5" t="str">
        <f>+IF(J5="",K5,CONCATENATE(J5,"_",K5))</f>
        <v>CR_5624</v>
      </c>
      <c r="N5">
        <v>11</v>
      </c>
      <c r="O5">
        <v>2019</v>
      </c>
      <c r="P5">
        <v>2</v>
      </c>
      <c r="R5">
        <v>2205010000</v>
      </c>
      <c r="S5" t="s">
        <v>247</v>
      </c>
      <c r="T5">
        <v>1221406358</v>
      </c>
      <c r="U5">
        <v>2250799</v>
      </c>
    </row>
    <row r="6" spans="1:21" x14ac:dyDescent="0.25">
      <c r="A6">
        <v>9800189588</v>
      </c>
      <c r="B6" t="s">
        <v>17</v>
      </c>
      <c r="C6">
        <v>1221409523</v>
      </c>
      <c r="D6">
        <v>2200676489</v>
      </c>
      <c r="E6" s="1">
        <v>-90000</v>
      </c>
      <c r="F6" t="s">
        <v>248</v>
      </c>
      <c r="G6" t="s">
        <v>249</v>
      </c>
      <c r="H6" t="s">
        <v>245</v>
      </c>
      <c r="I6" t="s">
        <v>250</v>
      </c>
      <c r="J6" t="s">
        <v>256</v>
      </c>
      <c r="K6">
        <v>5639</v>
      </c>
      <c r="M6" t="str">
        <f>+IF(J6="",K6,CONCATENATE(J6,"_",K6))</f>
        <v>CR_5639</v>
      </c>
      <c r="N6">
        <v>11</v>
      </c>
      <c r="O6">
        <v>2019</v>
      </c>
      <c r="P6">
        <v>3</v>
      </c>
      <c r="R6">
        <v>2205010000</v>
      </c>
      <c r="S6" t="s">
        <v>251</v>
      </c>
      <c r="T6">
        <v>1221409523</v>
      </c>
      <c r="U6">
        <v>2260315</v>
      </c>
    </row>
    <row r="7" spans="1:21" x14ac:dyDescent="0.25">
      <c r="A7">
        <v>9800189588</v>
      </c>
      <c r="B7" t="s">
        <v>17</v>
      </c>
      <c r="C7">
        <v>1221429125</v>
      </c>
      <c r="D7">
        <v>2200693491</v>
      </c>
      <c r="E7" s="1">
        <v>-576000</v>
      </c>
      <c r="F7" t="s">
        <v>234</v>
      </c>
      <c r="G7" t="s">
        <v>235</v>
      </c>
      <c r="H7" t="s">
        <v>236</v>
      </c>
      <c r="I7" t="s">
        <v>237</v>
      </c>
      <c r="J7" t="s">
        <v>256</v>
      </c>
      <c r="K7">
        <v>5677</v>
      </c>
      <c r="M7" t="str">
        <f>+IF(J7="",K7,CONCATENATE(J7,"_",K7))</f>
        <v>CR_5677</v>
      </c>
      <c r="N7">
        <v>11</v>
      </c>
      <c r="O7">
        <v>2019</v>
      </c>
      <c r="P7">
        <v>6</v>
      </c>
      <c r="R7">
        <v>2205010000</v>
      </c>
      <c r="S7" t="s">
        <v>238</v>
      </c>
      <c r="T7">
        <v>1221429125</v>
      </c>
      <c r="U7">
        <v>2313131</v>
      </c>
    </row>
    <row r="8" spans="1:21" x14ac:dyDescent="0.25">
      <c r="A8">
        <v>9800189588</v>
      </c>
      <c r="B8" t="s">
        <v>17</v>
      </c>
      <c r="C8">
        <v>1221438474</v>
      </c>
      <c r="D8">
        <v>2200693491</v>
      </c>
      <c r="E8" s="1">
        <v>-500000</v>
      </c>
      <c r="F8" t="s">
        <v>239</v>
      </c>
      <c r="G8" t="s">
        <v>240</v>
      </c>
      <c r="H8" t="s">
        <v>236</v>
      </c>
      <c r="I8" t="s">
        <v>241</v>
      </c>
      <c r="J8" t="s">
        <v>256</v>
      </c>
      <c r="K8">
        <v>5707</v>
      </c>
      <c r="M8" t="str">
        <f>+IF(J8="",K8,CONCATENATE(J8,"_",K8))</f>
        <v>CR_5707</v>
      </c>
      <c r="N8">
        <v>11</v>
      </c>
      <c r="O8">
        <v>2019</v>
      </c>
      <c r="P8">
        <v>7</v>
      </c>
      <c r="R8">
        <v>2205010000</v>
      </c>
      <c r="S8" t="s">
        <v>242</v>
      </c>
      <c r="T8">
        <v>1221438474</v>
      </c>
      <c r="U8">
        <v>2336984</v>
      </c>
    </row>
    <row r="9" spans="1:21" x14ac:dyDescent="0.25">
      <c r="A9">
        <v>9800189588</v>
      </c>
      <c r="B9" t="s">
        <v>106</v>
      </c>
      <c r="C9">
        <v>1905143638</v>
      </c>
      <c r="D9">
        <v>2200712625</v>
      </c>
      <c r="E9" s="1">
        <v>-22000</v>
      </c>
      <c r="F9" t="s">
        <v>229</v>
      </c>
      <c r="G9" t="s">
        <v>231</v>
      </c>
      <c r="H9" t="s">
        <v>226</v>
      </c>
      <c r="I9" t="s">
        <v>232</v>
      </c>
      <c r="J9" t="s">
        <v>256</v>
      </c>
      <c r="K9">
        <v>5707</v>
      </c>
      <c r="L9" t="s">
        <v>257</v>
      </c>
      <c r="M9" t="str">
        <f>+IF(J9="",K9,CONCATENATE(J9,"_",K9))</f>
        <v>CR_5707</v>
      </c>
      <c r="N9">
        <v>11</v>
      </c>
      <c r="O9">
        <v>2019</v>
      </c>
      <c r="P9">
        <v>9</v>
      </c>
      <c r="R9">
        <v>2205010000</v>
      </c>
      <c r="S9" t="s">
        <v>223</v>
      </c>
      <c r="T9">
        <v>1905143638</v>
      </c>
      <c r="U9">
        <v>2411236</v>
      </c>
    </row>
    <row r="10" spans="1:21" x14ac:dyDescent="0.25">
      <c r="A10">
        <v>9800189588</v>
      </c>
      <c r="B10" t="s">
        <v>17</v>
      </c>
      <c r="C10">
        <v>1221448097</v>
      </c>
      <c r="D10">
        <v>2200712625</v>
      </c>
      <c r="E10" s="1">
        <v>-1281100</v>
      </c>
      <c r="F10" t="s">
        <v>224</v>
      </c>
      <c r="G10" t="s">
        <v>225</v>
      </c>
      <c r="H10" t="s">
        <v>226</v>
      </c>
      <c r="I10" t="s">
        <v>227</v>
      </c>
      <c r="J10" t="s">
        <v>256</v>
      </c>
      <c r="K10">
        <v>5708</v>
      </c>
      <c r="M10" t="str">
        <f>+IF(J10="",K10,CONCATENATE(J10,"_",K10))</f>
        <v>CR_5708</v>
      </c>
      <c r="N10">
        <v>11</v>
      </c>
      <c r="O10">
        <v>2019</v>
      </c>
      <c r="P10">
        <v>8</v>
      </c>
      <c r="R10">
        <v>2205010000</v>
      </c>
      <c r="S10" t="s">
        <v>228</v>
      </c>
      <c r="T10">
        <v>1221448097</v>
      </c>
      <c r="U10">
        <v>2357393</v>
      </c>
    </row>
    <row r="11" spans="1:21" x14ac:dyDescent="0.25">
      <c r="A11">
        <v>9800189588</v>
      </c>
      <c r="B11" t="s">
        <v>106</v>
      </c>
      <c r="C11">
        <v>1905143639</v>
      </c>
      <c r="D11">
        <v>2200712625</v>
      </c>
      <c r="E11" s="1">
        <v>-257900</v>
      </c>
      <c r="F11" t="s">
        <v>229</v>
      </c>
      <c r="G11" t="s">
        <v>231</v>
      </c>
      <c r="H11" t="s">
        <v>226</v>
      </c>
      <c r="I11" t="s">
        <v>233</v>
      </c>
      <c r="J11" t="s">
        <v>256</v>
      </c>
      <c r="K11">
        <v>5708</v>
      </c>
      <c r="L11" t="s">
        <v>257</v>
      </c>
      <c r="M11" t="str">
        <f>+IF(J11="",K11,CONCATENATE(J11,"_",K11))</f>
        <v>CR_5708</v>
      </c>
      <c r="N11">
        <v>11</v>
      </c>
      <c r="O11">
        <v>2019</v>
      </c>
      <c r="P11">
        <v>9</v>
      </c>
      <c r="R11">
        <v>2205010000</v>
      </c>
      <c r="S11" t="s">
        <v>223</v>
      </c>
      <c r="T11">
        <v>1905143639</v>
      </c>
      <c r="U11">
        <v>2411237</v>
      </c>
    </row>
    <row r="12" spans="1:21" x14ac:dyDescent="0.25">
      <c r="A12">
        <v>9800189588</v>
      </c>
      <c r="B12" t="s">
        <v>17</v>
      </c>
      <c r="C12">
        <v>1221475328</v>
      </c>
      <c r="D12">
        <v>2200712625</v>
      </c>
      <c r="E12" s="1">
        <v>-1348000</v>
      </c>
      <c r="F12" t="s">
        <v>229</v>
      </c>
      <c r="G12" t="s">
        <v>224</v>
      </c>
      <c r="H12" t="s">
        <v>226</v>
      </c>
      <c r="I12" t="s">
        <v>230</v>
      </c>
      <c r="J12" t="s">
        <v>256</v>
      </c>
      <c r="K12">
        <v>5727</v>
      </c>
      <c r="M12" t="str">
        <f>+IF(J12="",K12,CONCATENATE(J12,"_",K12))</f>
        <v>CR_5727</v>
      </c>
      <c r="N12">
        <v>11</v>
      </c>
      <c r="O12">
        <v>2019</v>
      </c>
      <c r="P12">
        <v>9</v>
      </c>
      <c r="R12">
        <v>2205010000</v>
      </c>
      <c r="S12" t="s">
        <v>223</v>
      </c>
      <c r="T12">
        <v>1221475328</v>
      </c>
      <c r="U12">
        <v>2398876</v>
      </c>
    </row>
    <row r="13" spans="1:21" x14ac:dyDescent="0.25">
      <c r="A13">
        <v>9800189588</v>
      </c>
      <c r="B13" t="s">
        <v>17</v>
      </c>
      <c r="C13">
        <v>1221493348</v>
      </c>
      <c r="D13">
        <v>2200767625</v>
      </c>
      <c r="E13" s="1">
        <v>-3780600</v>
      </c>
      <c r="F13" t="s">
        <v>215</v>
      </c>
      <c r="G13" t="s">
        <v>216</v>
      </c>
      <c r="H13" t="s">
        <v>217</v>
      </c>
      <c r="I13" t="s">
        <v>218</v>
      </c>
      <c r="J13" t="s">
        <v>256</v>
      </c>
      <c r="K13">
        <v>5747</v>
      </c>
      <c r="M13" t="str">
        <f>+IF(J13="",K13,CONCATENATE(J13,"_",K13))</f>
        <v>CR_5747</v>
      </c>
      <c r="N13">
        <v>11</v>
      </c>
      <c r="O13">
        <v>2019</v>
      </c>
      <c r="P13">
        <v>10</v>
      </c>
      <c r="R13">
        <v>2205010000</v>
      </c>
      <c r="S13" t="s">
        <v>47</v>
      </c>
      <c r="T13">
        <v>1221493348</v>
      </c>
      <c r="U13">
        <v>2439156</v>
      </c>
    </row>
    <row r="14" spans="1:21" x14ac:dyDescent="0.25">
      <c r="A14">
        <v>9800189588</v>
      </c>
      <c r="B14" t="s">
        <v>51</v>
      </c>
      <c r="C14">
        <v>1221481951</v>
      </c>
      <c r="D14">
        <v>2200751045</v>
      </c>
      <c r="E14" s="1">
        <v>-180000</v>
      </c>
      <c r="F14" t="s">
        <v>220</v>
      </c>
      <c r="G14" t="s">
        <v>216</v>
      </c>
      <c r="H14" t="s">
        <v>221</v>
      </c>
      <c r="I14" t="s">
        <v>222</v>
      </c>
      <c r="J14" t="s">
        <v>256</v>
      </c>
      <c r="K14">
        <v>5752</v>
      </c>
      <c r="M14" t="str">
        <f>+IF(J14="",K14,CONCATENATE(J14,"_",K14))</f>
        <v>CR_5752</v>
      </c>
      <c r="N14">
        <v>11</v>
      </c>
      <c r="O14">
        <v>2019</v>
      </c>
      <c r="P14">
        <v>9</v>
      </c>
      <c r="R14">
        <v>2205010000</v>
      </c>
      <c r="S14" t="s">
        <v>223</v>
      </c>
      <c r="T14">
        <v>1221481951</v>
      </c>
      <c r="U14">
        <v>2438209</v>
      </c>
    </row>
    <row r="15" spans="1:21" x14ac:dyDescent="0.25">
      <c r="A15">
        <v>9800189588</v>
      </c>
      <c r="B15" t="s">
        <v>28</v>
      </c>
      <c r="C15">
        <v>4800035304</v>
      </c>
      <c r="D15">
        <v>2200775649</v>
      </c>
      <c r="E15" s="1">
        <v>-5138642</v>
      </c>
      <c r="F15" t="s">
        <v>46</v>
      </c>
      <c r="G15" t="s">
        <v>46</v>
      </c>
      <c r="H15" t="s">
        <v>214</v>
      </c>
      <c r="I15" t="s">
        <v>44</v>
      </c>
      <c r="J15" t="s">
        <v>256</v>
      </c>
      <c r="K15">
        <v>5763</v>
      </c>
      <c r="M15" t="str">
        <f>+IF(J15="",K15,CONCATENATE(J15,"_",K15))</f>
        <v>CR_5763</v>
      </c>
      <c r="N15">
        <v>11</v>
      </c>
      <c r="O15">
        <v>2019</v>
      </c>
      <c r="P15">
        <v>10</v>
      </c>
      <c r="R15">
        <v>2205010000</v>
      </c>
      <c r="S15" t="s">
        <v>47</v>
      </c>
      <c r="T15">
        <v>1221505195</v>
      </c>
      <c r="U15">
        <v>2455440</v>
      </c>
    </row>
    <row r="16" spans="1:21" x14ac:dyDescent="0.25">
      <c r="A16">
        <v>9800189588</v>
      </c>
      <c r="B16" t="s">
        <v>17</v>
      </c>
      <c r="C16">
        <v>1221505195</v>
      </c>
      <c r="D16">
        <v>4800035304</v>
      </c>
      <c r="E16" s="1">
        <v>-5308500</v>
      </c>
      <c r="F16" t="s">
        <v>42</v>
      </c>
      <c r="G16" t="s">
        <v>43</v>
      </c>
      <c r="H16" t="s">
        <v>42</v>
      </c>
      <c r="I16" t="s">
        <v>44</v>
      </c>
      <c r="J16" t="s">
        <v>256</v>
      </c>
      <c r="K16">
        <v>5763</v>
      </c>
      <c r="M16" t="str">
        <f>+IF(J16="",K16,CONCATENATE(J16,"_",K16))</f>
        <v>CR_5763</v>
      </c>
      <c r="N16">
        <v>11</v>
      </c>
      <c r="O16">
        <v>2019</v>
      </c>
      <c r="P16">
        <v>11</v>
      </c>
      <c r="R16">
        <v>2205010000</v>
      </c>
      <c r="S16" t="s">
        <v>45</v>
      </c>
      <c r="T16">
        <v>1221505195</v>
      </c>
      <c r="U16">
        <v>2455440</v>
      </c>
    </row>
    <row r="17" spans="1:21" x14ac:dyDescent="0.25">
      <c r="A17">
        <v>9800189588</v>
      </c>
      <c r="B17" t="s">
        <v>28</v>
      </c>
      <c r="C17">
        <v>4800035949</v>
      </c>
      <c r="D17">
        <v>2200797441</v>
      </c>
      <c r="E17" s="1">
        <v>-6063176</v>
      </c>
      <c r="F17" t="s">
        <v>38</v>
      </c>
      <c r="G17" t="s">
        <v>38</v>
      </c>
      <c r="H17" t="s">
        <v>211</v>
      </c>
      <c r="I17" t="s">
        <v>39</v>
      </c>
      <c r="J17" t="s">
        <v>256</v>
      </c>
      <c r="K17">
        <v>5780</v>
      </c>
      <c r="M17" t="str">
        <f>+IF(J17="",K17,CONCATENATE(J17,"_",K17))</f>
        <v>CR_5780</v>
      </c>
      <c r="N17">
        <v>11</v>
      </c>
      <c r="O17">
        <v>2019</v>
      </c>
      <c r="P17">
        <v>12</v>
      </c>
      <c r="R17">
        <v>2205010000</v>
      </c>
      <c r="S17" t="s">
        <v>40</v>
      </c>
      <c r="T17">
        <v>1221519762</v>
      </c>
      <c r="U17">
        <v>2484362</v>
      </c>
    </row>
    <row r="18" spans="1:21" x14ac:dyDescent="0.25">
      <c r="A18">
        <v>9800189588</v>
      </c>
      <c r="B18" t="s">
        <v>17</v>
      </c>
      <c r="C18">
        <v>1221519762</v>
      </c>
      <c r="D18">
        <v>4800035949</v>
      </c>
      <c r="E18" s="1">
        <v>-6325400</v>
      </c>
      <c r="F18" t="s">
        <v>36</v>
      </c>
      <c r="G18" t="s">
        <v>37</v>
      </c>
      <c r="H18" t="s">
        <v>38</v>
      </c>
      <c r="I18" t="s">
        <v>39</v>
      </c>
      <c r="J18" t="s">
        <v>256</v>
      </c>
      <c r="K18">
        <v>5780</v>
      </c>
      <c r="M18" t="str">
        <f>+IF(J18="",K18,CONCATENATE(J18,"_",K18))</f>
        <v>CR_5780</v>
      </c>
      <c r="N18">
        <v>11</v>
      </c>
      <c r="O18">
        <v>2019</v>
      </c>
      <c r="P18">
        <v>12</v>
      </c>
      <c r="R18">
        <v>2205010000</v>
      </c>
      <c r="S18" t="s">
        <v>40</v>
      </c>
      <c r="T18">
        <v>1221519762</v>
      </c>
      <c r="U18">
        <v>2484362</v>
      </c>
    </row>
    <row r="19" spans="1:21" x14ac:dyDescent="0.25">
      <c r="A19">
        <v>9800189588</v>
      </c>
      <c r="B19" t="s">
        <v>28</v>
      </c>
      <c r="C19">
        <v>4800036035</v>
      </c>
      <c r="D19">
        <v>2200811647</v>
      </c>
      <c r="E19" s="1">
        <v>-6238700</v>
      </c>
      <c r="F19" t="s">
        <v>31</v>
      </c>
      <c r="G19" t="s">
        <v>31</v>
      </c>
      <c r="H19" t="s">
        <v>199</v>
      </c>
      <c r="I19" t="s">
        <v>32</v>
      </c>
      <c r="J19" t="s">
        <v>256</v>
      </c>
      <c r="K19">
        <v>5799</v>
      </c>
      <c r="M19" t="str">
        <f>+IF(J19="",K19,CONCATENATE(J19,"_",K19))</f>
        <v>CR_5799</v>
      </c>
      <c r="N19">
        <v>11</v>
      </c>
      <c r="O19">
        <v>2020</v>
      </c>
      <c r="P19">
        <v>1</v>
      </c>
      <c r="R19">
        <v>2205010000</v>
      </c>
      <c r="S19" t="s">
        <v>33</v>
      </c>
      <c r="T19">
        <v>1221539400</v>
      </c>
      <c r="U19">
        <v>2520003</v>
      </c>
    </row>
    <row r="20" spans="1:21" x14ac:dyDescent="0.25">
      <c r="A20">
        <v>9800189588</v>
      </c>
      <c r="B20" t="s">
        <v>17</v>
      </c>
      <c r="C20">
        <v>1221539400</v>
      </c>
      <c r="D20">
        <v>4800036035</v>
      </c>
      <c r="E20" s="1">
        <v>-6376400</v>
      </c>
      <c r="F20" t="s">
        <v>29</v>
      </c>
      <c r="G20" t="s">
        <v>30</v>
      </c>
      <c r="H20" t="s">
        <v>31</v>
      </c>
      <c r="I20" t="s">
        <v>32</v>
      </c>
      <c r="J20" t="s">
        <v>256</v>
      </c>
      <c r="K20">
        <v>5799</v>
      </c>
      <c r="M20" t="str">
        <f>+IF(J20="",K20,CONCATENATE(J20,"_",K20))</f>
        <v>CR_5799</v>
      </c>
      <c r="N20">
        <v>11</v>
      </c>
      <c r="O20">
        <v>2020</v>
      </c>
      <c r="P20">
        <v>1</v>
      </c>
      <c r="R20">
        <v>2205010000</v>
      </c>
      <c r="S20" t="s">
        <v>33</v>
      </c>
      <c r="T20">
        <v>1221539400</v>
      </c>
      <c r="U20">
        <v>2520003</v>
      </c>
    </row>
    <row r="21" spans="1:21" x14ac:dyDescent="0.25">
      <c r="A21">
        <v>9800189588</v>
      </c>
      <c r="B21" t="s">
        <v>51</v>
      </c>
      <c r="C21">
        <v>1221531122</v>
      </c>
      <c r="D21">
        <v>2200811445</v>
      </c>
      <c r="E21" s="1">
        <v>-162000</v>
      </c>
      <c r="F21" t="s">
        <v>200</v>
      </c>
      <c r="G21" t="s">
        <v>30</v>
      </c>
      <c r="H21" t="s">
        <v>201</v>
      </c>
      <c r="I21" t="s">
        <v>202</v>
      </c>
      <c r="J21" t="s">
        <v>256</v>
      </c>
      <c r="K21">
        <v>5800</v>
      </c>
      <c r="M21" t="str">
        <f>+IF(J21="",K21,CONCATENATE(J21,"_",K21))</f>
        <v>CR_5800</v>
      </c>
      <c r="N21">
        <v>11</v>
      </c>
      <c r="O21">
        <v>2019</v>
      </c>
      <c r="P21">
        <v>12</v>
      </c>
      <c r="R21">
        <v>2205010000</v>
      </c>
      <c r="S21" t="s">
        <v>40</v>
      </c>
      <c r="T21">
        <v>1221531122</v>
      </c>
      <c r="U21">
        <v>2522596</v>
      </c>
    </row>
    <row r="22" spans="1:21" x14ac:dyDescent="0.25">
      <c r="A22">
        <v>9800189588</v>
      </c>
      <c r="B22" t="s">
        <v>51</v>
      </c>
      <c r="C22">
        <v>1221531123</v>
      </c>
      <c r="D22">
        <v>2200811445</v>
      </c>
      <c r="E22" s="1">
        <v>-81000</v>
      </c>
      <c r="F22" t="s">
        <v>200</v>
      </c>
      <c r="G22" t="s">
        <v>30</v>
      </c>
      <c r="H22" t="s">
        <v>201</v>
      </c>
      <c r="I22" t="s">
        <v>203</v>
      </c>
      <c r="J22" t="s">
        <v>256</v>
      </c>
      <c r="K22">
        <v>5803</v>
      </c>
      <c r="M22" t="str">
        <f>+IF(J22="",K22,CONCATENATE(J22,"_",K22))</f>
        <v>CR_5803</v>
      </c>
      <c r="N22">
        <v>11</v>
      </c>
      <c r="O22">
        <v>2019</v>
      </c>
      <c r="P22">
        <v>12</v>
      </c>
      <c r="R22">
        <v>2205010000</v>
      </c>
      <c r="S22" t="s">
        <v>40</v>
      </c>
      <c r="T22">
        <v>1221531123</v>
      </c>
      <c r="U22">
        <v>2522597</v>
      </c>
    </row>
    <row r="23" spans="1:21" x14ac:dyDescent="0.25">
      <c r="A23">
        <v>9800189588</v>
      </c>
      <c r="B23" t="s">
        <v>51</v>
      </c>
      <c r="C23">
        <v>1221531124</v>
      </c>
      <c r="D23">
        <v>2200811445</v>
      </c>
      <c r="E23" s="1">
        <v>-269100</v>
      </c>
      <c r="F23" t="s">
        <v>200</v>
      </c>
      <c r="G23" t="s">
        <v>204</v>
      </c>
      <c r="H23" t="s">
        <v>201</v>
      </c>
      <c r="I23" t="s">
        <v>205</v>
      </c>
      <c r="J23" t="s">
        <v>256</v>
      </c>
      <c r="K23">
        <v>5804</v>
      </c>
      <c r="M23" t="str">
        <f>+IF(J23="",K23,CONCATENATE(J23,"_",K23))</f>
        <v>CR_5804</v>
      </c>
      <c r="N23">
        <v>11</v>
      </c>
      <c r="O23">
        <v>2019</v>
      </c>
      <c r="P23">
        <v>12</v>
      </c>
      <c r="R23">
        <v>2205010000</v>
      </c>
      <c r="S23" t="s">
        <v>40</v>
      </c>
      <c r="T23">
        <v>1221531124</v>
      </c>
      <c r="U23">
        <v>2522598</v>
      </c>
    </row>
    <row r="24" spans="1:21" x14ac:dyDescent="0.25">
      <c r="A24">
        <v>9800189588</v>
      </c>
      <c r="B24" t="s">
        <v>17</v>
      </c>
      <c r="C24">
        <v>1221543014</v>
      </c>
      <c r="D24">
        <v>2200824614</v>
      </c>
      <c r="E24" s="1">
        <v>-4162200</v>
      </c>
      <c r="F24" t="s">
        <v>194</v>
      </c>
      <c r="G24" t="s">
        <v>195</v>
      </c>
      <c r="H24" t="s">
        <v>196</v>
      </c>
      <c r="I24" t="s">
        <v>197</v>
      </c>
      <c r="J24" t="s">
        <v>256</v>
      </c>
      <c r="K24">
        <v>5817</v>
      </c>
      <c r="M24" t="str">
        <f>+IF(J24="",K24,CONCATENATE(J24,"_",K24))</f>
        <v>CR_5817</v>
      </c>
      <c r="N24">
        <v>11</v>
      </c>
      <c r="O24">
        <v>2020</v>
      </c>
      <c r="P24">
        <v>2</v>
      </c>
      <c r="R24">
        <v>2205010000</v>
      </c>
      <c r="S24" t="s">
        <v>198</v>
      </c>
      <c r="T24">
        <v>1221543014</v>
      </c>
      <c r="U24">
        <v>2524228</v>
      </c>
    </row>
    <row r="25" spans="1:21" x14ac:dyDescent="0.25">
      <c r="A25">
        <v>9800189588</v>
      </c>
      <c r="B25" t="s">
        <v>51</v>
      </c>
      <c r="C25">
        <v>1221542003</v>
      </c>
      <c r="D25">
        <v>2200811445</v>
      </c>
      <c r="E25" s="1">
        <v>-909900</v>
      </c>
      <c r="F25" t="s">
        <v>206</v>
      </c>
      <c r="G25" t="s">
        <v>195</v>
      </c>
      <c r="H25" t="s">
        <v>201</v>
      </c>
      <c r="I25" t="s">
        <v>207</v>
      </c>
      <c r="J25" t="s">
        <v>256</v>
      </c>
      <c r="K25">
        <v>5818</v>
      </c>
      <c r="M25" t="str">
        <f>+IF(J25="",K25,CONCATENATE(J25,"_",K25))</f>
        <v>CR_5818</v>
      </c>
      <c r="N25">
        <v>11</v>
      </c>
      <c r="O25">
        <v>2020</v>
      </c>
      <c r="P25">
        <v>1</v>
      </c>
      <c r="R25">
        <v>2205010000</v>
      </c>
      <c r="S25" t="s">
        <v>33</v>
      </c>
      <c r="T25">
        <v>1221542003</v>
      </c>
      <c r="U25">
        <v>2531739</v>
      </c>
    </row>
    <row r="26" spans="1:21" x14ac:dyDescent="0.25">
      <c r="A26">
        <v>9800189588</v>
      </c>
      <c r="B26" t="s">
        <v>51</v>
      </c>
      <c r="C26">
        <v>1221542004</v>
      </c>
      <c r="D26">
        <v>2200811445</v>
      </c>
      <c r="E26" s="1">
        <v>-52020</v>
      </c>
      <c r="F26" t="s">
        <v>206</v>
      </c>
      <c r="G26" t="s">
        <v>208</v>
      </c>
      <c r="H26" t="s">
        <v>201</v>
      </c>
      <c r="I26" t="s">
        <v>209</v>
      </c>
      <c r="J26" t="s">
        <v>256</v>
      </c>
      <c r="K26">
        <v>5821</v>
      </c>
      <c r="M26" t="str">
        <f>+IF(J26="",K26,CONCATENATE(J26,"_",K26))</f>
        <v>CR_5821</v>
      </c>
      <c r="N26">
        <v>11</v>
      </c>
      <c r="O26">
        <v>2020</v>
      </c>
      <c r="P26">
        <v>1</v>
      </c>
      <c r="R26">
        <v>2205010000</v>
      </c>
      <c r="S26" t="s">
        <v>33</v>
      </c>
      <c r="T26">
        <v>1221542004</v>
      </c>
      <c r="U26">
        <v>2531740</v>
      </c>
    </row>
    <row r="27" spans="1:21" x14ac:dyDescent="0.25">
      <c r="A27">
        <v>9800189588</v>
      </c>
      <c r="B27" t="s">
        <v>106</v>
      </c>
      <c r="C27">
        <v>1905941959</v>
      </c>
      <c r="D27">
        <v>2200833819</v>
      </c>
      <c r="E27" s="1">
        <v>-3476360</v>
      </c>
      <c r="F27" t="s">
        <v>190</v>
      </c>
      <c r="G27" t="s">
        <v>191</v>
      </c>
      <c r="H27" t="s">
        <v>192</v>
      </c>
      <c r="I27" t="s">
        <v>193</v>
      </c>
      <c r="J27" t="s">
        <v>256</v>
      </c>
      <c r="K27">
        <v>5842</v>
      </c>
      <c r="L27" t="s">
        <v>257</v>
      </c>
      <c r="M27" t="str">
        <f>+IF(J27="",K27,CONCATENATE(J27,"_",K27))</f>
        <v>CR_5842</v>
      </c>
      <c r="N27">
        <v>11</v>
      </c>
      <c r="O27">
        <v>2020</v>
      </c>
      <c r="P27">
        <v>3</v>
      </c>
      <c r="R27">
        <v>2205010000</v>
      </c>
      <c r="S27" t="s">
        <v>189</v>
      </c>
      <c r="T27">
        <v>1905941959</v>
      </c>
      <c r="U27">
        <v>2543671</v>
      </c>
    </row>
    <row r="28" spans="1:21" x14ac:dyDescent="0.25">
      <c r="A28">
        <v>9800189588</v>
      </c>
      <c r="B28" t="s">
        <v>51</v>
      </c>
      <c r="C28">
        <v>1221549794</v>
      </c>
      <c r="D28">
        <v>2200811445</v>
      </c>
      <c r="E28" s="1">
        <v>-141840</v>
      </c>
      <c r="F28" t="s">
        <v>210</v>
      </c>
      <c r="G28" t="s">
        <v>211</v>
      </c>
      <c r="H28" t="s">
        <v>201</v>
      </c>
      <c r="I28" t="s">
        <v>212</v>
      </c>
      <c r="J28" t="s">
        <v>256</v>
      </c>
      <c r="K28">
        <v>5843</v>
      </c>
      <c r="M28" t="str">
        <f>+IF(J28="",K28,CONCATENATE(J28,"_",K28))</f>
        <v>CR_5843</v>
      </c>
      <c r="N28">
        <v>11</v>
      </c>
      <c r="O28">
        <v>2020</v>
      </c>
      <c r="P28">
        <v>2</v>
      </c>
      <c r="R28">
        <v>2205010000</v>
      </c>
      <c r="S28" t="s">
        <v>198</v>
      </c>
      <c r="T28">
        <v>1221549794</v>
      </c>
      <c r="U28">
        <v>2542999</v>
      </c>
    </row>
    <row r="29" spans="1:21" x14ac:dyDescent="0.25">
      <c r="A29">
        <v>9800189588</v>
      </c>
      <c r="B29" t="s">
        <v>17</v>
      </c>
      <c r="C29">
        <v>1221561826</v>
      </c>
      <c r="D29">
        <v>2200844162</v>
      </c>
      <c r="E29" s="1">
        <v>-4975720</v>
      </c>
      <c r="F29" t="s">
        <v>180</v>
      </c>
      <c r="G29" t="s">
        <v>181</v>
      </c>
      <c r="H29" t="s">
        <v>182</v>
      </c>
      <c r="I29" t="s">
        <v>183</v>
      </c>
      <c r="J29" t="s">
        <v>256</v>
      </c>
      <c r="K29">
        <v>5861</v>
      </c>
      <c r="M29" t="str">
        <f>+IF(J29="",K29,CONCATENATE(J29,"_",K29))</f>
        <v>CR_5861</v>
      </c>
      <c r="N29">
        <v>11</v>
      </c>
      <c r="O29">
        <v>2020</v>
      </c>
      <c r="P29">
        <v>4</v>
      </c>
      <c r="R29">
        <v>2205010000</v>
      </c>
      <c r="S29" t="s">
        <v>184</v>
      </c>
      <c r="T29">
        <v>1221561826</v>
      </c>
      <c r="U29">
        <v>2561791</v>
      </c>
    </row>
    <row r="30" spans="1:21" x14ac:dyDescent="0.25">
      <c r="A30">
        <v>9800189588</v>
      </c>
      <c r="B30" t="s">
        <v>51</v>
      </c>
      <c r="C30">
        <v>1221560747</v>
      </c>
      <c r="D30">
        <v>2200840481</v>
      </c>
      <c r="E30" s="1">
        <v>-88200</v>
      </c>
      <c r="F30" t="s">
        <v>186</v>
      </c>
      <c r="G30" t="s">
        <v>181</v>
      </c>
      <c r="H30" t="s">
        <v>187</v>
      </c>
      <c r="I30" t="s">
        <v>188</v>
      </c>
      <c r="J30" t="s">
        <v>256</v>
      </c>
      <c r="K30">
        <v>5862</v>
      </c>
      <c r="M30" t="str">
        <f>+IF(J30="",K30,CONCATENATE(J30,"_",K30))</f>
        <v>CR_5862</v>
      </c>
      <c r="N30">
        <v>11</v>
      </c>
      <c r="O30">
        <v>2020</v>
      </c>
      <c r="P30">
        <v>3</v>
      </c>
      <c r="R30">
        <v>2205010000</v>
      </c>
      <c r="S30" t="s">
        <v>189</v>
      </c>
      <c r="T30">
        <v>1221560747</v>
      </c>
      <c r="U30">
        <v>2571490</v>
      </c>
    </row>
    <row r="31" spans="1:21" x14ac:dyDescent="0.25">
      <c r="A31">
        <v>9800189588</v>
      </c>
      <c r="B31" t="s">
        <v>17</v>
      </c>
      <c r="C31">
        <v>1221580692</v>
      </c>
      <c r="D31">
        <v>2200874846</v>
      </c>
      <c r="E31" s="1">
        <v>-5056860</v>
      </c>
      <c r="F31" t="s">
        <v>174</v>
      </c>
      <c r="G31" t="s">
        <v>175</v>
      </c>
      <c r="H31" t="s">
        <v>176</v>
      </c>
      <c r="I31" t="s">
        <v>177</v>
      </c>
      <c r="J31" t="s">
        <v>256</v>
      </c>
      <c r="K31">
        <v>5884</v>
      </c>
      <c r="M31" t="str">
        <f>+IF(J31="",K31,CONCATENATE(J31,"_",K31))</f>
        <v>CR_5884</v>
      </c>
      <c r="N31">
        <v>11</v>
      </c>
      <c r="O31">
        <v>2020</v>
      </c>
      <c r="P31">
        <v>6</v>
      </c>
      <c r="R31">
        <v>2205010000</v>
      </c>
      <c r="S31" t="s">
        <v>172</v>
      </c>
      <c r="T31">
        <v>1221580692</v>
      </c>
      <c r="U31">
        <v>2609300</v>
      </c>
    </row>
    <row r="32" spans="1:21" x14ac:dyDescent="0.25">
      <c r="A32">
        <v>9800189588</v>
      </c>
      <c r="B32" t="s">
        <v>51</v>
      </c>
      <c r="C32">
        <v>1221586166</v>
      </c>
      <c r="D32">
        <v>2200878779</v>
      </c>
      <c r="E32" s="1">
        <v>-652500</v>
      </c>
      <c r="F32" t="s">
        <v>169</v>
      </c>
      <c r="G32" t="s">
        <v>169</v>
      </c>
      <c r="H32" t="s">
        <v>170</v>
      </c>
      <c r="I32" t="s">
        <v>171</v>
      </c>
      <c r="J32" t="s">
        <v>256</v>
      </c>
      <c r="K32">
        <v>5885</v>
      </c>
      <c r="M32" t="str">
        <f>+IF(J32="",K32,CONCATENATE(J32,"_",K32))</f>
        <v>CR_5885</v>
      </c>
      <c r="N32">
        <v>11</v>
      </c>
      <c r="O32">
        <v>2020</v>
      </c>
      <c r="P32">
        <v>6</v>
      </c>
      <c r="R32">
        <v>2205010000</v>
      </c>
      <c r="S32" t="s">
        <v>172</v>
      </c>
      <c r="T32">
        <v>1221586166</v>
      </c>
      <c r="U32">
        <v>2612489</v>
      </c>
    </row>
    <row r="33" spans="1:21" x14ac:dyDescent="0.25">
      <c r="A33">
        <v>9800189588</v>
      </c>
      <c r="B33" t="s">
        <v>17</v>
      </c>
      <c r="C33">
        <v>1221580693</v>
      </c>
      <c r="D33">
        <v>2200874846</v>
      </c>
      <c r="E33" s="1">
        <v>-1111980</v>
      </c>
      <c r="F33" t="s">
        <v>174</v>
      </c>
      <c r="G33" t="s">
        <v>178</v>
      </c>
      <c r="H33" t="s">
        <v>176</v>
      </c>
      <c r="I33" t="s">
        <v>179</v>
      </c>
      <c r="J33" t="s">
        <v>256</v>
      </c>
      <c r="K33">
        <v>5902</v>
      </c>
      <c r="M33" t="str">
        <f>+IF(J33="",K33,CONCATENATE(J33,"_",K33))</f>
        <v>CR_5902</v>
      </c>
      <c r="N33">
        <v>11</v>
      </c>
      <c r="O33">
        <v>2020</v>
      </c>
      <c r="P33">
        <v>6</v>
      </c>
      <c r="R33">
        <v>2205010000</v>
      </c>
      <c r="S33" t="s">
        <v>172</v>
      </c>
      <c r="T33">
        <v>1221580693</v>
      </c>
      <c r="U33">
        <v>2609301</v>
      </c>
    </row>
    <row r="34" spans="1:21" x14ac:dyDescent="0.25">
      <c r="A34">
        <v>9800189588</v>
      </c>
      <c r="B34" t="s">
        <v>51</v>
      </c>
      <c r="C34">
        <v>1221586167</v>
      </c>
      <c r="D34">
        <v>2200878779</v>
      </c>
      <c r="E34" s="1">
        <v>-70560</v>
      </c>
      <c r="F34" t="s">
        <v>169</v>
      </c>
      <c r="G34" t="s">
        <v>169</v>
      </c>
      <c r="H34" t="s">
        <v>170</v>
      </c>
      <c r="I34" t="s">
        <v>173</v>
      </c>
      <c r="J34" t="s">
        <v>256</v>
      </c>
      <c r="K34">
        <v>5903</v>
      </c>
      <c r="M34" t="str">
        <f>+IF(J34="",K34,CONCATENATE(J34,"_",K34))</f>
        <v>CR_5903</v>
      </c>
      <c r="N34">
        <v>11</v>
      </c>
      <c r="O34">
        <v>2020</v>
      </c>
      <c r="P34">
        <v>6</v>
      </c>
      <c r="R34">
        <v>2205010000</v>
      </c>
      <c r="S34" t="s">
        <v>172</v>
      </c>
      <c r="T34">
        <v>1221586167</v>
      </c>
      <c r="U34">
        <v>2612490</v>
      </c>
    </row>
    <row r="35" spans="1:21" x14ac:dyDescent="0.25">
      <c r="A35">
        <v>9800189588</v>
      </c>
      <c r="B35" t="s">
        <v>17</v>
      </c>
      <c r="C35">
        <v>1221586647</v>
      </c>
      <c r="D35">
        <v>2200883073</v>
      </c>
      <c r="E35" s="1">
        <v>-703700</v>
      </c>
      <c r="F35" t="s">
        <v>161</v>
      </c>
      <c r="G35" t="s">
        <v>162</v>
      </c>
      <c r="H35" t="s">
        <v>163</v>
      </c>
      <c r="I35" t="s">
        <v>164</v>
      </c>
      <c r="J35" t="s">
        <v>256</v>
      </c>
      <c r="K35">
        <v>5919</v>
      </c>
      <c r="M35" t="str">
        <f>+IF(J35="",K35,CONCATENATE(J35,"_",K35))</f>
        <v>CR_5919</v>
      </c>
      <c r="N35">
        <v>11</v>
      </c>
      <c r="O35">
        <v>2020</v>
      </c>
      <c r="P35">
        <v>7</v>
      </c>
      <c r="R35">
        <v>2205010000</v>
      </c>
      <c r="S35" t="s">
        <v>165</v>
      </c>
      <c r="T35">
        <v>1221586647</v>
      </c>
      <c r="U35">
        <v>2628590</v>
      </c>
    </row>
    <row r="36" spans="1:21" x14ac:dyDescent="0.25">
      <c r="A36">
        <v>9800189588</v>
      </c>
      <c r="B36" t="s">
        <v>51</v>
      </c>
      <c r="C36">
        <v>1221592650</v>
      </c>
      <c r="D36">
        <v>2200879152</v>
      </c>
      <c r="E36" s="1">
        <v>-44100</v>
      </c>
      <c r="F36" t="s">
        <v>166</v>
      </c>
      <c r="G36" t="s">
        <v>162</v>
      </c>
      <c r="H36" t="s">
        <v>167</v>
      </c>
      <c r="I36" t="s">
        <v>168</v>
      </c>
      <c r="J36" t="s">
        <v>256</v>
      </c>
      <c r="K36">
        <v>5920</v>
      </c>
      <c r="M36" t="str">
        <f>+IF(J36="",K36,CONCATENATE(J36,"_",K36))</f>
        <v>CR_5920</v>
      </c>
      <c r="N36">
        <v>11</v>
      </c>
      <c r="O36">
        <v>2020</v>
      </c>
      <c r="P36">
        <v>7</v>
      </c>
      <c r="R36">
        <v>2205010000</v>
      </c>
      <c r="S36" t="s">
        <v>165</v>
      </c>
      <c r="T36">
        <v>1221592650</v>
      </c>
      <c r="U36">
        <v>2646860</v>
      </c>
    </row>
    <row r="37" spans="1:21" x14ac:dyDescent="0.25">
      <c r="A37">
        <v>9800189588</v>
      </c>
      <c r="B37" t="s">
        <v>17</v>
      </c>
      <c r="C37">
        <v>1221596024</v>
      </c>
      <c r="D37">
        <v>2200915996</v>
      </c>
      <c r="E37" s="1">
        <v>-862920</v>
      </c>
      <c r="F37" t="s">
        <v>157</v>
      </c>
      <c r="G37" t="s">
        <v>158</v>
      </c>
      <c r="H37" t="s">
        <v>159</v>
      </c>
      <c r="I37" t="s">
        <v>160</v>
      </c>
      <c r="J37" t="s">
        <v>256</v>
      </c>
      <c r="K37">
        <v>5935</v>
      </c>
      <c r="M37" t="str">
        <f>+IF(J37="",K37,CONCATENATE(J37,"_",K37))</f>
        <v>CR_5935</v>
      </c>
      <c r="N37">
        <v>11</v>
      </c>
      <c r="O37">
        <v>2020</v>
      </c>
      <c r="P37">
        <v>8</v>
      </c>
      <c r="R37">
        <v>2205010000</v>
      </c>
      <c r="S37" t="s">
        <v>156</v>
      </c>
      <c r="T37">
        <v>1221596024</v>
      </c>
      <c r="U37">
        <v>2649899</v>
      </c>
    </row>
    <row r="38" spans="1:21" x14ac:dyDescent="0.25">
      <c r="A38">
        <v>9800189588</v>
      </c>
      <c r="B38" t="s">
        <v>51</v>
      </c>
      <c r="C38">
        <v>1221600847</v>
      </c>
      <c r="D38">
        <v>2200916533</v>
      </c>
      <c r="E38" s="1">
        <v>-44100</v>
      </c>
      <c r="F38" t="s">
        <v>152</v>
      </c>
      <c r="G38" t="s">
        <v>153</v>
      </c>
      <c r="H38" t="s">
        <v>154</v>
      </c>
      <c r="I38" t="s">
        <v>155</v>
      </c>
      <c r="J38" t="s">
        <v>256</v>
      </c>
      <c r="K38">
        <v>5949</v>
      </c>
      <c r="M38" t="str">
        <f>+IF(J38="",K38,CONCATENATE(J38,"_",K38))</f>
        <v>CR_5949</v>
      </c>
      <c r="N38">
        <v>11</v>
      </c>
      <c r="O38">
        <v>2020</v>
      </c>
      <c r="P38">
        <v>8</v>
      </c>
      <c r="R38">
        <v>2205010000</v>
      </c>
      <c r="S38" t="s">
        <v>156</v>
      </c>
      <c r="T38">
        <v>1221600847</v>
      </c>
      <c r="U38">
        <v>2682647</v>
      </c>
    </row>
    <row r="39" spans="1:21" x14ac:dyDescent="0.25">
      <c r="A39">
        <v>9800189588</v>
      </c>
      <c r="B39" t="s">
        <v>17</v>
      </c>
      <c r="C39">
        <v>1221601853</v>
      </c>
      <c r="D39">
        <v>2200951176</v>
      </c>
      <c r="E39" s="1">
        <v>-613600</v>
      </c>
      <c r="F39" t="s">
        <v>140</v>
      </c>
      <c r="G39" t="s">
        <v>141</v>
      </c>
      <c r="H39" t="s">
        <v>142</v>
      </c>
      <c r="I39" t="s">
        <v>143</v>
      </c>
      <c r="J39" t="s">
        <v>258</v>
      </c>
      <c r="K39">
        <v>3</v>
      </c>
      <c r="M39" t="str">
        <f>+IF(J39="",K39,CONCATENATE(J39,"_",K39))</f>
        <v>FE_3</v>
      </c>
      <c r="N39">
        <v>11</v>
      </c>
      <c r="O39">
        <v>2020</v>
      </c>
      <c r="P39">
        <v>9</v>
      </c>
      <c r="R39">
        <v>2205010000</v>
      </c>
      <c r="S39" t="s">
        <v>144</v>
      </c>
      <c r="T39">
        <v>1221601853</v>
      </c>
      <c r="U39">
        <v>2665883</v>
      </c>
    </row>
    <row r="40" spans="1:21" x14ac:dyDescent="0.25">
      <c r="A40">
        <v>9800189588</v>
      </c>
      <c r="B40" t="s">
        <v>17</v>
      </c>
      <c r="C40">
        <v>1221606860</v>
      </c>
      <c r="D40">
        <v>2200951176</v>
      </c>
      <c r="E40" s="1">
        <v>-88200</v>
      </c>
      <c r="F40" t="s">
        <v>140</v>
      </c>
      <c r="G40" t="s">
        <v>141</v>
      </c>
      <c r="H40" t="s">
        <v>142</v>
      </c>
      <c r="I40" t="s">
        <v>145</v>
      </c>
      <c r="J40" t="s">
        <v>258</v>
      </c>
      <c r="K40">
        <v>4</v>
      </c>
      <c r="M40" t="str">
        <f>+IF(J40="",K40,CONCATENATE(J40,"_",K40))</f>
        <v>FE_4</v>
      </c>
      <c r="N40">
        <v>11</v>
      </c>
      <c r="O40">
        <v>2020</v>
      </c>
      <c r="P40">
        <v>9</v>
      </c>
      <c r="R40">
        <v>2205010000</v>
      </c>
      <c r="S40" t="s">
        <v>144</v>
      </c>
      <c r="T40">
        <v>1221606860</v>
      </c>
      <c r="U40">
        <v>2675697</v>
      </c>
    </row>
    <row r="41" spans="1:21" x14ac:dyDescent="0.25">
      <c r="A41">
        <v>9800189588</v>
      </c>
      <c r="B41" t="s">
        <v>17</v>
      </c>
      <c r="C41">
        <v>1221608699</v>
      </c>
      <c r="D41">
        <v>2200951176</v>
      </c>
      <c r="E41" s="1">
        <v>-550530</v>
      </c>
      <c r="F41" t="s">
        <v>146</v>
      </c>
      <c r="G41" t="s">
        <v>147</v>
      </c>
      <c r="H41" t="s">
        <v>142</v>
      </c>
      <c r="I41" t="s">
        <v>148</v>
      </c>
      <c r="J41" t="s">
        <v>258</v>
      </c>
      <c r="K41">
        <v>25</v>
      </c>
      <c r="M41" t="str">
        <f>+IF(J41="",K41,CONCATENATE(J41,"_",K41))</f>
        <v>FE_25</v>
      </c>
      <c r="N41">
        <v>11</v>
      </c>
      <c r="O41">
        <v>2020</v>
      </c>
      <c r="P41">
        <v>10</v>
      </c>
      <c r="R41">
        <v>2205010000</v>
      </c>
      <c r="S41" t="s">
        <v>139</v>
      </c>
      <c r="T41">
        <v>1221608699</v>
      </c>
      <c r="U41">
        <v>2683991</v>
      </c>
    </row>
    <row r="42" spans="1:21" x14ac:dyDescent="0.25">
      <c r="A42">
        <v>9800189588</v>
      </c>
      <c r="B42" t="s">
        <v>51</v>
      </c>
      <c r="C42">
        <v>1221615799</v>
      </c>
      <c r="D42">
        <v>2200939790</v>
      </c>
      <c r="E42" s="1">
        <v>-79380</v>
      </c>
      <c r="F42" t="s">
        <v>149</v>
      </c>
      <c r="G42" t="s">
        <v>147</v>
      </c>
      <c r="H42" t="s">
        <v>150</v>
      </c>
      <c r="I42" t="s">
        <v>151</v>
      </c>
      <c r="J42" t="s">
        <v>258</v>
      </c>
      <c r="K42">
        <v>26</v>
      </c>
      <c r="M42" t="str">
        <f>+IF(J42="",K42,CONCATENATE(J42,"_",K42))</f>
        <v>FE_26</v>
      </c>
      <c r="N42">
        <v>11</v>
      </c>
      <c r="O42">
        <v>2020</v>
      </c>
      <c r="P42">
        <v>10</v>
      </c>
      <c r="R42">
        <v>2205010000</v>
      </c>
      <c r="S42" t="s">
        <v>139</v>
      </c>
      <c r="T42">
        <v>1221615799</v>
      </c>
      <c r="U42">
        <v>2714347</v>
      </c>
    </row>
    <row r="43" spans="1:21" x14ac:dyDescent="0.25">
      <c r="A43">
        <v>9800189588</v>
      </c>
      <c r="B43" t="s">
        <v>17</v>
      </c>
      <c r="C43">
        <v>1221618359</v>
      </c>
      <c r="D43">
        <v>4800043725</v>
      </c>
      <c r="E43" s="1">
        <v>-1156332</v>
      </c>
      <c r="F43" t="s">
        <v>18</v>
      </c>
      <c r="G43" t="s">
        <v>19</v>
      </c>
      <c r="H43" t="s">
        <v>20</v>
      </c>
      <c r="I43" t="s">
        <v>21</v>
      </c>
      <c r="J43" t="s">
        <v>258</v>
      </c>
      <c r="K43">
        <v>50</v>
      </c>
      <c r="M43" t="str">
        <f>+IF(J43="",K43,CONCATENATE(J43,"_",K43))</f>
        <v>FE_50</v>
      </c>
      <c r="N43">
        <v>11</v>
      </c>
      <c r="O43">
        <v>2020</v>
      </c>
      <c r="P43">
        <v>11</v>
      </c>
      <c r="R43">
        <v>2205010000</v>
      </c>
      <c r="S43" t="s">
        <v>22</v>
      </c>
      <c r="T43">
        <v>1221618359</v>
      </c>
      <c r="U43">
        <v>2715994</v>
      </c>
    </row>
    <row r="44" spans="1:21" x14ac:dyDescent="0.25">
      <c r="A44">
        <v>9800189588</v>
      </c>
      <c r="B44" t="s">
        <v>51</v>
      </c>
      <c r="C44">
        <v>1221617103</v>
      </c>
      <c r="D44">
        <v>2200952435</v>
      </c>
      <c r="E44" s="1">
        <v>-127890</v>
      </c>
      <c r="F44" t="s">
        <v>136</v>
      </c>
      <c r="G44" t="s">
        <v>19</v>
      </c>
      <c r="H44" t="s">
        <v>137</v>
      </c>
      <c r="I44" t="s">
        <v>138</v>
      </c>
      <c r="J44" t="s">
        <v>258</v>
      </c>
      <c r="K44">
        <v>51</v>
      </c>
      <c r="M44" t="str">
        <f>+IF(J44="",K44,CONCATENATE(J44,"_",K44))</f>
        <v>FE_51</v>
      </c>
      <c r="N44">
        <v>11</v>
      </c>
      <c r="O44">
        <v>2020</v>
      </c>
      <c r="P44">
        <v>10</v>
      </c>
      <c r="R44">
        <v>2205010000</v>
      </c>
      <c r="S44" t="s">
        <v>139</v>
      </c>
      <c r="T44">
        <v>1221617103</v>
      </c>
      <c r="U44">
        <v>2745579</v>
      </c>
    </row>
    <row r="45" spans="1:21" x14ac:dyDescent="0.25">
      <c r="A45">
        <v>9800189588</v>
      </c>
      <c r="B45" t="s">
        <v>17</v>
      </c>
      <c r="C45">
        <v>1221632210</v>
      </c>
      <c r="D45">
        <v>4800043725</v>
      </c>
      <c r="E45" s="1">
        <v>-1692340</v>
      </c>
      <c r="F45" t="s">
        <v>23</v>
      </c>
      <c r="G45" t="s">
        <v>24</v>
      </c>
      <c r="H45" t="s">
        <v>20</v>
      </c>
      <c r="I45" t="s">
        <v>25</v>
      </c>
      <c r="J45" t="s">
        <v>258</v>
      </c>
      <c r="K45">
        <v>75</v>
      </c>
      <c r="M45" t="str">
        <f>+IF(J45="",K45,CONCATENATE(J45,"_",K45))</f>
        <v>FE_75</v>
      </c>
      <c r="N45">
        <v>11</v>
      </c>
      <c r="O45">
        <v>2020</v>
      </c>
      <c r="P45">
        <v>12</v>
      </c>
      <c r="R45">
        <v>2205010000</v>
      </c>
      <c r="S45" t="s">
        <v>26</v>
      </c>
      <c r="T45">
        <v>1221632210</v>
      </c>
      <c r="U45">
        <v>2749658</v>
      </c>
    </row>
    <row r="46" spans="1:21" x14ac:dyDescent="0.25">
      <c r="A46">
        <v>9800189588</v>
      </c>
      <c r="B46" t="s">
        <v>17</v>
      </c>
      <c r="C46">
        <v>1221696007</v>
      </c>
      <c r="D46">
        <v>2201024566</v>
      </c>
      <c r="E46" s="1">
        <v>-2584720</v>
      </c>
      <c r="F46" t="s">
        <v>125</v>
      </c>
      <c r="G46" t="s">
        <v>122</v>
      </c>
      <c r="H46" t="s">
        <v>119</v>
      </c>
      <c r="I46" t="s">
        <v>126</v>
      </c>
      <c r="J46" t="s">
        <v>258</v>
      </c>
      <c r="K46">
        <v>99</v>
      </c>
      <c r="M46" t="str">
        <f>+IF(J46="",K46,CONCATENATE(J46,"_",K46))</f>
        <v>FE_99</v>
      </c>
      <c r="N46">
        <v>11</v>
      </c>
      <c r="O46">
        <v>2021</v>
      </c>
      <c r="P46">
        <v>3</v>
      </c>
      <c r="R46">
        <v>2305010000</v>
      </c>
      <c r="S46" t="s">
        <v>127</v>
      </c>
      <c r="T46">
        <v>1221696007</v>
      </c>
      <c r="U46">
        <v>2830071</v>
      </c>
    </row>
    <row r="47" spans="1:21" x14ac:dyDescent="0.25">
      <c r="A47">
        <v>9800189588</v>
      </c>
      <c r="B47" t="s">
        <v>106</v>
      </c>
      <c r="C47">
        <v>1909384805</v>
      </c>
      <c r="D47">
        <v>2201244295</v>
      </c>
      <c r="E47" s="1">
        <v>-88200</v>
      </c>
      <c r="F47" t="s">
        <v>90</v>
      </c>
      <c r="G47" t="s">
        <v>107</v>
      </c>
      <c r="H47" t="s">
        <v>91</v>
      </c>
      <c r="I47" t="s">
        <v>108</v>
      </c>
      <c r="J47" t="s">
        <v>258</v>
      </c>
      <c r="K47">
        <v>99</v>
      </c>
      <c r="L47" t="s">
        <v>259</v>
      </c>
      <c r="M47" t="str">
        <f>+IF(J47="",K47,CONCATENATE(J47,"_",K47))</f>
        <v>FE_99</v>
      </c>
      <c r="N47">
        <v>11</v>
      </c>
      <c r="O47">
        <v>2022</v>
      </c>
      <c r="P47">
        <v>6</v>
      </c>
      <c r="R47">
        <v>2305010000</v>
      </c>
      <c r="S47" t="s">
        <v>93</v>
      </c>
      <c r="T47">
        <v>1909384805</v>
      </c>
      <c r="U47">
        <v>966450817479</v>
      </c>
    </row>
    <row r="48" spans="1:21" x14ac:dyDescent="0.25">
      <c r="A48">
        <v>9800189588</v>
      </c>
      <c r="B48" t="s">
        <v>51</v>
      </c>
      <c r="C48">
        <v>1221676297</v>
      </c>
      <c r="D48">
        <v>2201008342</v>
      </c>
      <c r="E48" s="1">
        <v>-83700</v>
      </c>
      <c r="F48" t="s">
        <v>128</v>
      </c>
      <c r="G48" t="s">
        <v>122</v>
      </c>
      <c r="H48" t="s">
        <v>129</v>
      </c>
      <c r="I48" t="s">
        <v>130</v>
      </c>
      <c r="J48" t="s">
        <v>258</v>
      </c>
      <c r="K48">
        <v>100</v>
      </c>
      <c r="M48" t="str">
        <f>+IF(J48="",K48,CONCATENATE(J48,"_",K48))</f>
        <v>FE_100</v>
      </c>
      <c r="N48">
        <v>11</v>
      </c>
      <c r="O48">
        <v>2021</v>
      </c>
      <c r="P48">
        <v>1</v>
      </c>
      <c r="R48">
        <v>2305010000</v>
      </c>
      <c r="S48" t="s">
        <v>124</v>
      </c>
      <c r="T48">
        <v>1221676297</v>
      </c>
      <c r="U48">
        <v>2809678</v>
      </c>
    </row>
    <row r="49" spans="1:21" x14ac:dyDescent="0.25">
      <c r="A49">
        <v>9800189588</v>
      </c>
      <c r="B49" t="s">
        <v>131</v>
      </c>
      <c r="C49">
        <v>1907243574</v>
      </c>
      <c r="D49">
        <v>2200988460</v>
      </c>
      <c r="E49" s="1">
        <v>-10584</v>
      </c>
      <c r="F49" t="s">
        <v>121</v>
      </c>
      <c r="G49" t="s">
        <v>122</v>
      </c>
      <c r="H49" t="s">
        <v>134</v>
      </c>
      <c r="I49" t="s">
        <v>123</v>
      </c>
      <c r="J49" t="s">
        <v>258</v>
      </c>
      <c r="K49">
        <v>101</v>
      </c>
      <c r="M49" t="str">
        <f>+IF(J49="",K49,CONCATENATE(J49,"_",K49))</f>
        <v>FE_101</v>
      </c>
      <c r="N49">
        <v>11</v>
      </c>
      <c r="O49">
        <v>2021</v>
      </c>
      <c r="P49">
        <v>1</v>
      </c>
      <c r="R49">
        <v>2305010000</v>
      </c>
      <c r="S49" t="s">
        <v>124</v>
      </c>
      <c r="T49">
        <v>1907243574</v>
      </c>
      <c r="U49" t="s">
        <v>135</v>
      </c>
    </row>
    <row r="50" spans="1:21" x14ac:dyDescent="0.25">
      <c r="A50">
        <v>9800189588</v>
      </c>
      <c r="B50" t="s">
        <v>17</v>
      </c>
      <c r="C50">
        <v>1221658766</v>
      </c>
      <c r="D50">
        <v>2201024566</v>
      </c>
      <c r="E50" s="1">
        <v>-33516</v>
      </c>
      <c r="F50" t="s">
        <v>121</v>
      </c>
      <c r="G50" t="s">
        <v>122</v>
      </c>
      <c r="H50" t="s">
        <v>119</v>
      </c>
      <c r="I50" t="s">
        <v>123</v>
      </c>
      <c r="J50" t="s">
        <v>258</v>
      </c>
      <c r="K50">
        <v>101</v>
      </c>
      <c r="M50" t="str">
        <f>+IF(J50="",K50,CONCATENATE(J50,"_",K50))</f>
        <v>FE_101</v>
      </c>
      <c r="N50">
        <v>11</v>
      </c>
      <c r="O50">
        <v>2021</v>
      </c>
      <c r="P50">
        <v>1</v>
      </c>
      <c r="R50">
        <v>2305010000</v>
      </c>
      <c r="S50" t="s">
        <v>124</v>
      </c>
      <c r="T50">
        <v>1221658766</v>
      </c>
      <c r="U50">
        <v>2758016</v>
      </c>
    </row>
    <row r="51" spans="1:21" x14ac:dyDescent="0.25">
      <c r="A51">
        <v>9800189588</v>
      </c>
      <c r="B51" t="s">
        <v>17</v>
      </c>
      <c r="C51">
        <v>1221679391</v>
      </c>
      <c r="D51">
        <v>2201065377</v>
      </c>
      <c r="E51" s="1">
        <v>-1762880</v>
      </c>
      <c r="F51" t="s">
        <v>112</v>
      </c>
      <c r="G51" t="s">
        <v>113</v>
      </c>
      <c r="H51" t="s">
        <v>114</v>
      </c>
      <c r="I51" t="s">
        <v>117</v>
      </c>
      <c r="J51" t="s">
        <v>258</v>
      </c>
      <c r="K51">
        <v>118</v>
      </c>
      <c r="M51" t="str">
        <f>+IF(J51="",K51,CONCATENATE(J51,"_",K51))</f>
        <v>FE_118</v>
      </c>
      <c r="N51">
        <v>11</v>
      </c>
      <c r="O51">
        <v>2021</v>
      </c>
      <c r="P51">
        <v>2</v>
      </c>
      <c r="R51">
        <v>2305010000</v>
      </c>
      <c r="S51" t="s">
        <v>116</v>
      </c>
      <c r="T51">
        <v>1221679391</v>
      </c>
      <c r="U51">
        <v>2775278</v>
      </c>
    </row>
    <row r="52" spans="1:21" x14ac:dyDescent="0.25">
      <c r="A52">
        <v>9800189588</v>
      </c>
      <c r="B52" t="s">
        <v>131</v>
      </c>
      <c r="C52">
        <v>1907379611</v>
      </c>
      <c r="D52">
        <v>2201008302</v>
      </c>
      <c r="E52" s="1">
        <v>-10584</v>
      </c>
      <c r="F52" t="s">
        <v>112</v>
      </c>
      <c r="G52" t="s">
        <v>113</v>
      </c>
      <c r="H52" t="s">
        <v>129</v>
      </c>
      <c r="I52" t="s">
        <v>115</v>
      </c>
      <c r="J52" t="s">
        <v>258</v>
      </c>
      <c r="K52">
        <v>119</v>
      </c>
      <c r="M52" t="str">
        <f>+IF(J52="",K52,CONCATENATE(J52,"_",K52))</f>
        <v>FE_119</v>
      </c>
      <c r="N52">
        <v>11</v>
      </c>
      <c r="O52">
        <v>2021</v>
      </c>
      <c r="P52">
        <v>2</v>
      </c>
      <c r="R52">
        <v>2305010000</v>
      </c>
      <c r="S52" t="s">
        <v>116</v>
      </c>
      <c r="T52">
        <v>1907379611</v>
      </c>
      <c r="U52" t="s">
        <v>132</v>
      </c>
    </row>
    <row r="53" spans="1:21" x14ac:dyDescent="0.25">
      <c r="A53">
        <v>9800189588</v>
      </c>
      <c r="B53" t="s">
        <v>17</v>
      </c>
      <c r="C53">
        <v>1221679390</v>
      </c>
      <c r="D53">
        <v>2201065377</v>
      </c>
      <c r="E53" s="1">
        <v>-33516</v>
      </c>
      <c r="F53" t="s">
        <v>112</v>
      </c>
      <c r="G53" t="s">
        <v>113</v>
      </c>
      <c r="H53" t="s">
        <v>114</v>
      </c>
      <c r="I53" t="s">
        <v>115</v>
      </c>
      <c r="J53" t="s">
        <v>258</v>
      </c>
      <c r="K53">
        <v>119</v>
      </c>
      <c r="M53" t="str">
        <f>+IF(J53="",K53,CONCATENATE(J53,"_",K53))</f>
        <v>FE_119</v>
      </c>
      <c r="N53">
        <v>11</v>
      </c>
      <c r="O53">
        <v>2021</v>
      </c>
      <c r="P53">
        <v>2</v>
      </c>
      <c r="R53">
        <v>2305010000</v>
      </c>
      <c r="S53" t="s">
        <v>116</v>
      </c>
      <c r="T53">
        <v>1221679390</v>
      </c>
      <c r="U53">
        <v>2775277</v>
      </c>
    </row>
    <row r="54" spans="1:21" x14ac:dyDescent="0.25">
      <c r="A54">
        <v>9800189588</v>
      </c>
      <c r="B54" t="s">
        <v>17</v>
      </c>
      <c r="C54">
        <v>1221988610</v>
      </c>
      <c r="D54">
        <v>2201244295</v>
      </c>
      <c r="E54" s="1">
        <v>-2728640</v>
      </c>
      <c r="F54" t="s">
        <v>90</v>
      </c>
      <c r="G54" t="s">
        <v>67</v>
      </c>
      <c r="H54" t="s">
        <v>91</v>
      </c>
      <c r="I54" t="s">
        <v>92</v>
      </c>
      <c r="J54" t="s">
        <v>258</v>
      </c>
      <c r="K54">
        <v>135</v>
      </c>
      <c r="M54" t="str">
        <f>+IF(J54="",K54,CONCATENATE(J54,"_",K54))</f>
        <v>FE_135</v>
      </c>
      <c r="N54">
        <v>11</v>
      </c>
      <c r="O54">
        <v>2022</v>
      </c>
      <c r="P54">
        <v>6</v>
      </c>
      <c r="R54">
        <v>2305010000</v>
      </c>
      <c r="S54" t="s">
        <v>93</v>
      </c>
      <c r="T54">
        <v>1221988610</v>
      </c>
      <c r="U54">
        <v>220524555155</v>
      </c>
    </row>
    <row r="55" spans="1:21" x14ac:dyDescent="0.25">
      <c r="A55">
        <v>9800189588</v>
      </c>
      <c r="B55" t="s">
        <v>51</v>
      </c>
      <c r="C55">
        <v>1221904215</v>
      </c>
      <c r="D55">
        <v>2201276892</v>
      </c>
      <c r="E55" s="1">
        <v>-52920</v>
      </c>
      <c r="F55" t="s">
        <v>66</v>
      </c>
      <c r="G55" t="s">
        <v>67</v>
      </c>
      <c r="H55" t="s">
        <v>68</v>
      </c>
      <c r="I55" t="s">
        <v>69</v>
      </c>
      <c r="J55" t="s">
        <v>258</v>
      </c>
      <c r="K55">
        <v>136</v>
      </c>
      <c r="M55" t="str">
        <f>+IF(J55="",K55,CONCATENATE(J55,"_",K55))</f>
        <v>FE_136</v>
      </c>
      <c r="N55">
        <v>11</v>
      </c>
      <c r="O55">
        <v>2022</v>
      </c>
      <c r="P55">
        <v>2</v>
      </c>
      <c r="R55">
        <v>2305010000</v>
      </c>
      <c r="S55" t="s">
        <v>70</v>
      </c>
      <c r="T55">
        <v>1221904215</v>
      </c>
      <c r="U55">
        <v>220524568146</v>
      </c>
    </row>
    <row r="56" spans="1:21" x14ac:dyDescent="0.25">
      <c r="A56">
        <v>9800189588</v>
      </c>
      <c r="B56" t="s">
        <v>17</v>
      </c>
      <c r="C56">
        <v>1221988611</v>
      </c>
      <c r="D56">
        <v>2201244295</v>
      </c>
      <c r="E56" s="1">
        <v>-2461460</v>
      </c>
      <c r="F56" t="s">
        <v>90</v>
      </c>
      <c r="G56" t="s">
        <v>67</v>
      </c>
      <c r="H56" t="s">
        <v>91</v>
      </c>
      <c r="I56" t="s">
        <v>94</v>
      </c>
      <c r="J56" t="s">
        <v>258</v>
      </c>
      <c r="K56">
        <v>148</v>
      </c>
      <c r="M56" t="str">
        <f>+IF(J56="",K56,CONCATENATE(J56,"_",K56))</f>
        <v>FE_148</v>
      </c>
      <c r="N56">
        <v>11</v>
      </c>
      <c r="O56">
        <v>2022</v>
      </c>
      <c r="P56">
        <v>6</v>
      </c>
      <c r="R56">
        <v>2305010000</v>
      </c>
      <c r="S56" t="s">
        <v>93</v>
      </c>
      <c r="T56">
        <v>1221988611</v>
      </c>
      <c r="U56">
        <v>220524610393</v>
      </c>
    </row>
    <row r="57" spans="1:21" x14ac:dyDescent="0.25">
      <c r="A57">
        <v>9800189588</v>
      </c>
      <c r="B57" t="s">
        <v>51</v>
      </c>
      <c r="C57">
        <v>1221913791</v>
      </c>
      <c r="D57">
        <v>2201276892</v>
      </c>
      <c r="E57" s="1">
        <v>-220500</v>
      </c>
      <c r="F57" t="s">
        <v>72</v>
      </c>
      <c r="G57" t="s">
        <v>73</v>
      </c>
      <c r="H57" t="s">
        <v>68</v>
      </c>
      <c r="I57" t="s">
        <v>74</v>
      </c>
      <c r="J57" t="s">
        <v>258</v>
      </c>
      <c r="K57">
        <v>149</v>
      </c>
      <c r="M57" t="str">
        <f>+IF(J57="",K57,CONCATENATE(J57,"_",K57))</f>
        <v>FE_149</v>
      </c>
      <c r="N57">
        <v>11</v>
      </c>
      <c r="O57">
        <v>2022</v>
      </c>
      <c r="P57">
        <v>3</v>
      </c>
      <c r="R57">
        <v>2305010000</v>
      </c>
      <c r="S57" t="s">
        <v>75</v>
      </c>
      <c r="T57">
        <v>1221913791</v>
      </c>
      <c r="U57">
        <v>220557081373</v>
      </c>
    </row>
    <row r="58" spans="1:21" x14ac:dyDescent="0.25">
      <c r="A58">
        <v>9800189588</v>
      </c>
      <c r="B58" t="s">
        <v>17</v>
      </c>
      <c r="C58">
        <v>1221988612</v>
      </c>
      <c r="D58">
        <v>2201244295</v>
      </c>
      <c r="E58" s="1">
        <v>-3355824</v>
      </c>
      <c r="F58" t="s">
        <v>90</v>
      </c>
      <c r="G58" t="s">
        <v>67</v>
      </c>
      <c r="H58" t="s">
        <v>91</v>
      </c>
      <c r="I58" t="s">
        <v>95</v>
      </c>
      <c r="J58" t="s">
        <v>258</v>
      </c>
      <c r="K58">
        <v>164</v>
      </c>
      <c r="M58" t="str">
        <f>+IF(J58="",K58,CONCATENATE(J58,"_",K58))</f>
        <v>FE_164</v>
      </c>
      <c r="N58">
        <v>11</v>
      </c>
      <c r="O58">
        <v>2022</v>
      </c>
      <c r="P58">
        <v>6</v>
      </c>
      <c r="R58">
        <v>2305010000</v>
      </c>
      <c r="S58" t="s">
        <v>93</v>
      </c>
      <c r="T58">
        <v>1221988612</v>
      </c>
      <c r="U58">
        <v>220524613704</v>
      </c>
    </row>
    <row r="59" spans="1:21" x14ac:dyDescent="0.25">
      <c r="A59">
        <v>9800189588</v>
      </c>
      <c r="B59" t="s">
        <v>51</v>
      </c>
      <c r="C59">
        <v>1221913793</v>
      </c>
      <c r="D59">
        <v>2201276892</v>
      </c>
      <c r="E59" s="1">
        <v>-132300</v>
      </c>
      <c r="F59" t="s">
        <v>72</v>
      </c>
      <c r="G59" t="s">
        <v>73</v>
      </c>
      <c r="H59" t="s">
        <v>68</v>
      </c>
      <c r="I59" t="s">
        <v>76</v>
      </c>
      <c r="J59" t="s">
        <v>258</v>
      </c>
      <c r="K59">
        <v>165</v>
      </c>
      <c r="M59" t="str">
        <f>+IF(J59="",K59,CONCATENATE(J59,"_",K59))</f>
        <v>FE_165</v>
      </c>
      <c r="N59">
        <v>11</v>
      </c>
      <c r="O59">
        <v>2022</v>
      </c>
      <c r="P59">
        <v>3</v>
      </c>
      <c r="R59">
        <v>2305010000</v>
      </c>
      <c r="S59" t="s">
        <v>75</v>
      </c>
      <c r="T59">
        <v>1221913793</v>
      </c>
      <c r="U59">
        <v>220557199085</v>
      </c>
    </row>
    <row r="60" spans="1:21" x14ac:dyDescent="0.25">
      <c r="A60">
        <v>9800189588</v>
      </c>
      <c r="B60" t="s">
        <v>17</v>
      </c>
      <c r="C60">
        <v>1221988613</v>
      </c>
      <c r="D60">
        <v>2201244295</v>
      </c>
      <c r="E60" s="1">
        <v>-3367980</v>
      </c>
      <c r="F60" t="s">
        <v>90</v>
      </c>
      <c r="G60" t="s">
        <v>67</v>
      </c>
      <c r="H60" t="s">
        <v>91</v>
      </c>
      <c r="I60" t="s">
        <v>96</v>
      </c>
      <c r="J60" t="s">
        <v>258</v>
      </c>
      <c r="K60">
        <v>175</v>
      </c>
      <c r="M60" t="str">
        <f>+IF(J60="",K60,CONCATENATE(J60,"_",K60))</f>
        <v>FE_175</v>
      </c>
      <c r="N60">
        <v>11</v>
      </c>
      <c r="O60">
        <v>2022</v>
      </c>
      <c r="P60">
        <v>6</v>
      </c>
      <c r="R60">
        <v>2305010000</v>
      </c>
      <c r="S60" t="s">
        <v>93</v>
      </c>
      <c r="T60">
        <v>1221988613</v>
      </c>
      <c r="U60">
        <v>220524617132</v>
      </c>
    </row>
    <row r="61" spans="1:21" x14ac:dyDescent="0.25">
      <c r="A61">
        <v>9800189588</v>
      </c>
      <c r="B61" t="s">
        <v>51</v>
      </c>
      <c r="C61">
        <v>1221913794</v>
      </c>
      <c r="D61">
        <v>2201276892</v>
      </c>
      <c r="E61" s="1">
        <v>-334800</v>
      </c>
      <c r="F61" t="s">
        <v>72</v>
      </c>
      <c r="G61" t="s">
        <v>73</v>
      </c>
      <c r="H61" t="s">
        <v>68</v>
      </c>
      <c r="I61" t="s">
        <v>77</v>
      </c>
      <c r="J61" t="s">
        <v>258</v>
      </c>
      <c r="K61">
        <v>176</v>
      </c>
      <c r="M61" t="str">
        <f>+IF(J61="",K61,CONCATENATE(J61,"_",K61))</f>
        <v>FE_176</v>
      </c>
      <c r="N61">
        <v>11</v>
      </c>
      <c r="O61">
        <v>2022</v>
      </c>
      <c r="P61">
        <v>3</v>
      </c>
      <c r="R61">
        <v>2305010000</v>
      </c>
      <c r="S61" t="s">
        <v>75</v>
      </c>
      <c r="T61">
        <v>1221913794</v>
      </c>
      <c r="U61">
        <v>220557240948</v>
      </c>
    </row>
    <row r="62" spans="1:21" x14ac:dyDescent="0.25">
      <c r="A62">
        <v>9800189588</v>
      </c>
      <c r="B62" t="s">
        <v>17</v>
      </c>
      <c r="C62">
        <v>1221988614</v>
      </c>
      <c r="D62">
        <v>2201244295</v>
      </c>
      <c r="E62" s="1">
        <v>-1338320</v>
      </c>
      <c r="F62" t="s">
        <v>90</v>
      </c>
      <c r="G62" t="s">
        <v>67</v>
      </c>
      <c r="H62" t="s">
        <v>91</v>
      </c>
      <c r="I62" t="s">
        <v>97</v>
      </c>
      <c r="J62" t="s">
        <v>258</v>
      </c>
      <c r="K62">
        <v>186</v>
      </c>
      <c r="M62" t="str">
        <f>+IF(J62="",K62,CONCATENATE(J62,"_",K62))</f>
        <v>FE_186</v>
      </c>
      <c r="N62">
        <v>11</v>
      </c>
      <c r="O62">
        <v>2022</v>
      </c>
      <c r="P62">
        <v>6</v>
      </c>
      <c r="R62">
        <v>2305010000</v>
      </c>
      <c r="S62" t="s">
        <v>93</v>
      </c>
      <c r="T62">
        <v>1221988614</v>
      </c>
      <c r="U62">
        <v>220524619478</v>
      </c>
    </row>
    <row r="63" spans="1:21" x14ac:dyDescent="0.25">
      <c r="A63">
        <v>9800189588</v>
      </c>
      <c r="B63" t="s">
        <v>17</v>
      </c>
      <c r="C63">
        <v>1221988615</v>
      </c>
      <c r="D63">
        <v>2201244295</v>
      </c>
      <c r="E63" s="1">
        <v>-2417800</v>
      </c>
      <c r="F63" t="s">
        <v>90</v>
      </c>
      <c r="G63" t="s">
        <v>67</v>
      </c>
      <c r="H63" t="s">
        <v>91</v>
      </c>
      <c r="I63" t="s">
        <v>98</v>
      </c>
      <c r="J63" t="s">
        <v>258</v>
      </c>
      <c r="K63">
        <v>199</v>
      </c>
      <c r="M63" t="str">
        <f>+IF(J63="",K63,CONCATENATE(J63,"_",K63))</f>
        <v>FE_199</v>
      </c>
      <c r="N63">
        <v>11</v>
      </c>
      <c r="O63">
        <v>2022</v>
      </c>
      <c r="P63">
        <v>6</v>
      </c>
      <c r="R63">
        <v>2305010000</v>
      </c>
      <c r="S63" t="s">
        <v>93</v>
      </c>
      <c r="T63">
        <v>1221988615</v>
      </c>
      <c r="U63">
        <v>220524621242</v>
      </c>
    </row>
    <row r="64" spans="1:21" x14ac:dyDescent="0.25">
      <c r="A64">
        <v>9800189588</v>
      </c>
      <c r="B64" t="s">
        <v>17</v>
      </c>
      <c r="C64">
        <v>1221988616</v>
      </c>
      <c r="D64">
        <v>2201244295</v>
      </c>
      <c r="E64" s="1">
        <v>-1747740</v>
      </c>
      <c r="F64" t="s">
        <v>90</v>
      </c>
      <c r="G64" t="s">
        <v>67</v>
      </c>
      <c r="H64" t="s">
        <v>91</v>
      </c>
      <c r="I64" t="s">
        <v>99</v>
      </c>
      <c r="J64" t="s">
        <v>258</v>
      </c>
      <c r="K64">
        <v>213</v>
      </c>
      <c r="M64" t="str">
        <f>+IF(J64="",K64,CONCATENATE(J64,"_",K64))</f>
        <v>FE_213</v>
      </c>
      <c r="N64">
        <v>11</v>
      </c>
      <c r="O64">
        <v>2022</v>
      </c>
      <c r="P64">
        <v>6</v>
      </c>
      <c r="R64">
        <v>2305010000</v>
      </c>
      <c r="S64" t="s">
        <v>93</v>
      </c>
      <c r="T64">
        <v>1221988616</v>
      </c>
      <c r="U64">
        <v>220524623875</v>
      </c>
    </row>
    <row r="65" spans="1:21" x14ac:dyDescent="0.25">
      <c r="A65">
        <v>9800189588</v>
      </c>
      <c r="B65" t="s">
        <v>51</v>
      </c>
      <c r="C65">
        <v>1221913795</v>
      </c>
      <c r="D65">
        <v>2201276892</v>
      </c>
      <c r="E65" s="1">
        <v>-264600</v>
      </c>
      <c r="F65" t="s">
        <v>72</v>
      </c>
      <c r="G65" t="s">
        <v>73</v>
      </c>
      <c r="H65" t="s">
        <v>68</v>
      </c>
      <c r="I65" t="s">
        <v>78</v>
      </c>
      <c r="J65" t="s">
        <v>258</v>
      </c>
      <c r="K65">
        <v>214</v>
      </c>
      <c r="M65" t="str">
        <f>+IF(J65="",K65,CONCATENATE(J65,"_",K65))</f>
        <v>FE_214</v>
      </c>
      <c r="N65">
        <v>11</v>
      </c>
      <c r="O65">
        <v>2022</v>
      </c>
      <c r="P65">
        <v>3</v>
      </c>
      <c r="R65">
        <v>2305010000</v>
      </c>
      <c r="S65" t="s">
        <v>75</v>
      </c>
      <c r="T65">
        <v>1221913795</v>
      </c>
      <c r="U65">
        <v>220557283367</v>
      </c>
    </row>
    <row r="66" spans="1:21" x14ac:dyDescent="0.25">
      <c r="A66">
        <v>9800189588</v>
      </c>
      <c r="B66" t="s">
        <v>17</v>
      </c>
      <c r="C66">
        <v>1221988619</v>
      </c>
      <c r="D66">
        <v>2201244295</v>
      </c>
      <c r="E66" s="1">
        <v>-3369130</v>
      </c>
      <c r="F66" t="s">
        <v>90</v>
      </c>
      <c r="G66" t="s">
        <v>67</v>
      </c>
      <c r="H66" t="s">
        <v>91</v>
      </c>
      <c r="I66" t="s">
        <v>102</v>
      </c>
      <c r="J66" t="s">
        <v>258</v>
      </c>
      <c r="K66">
        <v>224</v>
      </c>
      <c r="M66" t="str">
        <f>+IF(J66="",K66,CONCATENATE(J66,"_",K66))</f>
        <v>FE_224</v>
      </c>
      <c r="N66">
        <v>11</v>
      </c>
      <c r="O66">
        <v>2022</v>
      </c>
      <c r="P66">
        <v>6</v>
      </c>
      <c r="R66">
        <v>2305010000</v>
      </c>
      <c r="S66" t="s">
        <v>93</v>
      </c>
      <c r="T66">
        <v>1221988619</v>
      </c>
      <c r="U66">
        <v>220524636201</v>
      </c>
    </row>
    <row r="67" spans="1:21" x14ac:dyDescent="0.25">
      <c r="A67">
        <v>9800189588</v>
      </c>
      <c r="B67" t="s">
        <v>51</v>
      </c>
      <c r="C67">
        <v>1221913809</v>
      </c>
      <c r="D67">
        <v>2201276892</v>
      </c>
      <c r="E67" s="1">
        <v>-441000</v>
      </c>
      <c r="F67" t="s">
        <v>72</v>
      </c>
      <c r="G67" t="s">
        <v>79</v>
      </c>
      <c r="H67" t="s">
        <v>68</v>
      </c>
      <c r="I67" t="s">
        <v>80</v>
      </c>
      <c r="J67" t="s">
        <v>258</v>
      </c>
      <c r="K67">
        <v>225</v>
      </c>
      <c r="M67" t="str">
        <f>+IF(J67="",K67,CONCATENATE(J67,"_",K67))</f>
        <v>FE_225</v>
      </c>
      <c r="N67">
        <v>11</v>
      </c>
      <c r="O67">
        <v>2022</v>
      </c>
      <c r="P67">
        <v>3</v>
      </c>
      <c r="R67">
        <v>2305010000</v>
      </c>
      <c r="S67" t="s">
        <v>75</v>
      </c>
      <c r="T67">
        <v>1221913809</v>
      </c>
      <c r="U67">
        <v>220562220354</v>
      </c>
    </row>
    <row r="68" spans="1:21" x14ac:dyDescent="0.25">
      <c r="A68">
        <v>9800189588</v>
      </c>
      <c r="B68" t="s">
        <v>17</v>
      </c>
      <c r="C68">
        <v>1221988617</v>
      </c>
      <c r="D68">
        <v>2201244295</v>
      </c>
      <c r="E68" s="1">
        <v>-3625720</v>
      </c>
      <c r="F68" t="s">
        <v>90</v>
      </c>
      <c r="G68" t="s">
        <v>67</v>
      </c>
      <c r="H68" t="s">
        <v>91</v>
      </c>
      <c r="I68" t="s">
        <v>100</v>
      </c>
      <c r="J68" t="s">
        <v>258</v>
      </c>
      <c r="K68">
        <v>243</v>
      </c>
      <c r="M68" t="str">
        <f>+IF(J68="",K68,CONCATENATE(J68,"_",K68))</f>
        <v>FE_243</v>
      </c>
      <c r="N68">
        <v>11</v>
      </c>
      <c r="O68">
        <v>2022</v>
      </c>
      <c r="P68">
        <v>6</v>
      </c>
      <c r="R68">
        <v>2305010000</v>
      </c>
      <c r="S68" t="s">
        <v>93</v>
      </c>
      <c r="T68">
        <v>1221988617</v>
      </c>
      <c r="U68">
        <v>220524626469</v>
      </c>
    </row>
    <row r="69" spans="1:21" x14ac:dyDescent="0.25">
      <c r="A69">
        <v>9800189588</v>
      </c>
      <c r="B69" t="s">
        <v>51</v>
      </c>
      <c r="C69">
        <v>1221913811</v>
      </c>
      <c r="D69">
        <v>2201276892</v>
      </c>
      <c r="E69" s="1">
        <v>-504160</v>
      </c>
      <c r="F69" t="s">
        <v>72</v>
      </c>
      <c r="G69" t="s">
        <v>79</v>
      </c>
      <c r="H69" t="s">
        <v>68</v>
      </c>
      <c r="I69" t="s">
        <v>82</v>
      </c>
      <c r="J69" t="s">
        <v>258</v>
      </c>
      <c r="K69">
        <v>244</v>
      </c>
      <c r="M69" t="str">
        <f>+IF(J69="",K69,CONCATENATE(J69,"_",K69))</f>
        <v>FE_244</v>
      </c>
      <c r="N69">
        <v>11</v>
      </c>
      <c r="O69">
        <v>2022</v>
      </c>
      <c r="P69">
        <v>3</v>
      </c>
      <c r="R69">
        <v>2305010000</v>
      </c>
      <c r="S69" t="s">
        <v>75</v>
      </c>
      <c r="T69">
        <v>1221913811</v>
      </c>
      <c r="U69">
        <v>220562654818</v>
      </c>
    </row>
    <row r="70" spans="1:21" x14ac:dyDescent="0.25">
      <c r="A70">
        <v>9800189588</v>
      </c>
      <c r="B70" t="s">
        <v>17</v>
      </c>
      <c r="C70">
        <v>1221938837</v>
      </c>
      <c r="D70">
        <v>2201288630</v>
      </c>
      <c r="E70" s="1">
        <v>-5156730</v>
      </c>
      <c r="F70" t="s">
        <v>60</v>
      </c>
      <c r="G70" t="s">
        <v>61</v>
      </c>
      <c r="H70" t="s">
        <v>62</v>
      </c>
      <c r="I70" t="s">
        <v>63</v>
      </c>
      <c r="J70" t="s">
        <v>258</v>
      </c>
      <c r="K70">
        <v>263</v>
      </c>
      <c r="M70" t="str">
        <f>+IF(J70="",K70,CONCATENATE(J70,"_",K70))</f>
        <v>FE_263</v>
      </c>
      <c r="N70">
        <v>11</v>
      </c>
      <c r="O70">
        <v>2022</v>
      </c>
      <c r="P70">
        <v>4</v>
      </c>
      <c r="R70">
        <v>2305010000</v>
      </c>
      <c r="S70" t="s">
        <v>64</v>
      </c>
      <c r="T70">
        <v>1221938837</v>
      </c>
      <c r="U70">
        <v>213356078108</v>
      </c>
    </row>
    <row r="71" spans="1:21" x14ac:dyDescent="0.25">
      <c r="A71">
        <v>9800189588</v>
      </c>
      <c r="B71" t="s">
        <v>51</v>
      </c>
      <c r="C71">
        <v>1221861919</v>
      </c>
      <c r="D71">
        <v>2201182858</v>
      </c>
      <c r="E71" s="1">
        <v>-396900</v>
      </c>
      <c r="F71" t="s">
        <v>109</v>
      </c>
      <c r="G71" t="s">
        <v>61</v>
      </c>
      <c r="H71" t="s">
        <v>67</v>
      </c>
      <c r="I71" t="s">
        <v>110</v>
      </c>
      <c r="J71" t="s">
        <v>258</v>
      </c>
      <c r="K71">
        <v>264</v>
      </c>
      <c r="M71" t="str">
        <f>+IF(J71="",K71,CONCATENATE(J71,"_",K71))</f>
        <v>FE_264</v>
      </c>
      <c r="N71">
        <v>11</v>
      </c>
      <c r="O71">
        <v>2021</v>
      </c>
      <c r="P71">
        <v>12</v>
      </c>
      <c r="R71">
        <v>2305010000</v>
      </c>
      <c r="S71" t="s">
        <v>111</v>
      </c>
      <c r="T71">
        <v>1221861919</v>
      </c>
      <c r="U71">
        <v>3192866</v>
      </c>
    </row>
    <row r="72" spans="1:21" x14ac:dyDescent="0.25">
      <c r="A72">
        <v>9800189588</v>
      </c>
      <c r="B72" t="s">
        <v>17</v>
      </c>
      <c r="C72">
        <v>1221988618</v>
      </c>
      <c r="D72">
        <v>2201244295</v>
      </c>
      <c r="E72" s="1">
        <v>-3376380</v>
      </c>
      <c r="F72" t="s">
        <v>90</v>
      </c>
      <c r="G72" t="s">
        <v>67</v>
      </c>
      <c r="H72" t="s">
        <v>91</v>
      </c>
      <c r="I72" t="s">
        <v>101</v>
      </c>
      <c r="J72" t="s">
        <v>258</v>
      </c>
      <c r="K72">
        <v>274</v>
      </c>
      <c r="M72" t="str">
        <f>+IF(J72="",K72,CONCATENATE(J72,"_",K72))</f>
        <v>FE_274</v>
      </c>
      <c r="N72">
        <v>11</v>
      </c>
      <c r="O72">
        <v>2022</v>
      </c>
      <c r="P72">
        <v>6</v>
      </c>
      <c r="R72">
        <v>2305010000</v>
      </c>
      <c r="S72" t="s">
        <v>93</v>
      </c>
      <c r="T72">
        <v>1221988618</v>
      </c>
      <c r="U72">
        <v>220524629329</v>
      </c>
    </row>
    <row r="73" spans="1:21" x14ac:dyDescent="0.25">
      <c r="A73">
        <v>9800189588</v>
      </c>
      <c r="B73" t="s">
        <v>51</v>
      </c>
      <c r="C73">
        <v>1221913810</v>
      </c>
      <c r="D73">
        <v>2201276892</v>
      </c>
      <c r="E73" s="1">
        <v>-308700</v>
      </c>
      <c r="F73" t="s">
        <v>72</v>
      </c>
      <c r="G73" t="s">
        <v>79</v>
      </c>
      <c r="H73" t="s">
        <v>68</v>
      </c>
      <c r="I73" t="s">
        <v>81</v>
      </c>
      <c r="J73" t="s">
        <v>258</v>
      </c>
      <c r="K73">
        <v>275</v>
      </c>
      <c r="M73" t="str">
        <f>+IF(J73="",K73,CONCATENATE(J73,"_",K73))</f>
        <v>FE_275</v>
      </c>
      <c r="N73">
        <v>11</v>
      </c>
      <c r="O73">
        <v>2022</v>
      </c>
      <c r="P73">
        <v>3</v>
      </c>
      <c r="R73">
        <v>2305010000</v>
      </c>
      <c r="S73" t="s">
        <v>75</v>
      </c>
      <c r="T73">
        <v>1221913810</v>
      </c>
      <c r="U73">
        <v>220562512317</v>
      </c>
    </row>
    <row r="74" spans="1:21" x14ac:dyDescent="0.25">
      <c r="A74">
        <v>9800189588</v>
      </c>
      <c r="B74" t="s">
        <v>17</v>
      </c>
      <c r="C74">
        <v>1221988620</v>
      </c>
      <c r="D74">
        <v>2201244295</v>
      </c>
      <c r="E74" s="1">
        <v>-3084760</v>
      </c>
      <c r="F74" t="s">
        <v>90</v>
      </c>
      <c r="G74" t="s">
        <v>67</v>
      </c>
      <c r="H74" t="s">
        <v>91</v>
      </c>
      <c r="I74" t="s">
        <v>103</v>
      </c>
      <c r="J74" t="s">
        <v>258</v>
      </c>
      <c r="K74">
        <v>296</v>
      </c>
      <c r="M74" t="str">
        <f>+IF(J74="",K74,CONCATENATE(J74,"_",K74))</f>
        <v>FE_296</v>
      </c>
      <c r="N74">
        <v>11</v>
      </c>
      <c r="O74">
        <v>2022</v>
      </c>
      <c r="P74">
        <v>6</v>
      </c>
      <c r="R74">
        <v>2305010000</v>
      </c>
      <c r="S74" t="s">
        <v>93</v>
      </c>
      <c r="T74">
        <v>1221988620</v>
      </c>
      <c r="U74">
        <v>220524686968</v>
      </c>
    </row>
    <row r="75" spans="1:21" x14ac:dyDescent="0.25">
      <c r="A75">
        <v>9800189588</v>
      </c>
      <c r="B75" t="s">
        <v>51</v>
      </c>
      <c r="C75">
        <v>1221904224</v>
      </c>
      <c r="D75">
        <v>2201276892</v>
      </c>
      <c r="E75" s="1">
        <v>-211500</v>
      </c>
      <c r="F75" t="s">
        <v>66</v>
      </c>
      <c r="G75" t="s">
        <v>67</v>
      </c>
      <c r="H75" t="s">
        <v>68</v>
      </c>
      <c r="I75" t="s">
        <v>71</v>
      </c>
      <c r="J75" t="s">
        <v>258</v>
      </c>
      <c r="K75">
        <v>297</v>
      </c>
      <c r="M75" t="str">
        <f>+IF(J75="",K75,CONCATENATE(J75,"_",K75))</f>
        <v>FE_297</v>
      </c>
      <c r="N75">
        <v>11</v>
      </c>
      <c r="O75">
        <v>2022</v>
      </c>
      <c r="P75">
        <v>2</v>
      </c>
      <c r="R75">
        <v>2305010000</v>
      </c>
      <c r="S75" t="s">
        <v>70</v>
      </c>
      <c r="T75">
        <v>1221904224</v>
      </c>
      <c r="U75">
        <v>220537523963</v>
      </c>
    </row>
    <row r="76" spans="1:21" x14ac:dyDescent="0.25">
      <c r="A76">
        <v>9800189588</v>
      </c>
      <c r="B76" t="s">
        <v>17</v>
      </c>
      <c r="C76">
        <v>1221989679</v>
      </c>
      <c r="D76">
        <v>2201244295</v>
      </c>
      <c r="E76" s="1">
        <v>-4214704</v>
      </c>
      <c r="F76" t="s">
        <v>90</v>
      </c>
      <c r="G76" t="s">
        <v>84</v>
      </c>
      <c r="H76" t="s">
        <v>91</v>
      </c>
      <c r="I76" t="s">
        <v>104</v>
      </c>
      <c r="J76" t="s">
        <v>258</v>
      </c>
      <c r="K76">
        <v>304</v>
      </c>
      <c r="M76" t="str">
        <f>+IF(J76="",K76,CONCATENATE(J76,"_",K76))</f>
        <v>FE_304</v>
      </c>
      <c r="N76">
        <v>11</v>
      </c>
      <c r="O76">
        <v>2022</v>
      </c>
      <c r="P76">
        <v>6</v>
      </c>
      <c r="R76">
        <v>2305010000</v>
      </c>
      <c r="S76" t="s">
        <v>93</v>
      </c>
      <c r="T76">
        <v>1221989679</v>
      </c>
      <c r="U76">
        <v>220947220751</v>
      </c>
    </row>
    <row r="77" spans="1:21" x14ac:dyDescent="0.25">
      <c r="A77">
        <v>9800189588</v>
      </c>
      <c r="B77" t="s">
        <v>51</v>
      </c>
      <c r="C77">
        <v>1221933428</v>
      </c>
      <c r="D77">
        <v>2201276892</v>
      </c>
      <c r="E77" s="1">
        <v>-793800</v>
      </c>
      <c r="F77" t="s">
        <v>83</v>
      </c>
      <c r="G77" t="s">
        <v>84</v>
      </c>
      <c r="H77" t="s">
        <v>68</v>
      </c>
      <c r="I77" t="s">
        <v>85</v>
      </c>
      <c r="J77" t="s">
        <v>258</v>
      </c>
      <c r="K77">
        <v>305</v>
      </c>
      <c r="M77" t="str">
        <f>+IF(J77="",K77,CONCATENATE(J77,"_",K77))</f>
        <v>FE_305</v>
      </c>
      <c r="N77">
        <v>11</v>
      </c>
      <c r="O77">
        <v>2022</v>
      </c>
      <c r="P77">
        <v>4</v>
      </c>
      <c r="R77">
        <v>2305010000</v>
      </c>
      <c r="S77" t="s">
        <v>64</v>
      </c>
      <c r="T77">
        <v>1221933428</v>
      </c>
      <c r="U77">
        <v>220947051219</v>
      </c>
    </row>
    <row r="78" spans="1:21" x14ac:dyDescent="0.25">
      <c r="A78">
        <v>9800189588</v>
      </c>
      <c r="B78" t="s">
        <v>17</v>
      </c>
      <c r="C78">
        <v>1221991436</v>
      </c>
      <c r="D78">
        <v>2201244295</v>
      </c>
      <c r="E78" s="1">
        <v>-2880920</v>
      </c>
      <c r="F78" t="s">
        <v>90</v>
      </c>
      <c r="G78" t="s">
        <v>87</v>
      </c>
      <c r="H78" t="s">
        <v>91</v>
      </c>
      <c r="I78" t="s">
        <v>105</v>
      </c>
      <c r="J78" t="s">
        <v>258</v>
      </c>
      <c r="K78">
        <v>334</v>
      </c>
      <c r="M78" t="str">
        <f>+IF(J78="",K78,CONCATENATE(J78,"_",K78))</f>
        <v>FE_334</v>
      </c>
      <c r="N78">
        <v>11</v>
      </c>
      <c r="O78">
        <v>2022</v>
      </c>
      <c r="P78">
        <v>6</v>
      </c>
      <c r="R78">
        <v>2305010000</v>
      </c>
      <c r="S78" t="s">
        <v>93</v>
      </c>
      <c r="T78">
        <v>1221991436</v>
      </c>
      <c r="U78">
        <v>221345958794</v>
      </c>
    </row>
    <row r="79" spans="1:21" x14ac:dyDescent="0.25">
      <c r="A79">
        <v>9800189588</v>
      </c>
      <c r="B79" t="s">
        <v>51</v>
      </c>
      <c r="C79">
        <v>1221976770</v>
      </c>
      <c r="D79">
        <v>2201276892</v>
      </c>
      <c r="E79" s="1">
        <v>-114660</v>
      </c>
      <c r="F79" t="s">
        <v>86</v>
      </c>
      <c r="G79" t="s">
        <v>87</v>
      </c>
      <c r="H79" t="s">
        <v>68</v>
      </c>
      <c r="I79" t="s">
        <v>88</v>
      </c>
      <c r="J79" t="s">
        <v>258</v>
      </c>
      <c r="K79">
        <v>335</v>
      </c>
      <c r="M79" t="str">
        <f>+IF(J79="",K79,CONCATENATE(J79,"_",K79))</f>
        <v>FE_335</v>
      </c>
      <c r="N79">
        <v>11</v>
      </c>
      <c r="O79">
        <v>2022</v>
      </c>
      <c r="P79">
        <v>5</v>
      </c>
      <c r="R79">
        <v>2305010000</v>
      </c>
      <c r="S79" t="s">
        <v>89</v>
      </c>
      <c r="T79">
        <v>1221976770</v>
      </c>
      <c r="U79">
        <v>221345954212</v>
      </c>
    </row>
    <row r="80" spans="1:21" x14ac:dyDescent="0.25">
      <c r="A80">
        <v>9800189588</v>
      </c>
      <c r="B80" t="s">
        <v>51</v>
      </c>
      <c r="C80">
        <v>1222128430</v>
      </c>
      <c r="D80">
        <v>2201302123</v>
      </c>
      <c r="E80" s="1">
        <v>-599760</v>
      </c>
      <c r="F80" t="s">
        <v>52</v>
      </c>
      <c r="G80" t="s">
        <v>53</v>
      </c>
      <c r="H80" t="s">
        <v>54</v>
      </c>
      <c r="I80" t="s">
        <v>55</v>
      </c>
      <c r="J80" t="s">
        <v>258</v>
      </c>
      <c r="K80">
        <v>360</v>
      </c>
      <c r="M80" t="str">
        <f>+IF(J80="",K80,CONCATENATE(J80,"_",K80))</f>
        <v>FE_360</v>
      </c>
      <c r="N80">
        <v>11</v>
      </c>
      <c r="O80">
        <v>2022</v>
      </c>
      <c r="P80">
        <v>9</v>
      </c>
      <c r="R80">
        <v>2305010000</v>
      </c>
      <c r="S80" t="s">
        <v>56</v>
      </c>
      <c r="T80">
        <v>1222128430</v>
      </c>
      <c r="U80">
        <v>222062529904</v>
      </c>
    </row>
    <row r="81" spans="1:21" x14ac:dyDescent="0.25">
      <c r="A81">
        <v>9800189588</v>
      </c>
      <c r="B81" t="s">
        <v>51</v>
      </c>
      <c r="C81">
        <v>1222128963</v>
      </c>
      <c r="D81">
        <v>2201302123</v>
      </c>
      <c r="E81" s="1">
        <v>-44100</v>
      </c>
      <c r="F81" t="s">
        <v>52</v>
      </c>
      <c r="G81" t="s">
        <v>57</v>
      </c>
      <c r="H81" t="s">
        <v>54</v>
      </c>
      <c r="I81" t="s">
        <v>58</v>
      </c>
      <c r="J81" t="s">
        <v>258</v>
      </c>
      <c r="K81">
        <v>382</v>
      </c>
      <c r="M81" t="str">
        <f>+IF(J81="",K81,CONCATENATE(J81,"_",K81))</f>
        <v>FE_382</v>
      </c>
      <c r="N81">
        <v>11</v>
      </c>
      <c r="O81">
        <v>2022</v>
      </c>
      <c r="P81">
        <v>9</v>
      </c>
      <c r="R81">
        <v>2305010000</v>
      </c>
      <c r="S81" t="s">
        <v>56</v>
      </c>
      <c r="T81">
        <v>1222128963</v>
      </c>
      <c r="U81">
        <v>222203266532</v>
      </c>
    </row>
    <row r="82" spans="1:21" x14ac:dyDescent="0.25">
      <c r="A82">
        <v>9800189588</v>
      </c>
      <c r="B82" t="s">
        <v>17</v>
      </c>
      <c r="C82">
        <v>1221656772</v>
      </c>
      <c r="D82">
        <v>2201005588</v>
      </c>
      <c r="E82" s="1">
        <v>-1156332</v>
      </c>
      <c r="F82" t="s">
        <v>20</v>
      </c>
      <c r="G82" t="s">
        <v>20</v>
      </c>
      <c r="H82" t="s">
        <v>112</v>
      </c>
      <c r="I82" t="s">
        <v>133</v>
      </c>
      <c r="J82" t="s">
        <v>258</v>
      </c>
      <c r="K82">
        <v>50</v>
      </c>
      <c r="M82" t="str">
        <f>+IF(J82="",K82,CONCATENATE(J82,"_",K82))</f>
        <v>FE_50</v>
      </c>
      <c r="N82">
        <v>11</v>
      </c>
      <c r="O82">
        <v>2020</v>
      </c>
      <c r="P82">
        <v>12</v>
      </c>
      <c r="R82">
        <v>2305010000</v>
      </c>
      <c r="S82" t="s">
        <v>26</v>
      </c>
      <c r="T82">
        <v>1221656772</v>
      </c>
      <c r="U82">
        <v>1221618359</v>
      </c>
    </row>
    <row r="83" spans="1:21" x14ac:dyDescent="0.25">
      <c r="A83">
        <v>9800189588</v>
      </c>
      <c r="B83" t="s">
        <v>17</v>
      </c>
      <c r="C83">
        <v>1221656773</v>
      </c>
      <c r="D83">
        <v>2201024566</v>
      </c>
      <c r="E83" s="1">
        <v>-1692340</v>
      </c>
      <c r="F83" t="s">
        <v>20</v>
      </c>
      <c r="G83" t="s">
        <v>20</v>
      </c>
      <c r="H83" t="s">
        <v>119</v>
      </c>
      <c r="I83" t="s">
        <v>120</v>
      </c>
      <c r="J83" t="s">
        <v>258</v>
      </c>
      <c r="K83">
        <v>75</v>
      </c>
      <c r="M83" t="str">
        <f>+IF(J83="",K83,CONCATENATE(J83,"_",K83))</f>
        <v>FE_75</v>
      </c>
      <c r="N83">
        <v>11</v>
      </c>
      <c r="O83">
        <v>2020</v>
      </c>
      <c r="P83">
        <v>12</v>
      </c>
      <c r="R83">
        <v>2305010000</v>
      </c>
      <c r="S83" t="s">
        <v>26</v>
      </c>
      <c r="T83">
        <v>1221656773</v>
      </c>
      <c r="U83">
        <v>1221632210</v>
      </c>
    </row>
    <row r="84" spans="1:21" x14ac:dyDescent="0.25">
      <c r="A84">
        <v>9800189588</v>
      </c>
      <c r="B84" t="s">
        <v>17</v>
      </c>
      <c r="C84">
        <v>1221656771</v>
      </c>
      <c r="D84">
        <v>4800043725</v>
      </c>
      <c r="E84" s="1">
        <v>2848672</v>
      </c>
      <c r="F84" t="s">
        <v>20</v>
      </c>
      <c r="G84" t="s">
        <v>20</v>
      </c>
      <c r="H84" t="s">
        <v>20</v>
      </c>
      <c r="I84" t="s">
        <v>27</v>
      </c>
      <c r="L84" t="s">
        <v>27</v>
      </c>
      <c r="M84">
        <f>+IF(J84="",K84,CONCATENATE(J84,"_",K84))</f>
        <v>0</v>
      </c>
      <c r="N84">
        <v>11</v>
      </c>
      <c r="O84">
        <v>2020</v>
      </c>
      <c r="P84">
        <v>12</v>
      </c>
      <c r="R84">
        <v>2205010000</v>
      </c>
      <c r="S84" t="s">
        <v>26</v>
      </c>
      <c r="T84">
        <v>1221656771</v>
      </c>
      <c r="U84" t="s">
        <v>20</v>
      </c>
    </row>
    <row r="85" spans="1:21" x14ac:dyDescent="0.25">
      <c r="A85">
        <v>9800189588</v>
      </c>
      <c r="B85" t="s">
        <v>28</v>
      </c>
      <c r="C85">
        <v>4800043725</v>
      </c>
      <c r="D85">
        <v>4800043725</v>
      </c>
      <c r="E85">
        <v>0</v>
      </c>
      <c r="F85" t="s">
        <v>20</v>
      </c>
      <c r="G85" t="s">
        <v>20</v>
      </c>
      <c r="H85" t="s">
        <v>20</v>
      </c>
      <c r="M85">
        <f>+IF(J85="",K85,CONCATENATE(J85,"_",K85))</f>
        <v>0</v>
      </c>
      <c r="N85">
        <v>11</v>
      </c>
      <c r="O85">
        <v>2020</v>
      </c>
      <c r="P85">
        <v>12</v>
      </c>
      <c r="R85">
        <v>2205010000</v>
      </c>
      <c r="S85" t="s">
        <v>26</v>
      </c>
      <c r="T85">
        <v>4800043725</v>
      </c>
      <c r="U85">
        <v>20201228</v>
      </c>
    </row>
    <row r="86" spans="1:21" x14ac:dyDescent="0.25">
      <c r="A86">
        <v>9800189588</v>
      </c>
      <c r="B86" t="s">
        <v>28</v>
      </c>
      <c r="C86">
        <v>4800036035</v>
      </c>
      <c r="D86">
        <v>4800036035</v>
      </c>
      <c r="E86" s="1">
        <v>6238700</v>
      </c>
      <c r="F86" t="s">
        <v>31</v>
      </c>
      <c r="G86" t="s">
        <v>31</v>
      </c>
      <c r="H86" t="s">
        <v>31</v>
      </c>
      <c r="M86">
        <f>+IF(J86="",K86,CONCATENATE(J86,"_",K86))</f>
        <v>0</v>
      </c>
      <c r="N86">
        <v>11</v>
      </c>
      <c r="O86">
        <v>2020</v>
      </c>
      <c r="P86">
        <v>1</v>
      </c>
      <c r="R86">
        <v>2205010000</v>
      </c>
      <c r="S86" t="s">
        <v>33</v>
      </c>
      <c r="T86">
        <v>4800036035</v>
      </c>
      <c r="U86">
        <v>20200127</v>
      </c>
    </row>
    <row r="87" spans="1:21" x14ac:dyDescent="0.25">
      <c r="A87">
        <v>9800189588</v>
      </c>
      <c r="B87" t="s">
        <v>28</v>
      </c>
      <c r="C87">
        <v>4800035949</v>
      </c>
      <c r="D87">
        <v>4800035949</v>
      </c>
      <c r="E87" s="1">
        <v>6063176</v>
      </c>
      <c r="F87" t="s">
        <v>38</v>
      </c>
      <c r="G87" t="s">
        <v>38</v>
      </c>
      <c r="H87" t="s">
        <v>38</v>
      </c>
      <c r="M87">
        <f>+IF(J87="",K87,CONCATENATE(J87,"_",K87))</f>
        <v>0</v>
      </c>
      <c r="N87">
        <v>11</v>
      </c>
      <c r="O87">
        <v>2019</v>
      </c>
      <c r="P87">
        <v>12</v>
      </c>
      <c r="R87">
        <v>2205010000</v>
      </c>
      <c r="S87" t="s">
        <v>40</v>
      </c>
      <c r="T87">
        <v>4800035949</v>
      </c>
      <c r="U87">
        <v>20191231</v>
      </c>
    </row>
    <row r="88" spans="1:21" x14ac:dyDescent="0.25">
      <c r="A88">
        <v>9800189588</v>
      </c>
      <c r="B88" t="s">
        <v>28</v>
      </c>
      <c r="C88">
        <v>4800035304</v>
      </c>
      <c r="D88">
        <v>4800035304</v>
      </c>
      <c r="E88" s="1">
        <v>5138642</v>
      </c>
      <c r="F88" t="s">
        <v>46</v>
      </c>
      <c r="G88" t="s">
        <v>46</v>
      </c>
      <c r="H88" t="s">
        <v>42</v>
      </c>
      <c r="M88">
        <f>+IF(J88="",K88,CONCATENATE(J88,"_",K88))</f>
        <v>0</v>
      </c>
      <c r="N88">
        <v>11</v>
      </c>
      <c r="O88">
        <v>2019</v>
      </c>
      <c r="P88">
        <v>10</v>
      </c>
      <c r="R88">
        <v>2205010000</v>
      </c>
      <c r="S88" t="s">
        <v>47</v>
      </c>
      <c r="T88">
        <v>4800035304</v>
      </c>
      <c r="U88">
        <v>20191031</v>
      </c>
    </row>
    <row r="89" spans="1:21" x14ac:dyDescent="0.25">
      <c r="A89">
        <v>9800189588</v>
      </c>
      <c r="B89" t="s">
        <v>28</v>
      </c>
      <c r="C89">
        <v>4800032213</v>
      </c>
      <c r="D89">
        <v>4800032213</v>
      </c>
      <c r="E89">
        <v>0</v>
      </c>
      <c r="F89" t="s">
        <v>49</v>
      </c>
      <c r="G89" t="s">
        <v>49</v>
      </c>
      <c r="H89" t="s">
        <v>49</v>
      </c>
      <c r="M89">
        <f>+IF(J89="",K89,CONCATENATE(J89,"_",K89))</f>
        <v>0</v>
      </c>
      <c r="N89">
        <v>27</v>
      </c>
      <c r="O89">
        <v>2019</v>
      </c>
      <c r="P89">
        <v>4</v>
      </c>
      <c r="R89">
        <v>2205010000</v>
      </c>
      <c r="S89" t="s">
        <v>50</v>
      </c>
      <c r="T89">
        <v>4800032213</v>
      </c>
      <c r="U89">
        <v>20190430</v>
      </c>
    </row>
    <row r="90" spans="1:21" x14ac:dyDescent="0.25">
      <c r="A90">
        <v>9800189588</v>
      </c>
      <c r="B90" t="s">
        <v>59</v>
      </c>
      <c r="C90">
        <v>2201302123</v>
      </c>
      <c r="D90">
        <v>2201302123</v>
      </c>
      <c r="E90" s="1">
        <v>643860</v>
      </c>
      <c r="F90" t="s">
        <v>54</v>
      </c>
      <c r="G90" t="s">
        <v>54</v>
      </c>
      <c r="H90" t="s">
        <v>54</v>
      </c>
      <c r="M90">
        <f>+IF(J90="",K90,CONCATENATE(J90,"_",K90))</f>
        <v>0</v>
      </c>
      <c r="N90">
        <v>11</v>
      </c>
      <c r="O90">
        <v>2022</v>
      </c>
      <c r="P90">
        <v>9</v>
      </c>
      <c r="R90">
        <v>2305010000</v>
      </c>
      <c r="S90" t="s">
        <v>56</v>
      </c>
      <c r="T90">
        <v>2201302123</v>
      </c>
      <c r="U90">
        <v>20220928</v>
      </c>
    </row>
    <row r="91" spans="1:21" x14ac:dyDescent="0.25">
      <c r="A91">
        <v>9800189588</v>
      </c>
      <c r="B91" t="s">
        <v>59</v>
      </c>
      <c r="C91">
        <v>2201288630</v>
      </c>
      <c r="D91">
        <v>2201288630</v>
      </c>
      <c r="E91" s="1">
        <v>5156730</v>
      </c>
      <c r="F91" t="s">
        <v>62</v>
      </c>
      <c r="G91" t="s">
        <v>62</v>
      </c>
      <c r="H91" t="s">
        <v>62</v>
      </c>
      <c r="M91">
        <f>+IF(J91="",K91,CONCATENATE(J91,"_",K91))</f>
        <v>0</v>
      </c>
      <c r="N91">
        <v>11</v>
      </c>
      <c r="O91">
        <v>2022</v>
      </c>
      <c r="P91">
        <v>8</v>
      </c>
      <c r="R91">
        <v>2305010000</v>
      </c>
      <c r="S91" t="s">
        <v>65</v>
      </c>
      <c r="T91">
        <v>2201288630</v>
      </c>
      <c r="U91">
        <v>20220830</v>
      </c>
    </row>
    <row r="92" spans="1:21" x14ac:dyDescent="0.25">
      <c r="A92">
        <v>9800189588</v>
      </c>
      <c r="B92" t="s">
        <v>59</v>
      </c>
      <c r="C92">
        <v>2201276892</v>
      </c>
      <c r="D92">
        <v>2201276892</v>
      </c>
      <c r="E92" s="1">
        <v>3378940</v>
      </c>
      <c r="F92" t="s">
        <v>68</v>
      </c>
      <c r="G92" t="s">
        <v>68</v>
      </c>
      <c r="H92" t="s">
        <v>68</v>
      </c>
      <c r="M92">
        <f>+IF(J92="",K92,CONCATENATE(J92,"_",K92))</f>
        <v>0</v>
      </c>
      <c r="N92">
        <v>11</v>
      </c>
      <c r="O92">
        <v>2022</v>
      </c>
      <c r="P92">
        <v>8</v>
      </c>
      <c r="R92">
        <v>2305010000</v>
      </c>
      <c r="S92" t="s">
        <v>65</v>
      </c>
      <c r="T92">
        <v>2201276892</v>
      </c>
      <c r="U92">
        <v>20220826</v>
      </c>
    </row>
    <row r="93" spans="1:21" x14ac:dyDescent="0.25">
      <c r="A93">
        <v>9800189588</v>
      </c>
      <c r="B93" t="s">
        <v>59</v>
      </c>
      <c r="C93">
        <v>2201244295</v>
      </c>
      <c r="D93">
        <v>2201244295</v>
      </c>
      <c r="E93" s="1">
        <v>38057578</v>
      </c>
      <c r="F93" t="s">
        <v>91</v>
      </c>
      <c r="G93" t="s">
        <v>91</v>
      </c>
      <c r="H93" t="s">
        <v>91</v>
      </c>
      <c r="M93">
        <f>+IF(J93="",K93,CONCATENATE(J93,"_",K93))</f>
        <v>0</v>
      </c>
      <c r="N93">
        <v>11</v>
      </c>
      <c r="O93">
        <v>2022</v>
      </c>
      <c r="P93">
        <v>6</v>
      </c>
      <c r="R93">
        <v>2305010000</v>
      </c>
      <c r="S93" t="s">
        <v>93</v>
      </c>
      <c r="T93">
        <v>2201244295</v>
      </c>
      <c r="U93">
        <v>20220615</v>
      </c>
    </row>
    <row r="94" spans="1:21" x14ac:dyDescent="0.25">
      <c r="A94">
        <v>9800189588</v>
      </c>
      <c r="B94" t="s">
        <v>59</v>
      </c>
      <c r="C94">
        <v>2201182858</v>
      </c>
      <c r="D94">
        <v>2201182858</v>
      </c>
      <c r="E94" s="1">
        <v>396900</v>
      </c>
      <c r="F94" t="s">
        <v>67</v>
      </c>
      <c r="G94" t="s">
        <v>67</v>
      </c>
      <c r="H94" t="s">
        <v>67</v>
      </c>
      <c r="M94">
        <f>+IF(J94="",K94,CONCATENATE(J94,"_",K94))</f>
        <v>0</v>
      </c>
      <c r="N94">
        <v>11</v>
      </c>
      <c r="O94">
        <v>2022</v>
      </c>
      <c r="P94">
        <v>2</v>
      </c>
      <c r="R94">
        <v>2305010000</v>
      </c>
      <c r="S94" t="s">
        <v>70</v>
      </c>
      <c r="T94">
        <v>2201182858</v>
      </c>
      <c r="U94">
        <v>20220221</v>
      </c>
    </row>
    <row r="95" spans="1:21" x14ac:dyDescent="0.25">
      <c r="A95">
        <v>9800189588</v>
      </c>
      <c r="B95" t="s">
        <v>59</v>
      </c>
      <c r="C95">
        <v>2201065377</v>
      </c>
      <c r="D95">
        <v>2201065377</v>
      </c>
      <c r="E95" s="1">
        <v>1796396</v>
      </c>
      <c r="F95" t="s">
        <v>114</v>
      </c>
      <c r="G95" t="s">
        <v>114</v>
      </c>
      <c r="H95" t="s">
        <v>114</v>
      </c>
      <c r="M95">
        <f>+IF(J95="",K95,CONCATENATE(J95,"_",K95))</f>
        <v>0</v>
      </c>
      <c r="N95">
        <v>11</v>
      </c>
      <c r="O95">
        <v>2021</v>
      </c>
      <c r="P95">
        <v>6</v>
      </c>
      <c r="R95">
        <v>2305010000</v>
      </c>
      <c r="S95" t="s">
        <v>118</v>
      </c>
      <c r="T95">
        <v>2201065377</v>
      </c>
      <c r="U95">
        <v>20210609</v>
      </c>
    </row>
    <row r="96" spans="1:21" x14ac:dyDescent="0.25">
      <c r="A96">
        <v>9800189588</v>
      </c>
      <c r="B96" t="s">
        <v>59</v>
      </c>
      <c r="C96">
        <v>2201024566</v>
      </c>
      <c r="D96">
        <v>2201024566</v>
      </c>
      <c r="E96" s="1">
        <v>4310576</v>
      </c>
      <c r="F96" t="s">
        <v>119</v>
      </c>
      <c r="G96" t="s">
        <v>119</v>
      </c>
      <c r="H96" t="s">
        <v>119</v>
      </c>
      <c r="M96">
        <f>+IF(J96="",K96,CONCATENATE(J96,"_",K96))</f>
        <v>0</v>
      </c>
      <c r="N96">
        <v>11</v>
      </c>
      <c r="O96">
        <v>2021</v>
      </c>
      <c r="P96">
        <v>3</v>
      </c>
      <c r="R96">
        <v>2305010000</v>
      </c>
      <c r="S96" t="s">
        <v>127</v>
      </c>
      <c r="T96">
        <v>2201024566</v>
      </c>
      <c r="U96">
        <v>20210324</v>
      </c>
    </row>
    <row r="97" spans="1:21" x14ac:dyDescent="0.25">
      <c r="A97">
        <v>9800189588</v>
      </c>
      <c r="B97" t="s">
        <v>59</v>
      </c>
      <c r="C97">
        <v>2201008342</v>
      </c>
      <c r="D97">
        <v>2201008342</v>
      </c>
      <c r="E97" s="1">
        <v>83700</v>
      </c>
      <c r="F97" t="s">
        <v>129</v>
      </c>
      <c r="G97" t="s">
        <v>129</v>
      </c>
      <c r="H97" t="s">
        <v>129</v>
      </c>
      <c r="M97">
        <f>+IF(J97="",K97,CONCATENATE(J97,"_",K97))</f>
        <v>0</v>
      </c>
      <c r="N97">
        <v>11</v>
      </c>
      <c r="O97">
        <v>2021</v>
      </c>
      <c r="P97">
        <v>2</v>
      </c>
      <c r="R97">
        <v>2305010000</v>
      </c>
      <c r="S97" t="s">
        <v>116</v>
      </c>
      <c r="T97">
        <v>2201008342</v>
      </c>
      <c r="U97">
        <v>20210223</v>
      </c>
    </row>
    <row r="98" spans="1:21" x14ac:dyDescent="0.25">
      <c r="A98">
        <v>9800189588</v>
      </c>
      <c r="B98" t="s">
        <v>59</v>
      </c>
      <c r="C98">
        <v>2201008302</v>
      </c>
      <c r="D98">
        <v>2201008302</v>
      </c>
      <c r="E98" s="1">
        <v>10584</v>
      </c>
      <c r="F98" t="s">
        <v>129</v>
      </c>
      <c r="G98" t="s">
        <v>129</v>
      </c>
      <c r="H98" t="s">
        <v>129</v>
      </c>
      <c r="M98">
        <f>+IF(J98="",K98,CONCATENATE(J98,"_",K98))</f>
        <v>0</v>
      </c>
      <c r="N98">
        <v>11</v>
      </c>
      <c r="O98">
        <v>2021</v>
      </c>
      <c r="P98">
        <v>2</v>
      </c>
      <c r="R98">
        <v>2305010000</v>
      </c>
      <c r="S98" t="s">
        <v>116</v>
      </c>
      <c r="T98">
        <v>2201008302</v>
      </c>
      <c r="U98">
        <v>20210223</v>
      </c>
    </row>
    <row r="99" spans="1:21" x14ac:dyDescent="0.25">
      <c r="A99">
        <v>9800189588</v>
      </c>
      <c r="B99" t="s">
        <v>59</v>
      </c>
      <c r="C99">
        <v>2201005588</v>
      </c>
      <c r="D99">
        <v>2201005588</v>
      </c>
      <c r="E99" s="1">
        <v>1156332</v>
      </c>
      <c r="F99" t="s">
        <v>112</v>
      </c>
      <c r="G99" t="s">
        <v>112</v>
      </c>
      <c r="H99" t="s">
        <v>112</v>
      </c>
      <c r="M99">
        <f>+IF(J99="",K99,CONCATENATE(J99,"_",K99))</f>
        <v>0</v>
      </c>
      <c r="N99">
        <v>11</v>
      </c>
      <c r="O99">
        <v>2021</v>
      </c>
      <c r="P99">
        <v>2</v>
      </c>
      <c r="R99">
        <v>2305010000</v>
      </c>
      <c r="S99" t="s">
        <v>116</v>
      </c>
      <c r="T99">
        <v>2201005588</v>
      </c>
      <c r="U99">
        <v>20210208</v>
      </c>
    </row>
    <row r="100" spans="1:21" x14ac:dyDescent="0.25">
      <c r="A100">
        <v>9800189588</v>
      </c>
      <c r="B100" t="s">
        <v>59</v>
      </c>
      <c r="C100">
        <v>2200988460</v>
      </c>
      <c r="D100">
        <v>2200988460</v>
      </c>
      <c r="E100" s="1">
        <v>10584</v>
      </c>
      <c r="F100" t="s">
        <v>134</v>
      </c>
      <c r="G100" t="s">
        <v>134</v>
      </c>
      <c r="H100" t="s">
        <v>134</v>
      </c>
      <c r="M100">
        <f>+IF(J100="",K100,CONCATENATE(J100,"_",K100))</f>
        <v>0</v>
      </c>
      <c r="N100">
        <v>11</v>
      </c>
      <c r="O100">
        <v>2021</v>
      </c>
      <c r="P100">
        <v>1</v>
      </c>
      <c r="R100">
        <v>2305010000</v>
      </c>
      <c r="S100" t="s">
        <v>124</v>
      </c>
      <c r="T100">
        <v>2200988460</v>
      </c>
      <c r="U100">
        <v>20210120</v>
      </c>
    </row>
    <row r="101" spans="1:21" x14ac:dyDescent="0.25">
      <c r="A101">
        <v>9800189588</v>
      </c>
      <c r="B101" t="s">
        <v>59</v>
      </c>
      <c r="C101">
        <v>2200952435</v>
      </c>
      <c r="D101">
        <v>2200952435</v>
      </c>
      <c r="E101" s="1">
        <v>127890</v>
      </c>
      <c r="F101" t="s">
        <v>137</v>
      </c>
      <c r="G101" t="s">
        <v>137</v>
      </c>
      <c r="H101" t="s">
        <v>137</v>
      </c>
      <c r="M101">
        <f>+IF(J101="",K101,CONCATENATE(J101,"_",K101))</f>
        <v>0</v>
      </c>
      <c r="N101">
        <v>11</v>
      </c>
      <c r="O101">
        <v>2020</v>
      </c>
      <c r="P101">
        <v>11</v>
      </c>
      <c r="R101">
        <v>2205010000</v>
      </c>
      <c r="S101" t="s">
        <v>22</v>
      </c>
      <c r="T101">
        <v>2200952435</v>
      </c>
      <c r="U101">
        <v>20201119</v>
      </c>
    </row>
    <row r="102" spans="1:21" x14ac:dyDescent="0.25">
      <c r="A102">
        <v>9800189588</v>
      </c>
      <c r="B102" t="s">
        <v>59</v>
      </c>
      <c r="C102">
        <v>2200951176</v>
      </c>
      <c r="D102">
        <v>2200951176</v>
      </c>
      <c r="E102" s="1">
        <v>1252330</v>
      </c>
      <c r="F102" t="s">
        <v>142</v>
      </c>
      <c r="G102" t="s">
        <v>142</v>
      </c>
      <c r="H102" t="s">
        <v>142</v>
      </c>
      <c r="M102">
        <f>+IF(J102="",K102,CONCATENATE(J102,"_",K102))</f>
        <v>0</v>
      </c>
      <c r="N102">
        <v>11</v>
      </c>
      <c r="O102">
        <v>2020</v>
      </c>
      <c r="P102">
        <v>11</v>
      </c>
      <c r="R102">
        <v>2205010000</v>
      </c>
      <c r="S102" t="s">
        <v>22</v>
      </c>
      <c r="T102">
        <v>2200951176</v>
      </c>
      <c r="U102">
        <v>20201111</v>
      </c>
    </row>
    <row r="103" spans="1:21" x14ac:dyDescent="0.25">
      <c r="A103">
        <v>9800189588</v>
      </c>
      <c r="B103" t="s">
        <v>59</v>
      </c>
      <c r="C103">
        <v>2200939790</v>
      </c>
      <c r="D103">
        <v>2200939790</v>
      </c>
      <c r="E103" s="1">
        <v>79380</v>
      </c>
      <c r="F103" t="s">
        <v>150</v>
      </c>
      <c r="G103" t="s">
        <v>150</v>
      </c>
      <c r="H103" t="s">
        <v>150</v>
      </c>
      <c r="M103">
        <f>+IF(J103="",K103,CONCATENATE(J103,"_",K103))</f>
        <v>0</v>
      </c>
      <c r="N103">
        <v>11</v>
      </c>
      <c r="O103">
        <v>2020</v>
      </c>
      <c r="P103">
        <v>10</v>
      </c>
      <c r="R103">
        <v>2205010000</v>
      </c>
      <c r="S103" t="s">
        <v>139</v>
      </c>
      <c r="T103">
        <v>2200939790</v>
      </c>
      <c r="U103">
        <v>20201028</v>
      </c>
    </row>
    <row r="104" spans="1:21" x14ac:dyDescent="0.25">
      <c r="A104">
        <v>9800189588</v>
      </c>
      <c r="B104" t="s">
        <v>59</v>
      </c>
      <c r="C104">
        <v>2200916533</v>
      </c>
      <c r="D104">
        <v>2200916533</v>
      </c>
      <c r="E104" s="1">
        <v>44100</v>
      </c>
      <c r="F104" t="s">
        <v>154</v>
      </c>
      <c r="G104" t="s">
        <v>154</v>
      </c>
      <c r="H104" t="s">
        <v>154</v>
      </c>
      <c r="M104">
        <f>+IF(J104="",K104,CONCATENATE(J104,"_",K104))</f>
        <v>0</v>
      </c>
      <c r="N104">
        <v>11</v>
      </c>
      <c r="O104">
        <v>2020</v>
      </c>
      <c r="P104">
        <v>9</v>
      </c>
      <c r="R104">
        <v>2205010000</v>
      </c>
      <c r="S104" t="s">
        <v>144</v>
      </c>
      <c r="T104">
        <v>2200916533</v>
      </c>
      <c r="U104">
        <v>20200915</v>
      </c>
    </row>
    <row r="105" spans="1:21" x14ac:dyDescent="0.25">
      <c r="A105">
        <v>9800189588</v>
      </c>
      <c r="B105" t="s">
        <v>59</v>
      </c>
      <c r="C105">
        <v>2200915996</v>
      </c>
      <c r="D105">
        <v>2200915996</v>
      </c>
      <c r="E105" s="1">
        <v>862920</v>
      </c>
      <c r="F105" t="s">
        <v>159</v>
      </c>
      <c r="G105" t="s">
        <v>159</v>
      </c>
      <c r="H105" t="s">
        <v>159</v>
      </c>
      <c r="M105">
        <f>+IF(J105="",K105,CONCATENATE(J105,"_",K105))</f>
        <v>0</v>
      </c>
      <c r="N105">
        <v>11</v>
      </c>
      <c r="O105">
        <v>2020</v>
      </c>
      <c r="P105">
        <v>9</v>
      </c>
      <c r="R105">
        <v>2205010000</v>
      </c>
      <c r="S105" t="s">
        <v>144</v>
      </c>
      <c r="T105">
        <v>2200915996</v>
      </c>
      <c r="U105">
        <v>20200907</v>
      </c>
    </row>
    <row r="106" spans="1:21" x14ac:dyDescent="0.25">
      <c r="A106">
        <v>9800189588</v>
      </c>
      <c r="B106" t="s">
        <v>59</v>
      </c>
      <c r="C106">
        <v>2200883073</v>
      </c>
      <c r="D106">
        <v>2200883073</v>
      </c>
      <c r="E106" s="1">
        <v>703700</v>
      </c>
      <c r="F106" t="s">
        <v>163</v>
      </c>
      <c r="G106" t="s">
        <v>163</v>
      </c>
      <c r="H106" t="s">
        <v>163</v>
      </c>
      <c r="M106">
        <f>+IF(J106="",K106,CONCATENATE(J106,"_",K106))</f>
        <v>0</v>
      </c>
      <c r="N106">
        <v>11</v>
      </c>
      <c r="O106">
        <v>2020</v>
      </c>
      <c r="P106">
        <v>7</v>
      </c>
      <c r="R106">
        <v>2205010000</v>
      </c>
      <c r="S106" t="s">
        <v>165</v>
      </c>
      <c r="T106">
        <v>2200883073</v>
      </c>
      <c r="U106">
        <v>20200727</v>
      </c>
    </row>
    <row r="107" spans="1:21" x14ac:dyDescent="0.25">
      <c r="A107">
        <v>9800189588</v>
      </c>
      <c r="B107" t="s">
        <v>59</v>
      </c>
      <c r="C107">
        <v>2200879152</v>
      </c>
      <c r="D107">
        <v>2200879152</v>
      </c>
      <c r="E107" s="1">
        <v>44100</v>
      </c>
      <c r="F107" t="s">
        <v>167</v>
      </c>
      <c r="G107" t="s">
        <v>167</v>
      </c>
      <c r="H107" t="s">
        <v>167</v>
      </c>
      <c r="M107">
        <f>+IF(J107="",K107,CONCATENATE(J107,"_",K107))</f>
        <v>0</v>
      </c>
      <c r="N107">
        <v>11</v>
      </c>
      <c r="O107">
        <v>2020</v>
      </c>
      <c r="P107">
        <v>7</v>
      </c>
      <c r="R107">
        <v>2205010000</v>
      </c>
      <c r="S107" t="s">
        <v>165</v>
      </c>
      <c r="T107">
        <v>2200879152</v>
      </c>
      <c r="U107">
        <v>20200716</v>
      </c>
    </row>
    <row r="108" spans="1:21" x14ac:dyDescent="0.25">
      <c r="A108">
        <v>9800189588</v>
      </c>
      <c r="B108" t="s">
        <v>59</v>
      </c>
      <c r="C108">
        <v>2200878779</v>
      </c>
      <c r="D108">
        <v>2200878779</v>
      </c>
      <c r="E108" s="1">
        <v>723060</v>
      </c>
      <c r="F108" t="s">
        <v>170</v>
      </c>
      <c r="G108" t="s">
        <v>170</v>
      </c>
      <c r="H108" t="s">
        <v>170</v>
      </c>
      <c r="M108">
        <f>+IF(J108="",K108,CONCATENATE(J108,"_",K108))</f>
        <v>0</v>
      </c>
      <c r="N108">
        <v>11</v>
      </c>
      <c r="O108">
        <v>2020</v>
      </c>
      <c r="P108">
        <v>7</v>
      </c>
      <c r="R108">
        <v>2205010000</v>
      </c>
      <c r="S108" t="s">
        <v>165</v>
      </c>
      <c r="T108">
        <v>2200878779</v>
      </c>
      <c r="U108">
        <v>20200714</v>
      </c>
    </row>
    <row r="109" spans="1:21" x14ac:dyDescent="0.25">
      <c r="A109">
        <v>9800189588</v>
      </c>
      <c r="B109" t="s">
        <v>59</v>
      </c>
      <c r="C109">
        <v>2200874846</v>
      </c>
      <c r="D109">
        <v>2200874846</v>
      </c>
      <c r="E109" s="1">
        <v>6168840</v>
      </c>
      <c r="F109" t="s">
        <v>176</v>
      </c>
      <c r="G109" t="s">
        <v>176</v>
      </c>
      <c r="H109" t="s">
        <v>176</v>
      </c>
      <c r="M109">
        <f>+IF(J109="",K109,CONCATENATE(J109,"_",K109))</f>
        <v>0</v>
      </c>
      <c r="N109">
        <v>11</v>
      </c>
      <c r="O109">
        <v>2020</v>
      </c>
      <c r="P109">
        <v>6</v>
      </c>
      <c r="R109">
        <v>2205010000</v>
      </c>
      <c r="S109" t="s">
        <v>172</v>
      </c>
      <c r="T109">
        <v>2200874846</v>
      </c>
      <c r="U109">
        <v>20200630</v>
      </c>
    </row>
    <row r="110" spans="1:21" x14ac:dyDescent="0.25">
      <c r="A110">
        <v>9800189588</v>
      </c>
      <c r="B110" t="s">
        <v>59</v>
      </c>
      <c r="C110">
        <v>2200844162</v>
      </c>
      <c r="D110">
        <v>2200844162</v>
      </c>
      <c r="E110" s="1">
        <v>4975720</v>
      </c>
      <c r="F110" t="s">
        <v>182</v>
      </c>
      <c r="G110" t="s">
        <v>182</v>
      </c>
      <c r="H110" t="s">
        <v>182</v>
      </c>
      <c r="M110">
        <f>+IF(J110="",K110,CONCATENATE(J110,"_",K110))</f>
        <v>0</v>
      </c>
      <c r="N110">
        <v>11</v>
      </c>
      <c r="O110">
        <v>2020</v>
      </c>
      <c r="P110">
        <v>5</v>
      </c>
      <c r="R110">
        <v>2205010000</v>
      </c>
      <c r="S110" t="s">
        <v>185</v>
      </c>
      <c r="T110">
        <v>2200844162</v>
      </c>
      <c r="U110">
        <v>20200527</v>
      </c>
    </row>
    <row r="111" spans="1:21" x14ac:dyDescent="0.25">
      <c r="A111">
        <v>9800189588</v>
      </c>
      <c r="B111" t="s">
        <v>59</v>
      </c>
      <c r="C111">
        <v>2200840481</v>
      </c>
      <c r="D111">
        <v>2200840481</v>
      </c>
      <c r="E111" s="1">
        <v>88200</v>
      </c>
      <c r="F111" t="s">
        <v>187</v>
      </c>
      <c r="G111" t="s">
        <v>187</v>
      </c>
      <c r="H111" t="s">
        <v>187</v>
      </c>
      <c r="M111">
        <f>+IF(J111="",K111,CONCATENATE(J111,"_",K111))</f>
        <v>0</v>
      </c>
      <c r="N111">
        <v>11</v>
      </c>
      <c r="O111">
        <v>2020</v>
      </c>
      <c r="P111">
        <v>5</v>
      </c>
      <c r="R111">
        <v>2205010000</v>
      </c>
      <c r="S111" t="s">
        <v>185</v>
      </c>
      <c r="T111">
        <v>2200840481</v>
      </c>
      <c r="U111">
        <v>20200506</v>
      </c>
    </row>
    <row r="112" spans="1:21" x14ac:dyDescent="0.25">
      <c r="A112">
        <v>9800189588</v>
      </c>
      <c r="B112" t="s">
        <v>59</v>
      </c>
      <c r="C112">
        <v>2200833819</v>
      </c>
      <c r="D112">
        <v>2200833819</v>
      </c>
      <c r="E112" s="1">
        <v>3476360</v>
      </c>
      <c r="F112" t="s">
        <v>192</v>
      </c>
      <c r="G112" t="s">
        <v>192</v>
      </c>
      <c r="H112" t="s">
        <v>192</v>
      </c>
      <c r="M112">
        <f>+IF(J112="",K112,CONCATENATE(J112,"_",K112))</f>
        <v>0</v>
      </c>
      <c r="N112">
        <v>11</v>
      </c>
      <c r="O112">
        <v>2020</v>
      </c>
      <c r="P112">
        <v>4</v>
      </c>
      <c r="R112">
        <v>2205010000</v>
      </c>
      <c r="S112" t="s">
        <v>184</v>
      </c>
      <c r="T112">
        <v>2200833819</v>
      </c>
      <c r="U112">
        <v>20200429</v>
      </c>
    </row>
    <row r="113" spans="1:21" x14ac:dyDescent="0.25">
      <c r="A113">
        <v>9800189588</v>
      </c>
      <c r="B113" t="s">
        <v>59</v>
      </c>
      <c r="C113">
        <v>2200824614</v>
      </c>
      <c r="D113">
        <v>2200824614</v>
      </c>
      <c r="E113" s="1">
        <v>4162200</v>
      </c>
      <c r="F113" t="s">
        <v>196</v>
      </c>
      <c r="G113" t="s">
        <v>196</v>
      </c>
      <c r="H113" t="s">
        <v>196</v>
      </c>
      <c r="M113">
        <f>+IF(J113="",K113,CONCATENATE(J113,"_",K113))</f>
        <v>0</v>
      </c>
      <c r="N113">
        <v>11</v>
      </c>
      <c r="O113">
        <v>2020</v>
      </c>
      <c r="P113">
        <v>3</v>
      </c>
      <c r="R113">
        <v>2205010000</v>
      </c>
      <c r="S113" t="s">
        <v>189</v>
      </c>
      <c r="T113">
        <v>2200824614</v>
      </c>
      <c r="U113">
        <v>20200331</v>
      </c>
    </row>
    <row r="114" spans="1:21" x14ac:dyDescent="0.25">
      <c r="A114">
        <v>9800189588</v>
      </c>
      <c r="B114" t="s">
        <v>59</v>
      </c>
      <c r="C114">
        <v>2200811647</v>
      </c>
      <c r="D114">
        <v>2200811647</v>
      </c>
      <c r="E114" s="1">
        <v>6238700</v>
      </c>
      <c r="F114" t="s">
        <v>199</v>
      </c>
      <c r="G114" t="s">
        <v>199</v>
      </c>
      <c r="H114" t="s">
        <v>199</v>
      </c>
      <c r="M114">
        <f>+IF(J114="",K114,CONCATENATE(J114,"_",K114))</f>
        <v>0</v>
      </c>
      <c r="N114">
        <v>11</v>
      </c>
      <c r="O114">
        <v>2020</v>
      </c>
      <c r="P114">
        <v>3</v>
      </c>
      <c r="R114">
        <v>2205010000</v>
      </c>
      <c r="S114" t="s">
        <v>189</v>
      </c>
      <c r="T114">
        <v>2200811647</v>
      </c>
      <c r="U114">
        <v>20200311</v>
      </c>
    </row>
    <row r="115" spans="1:21" x14ac:dyDescent="0.25">
      <c r="A115">
        <v>9800189588</v>
      </c>
      <c r="B115" t="s">
        <v>59</v>
      </c>
      <c r="C115">
        <v>2200811445</v>
      </c>
      <c r="D115">
        <v>2200811445</v>
      </c>
      <c r="E115" s="1">
        <v>1615860</v>
      </c>
      <c r="F115" t="s">
        <v>201</v>
      </c>
      <c r="G115" t="s">
        <v>201</v>
      </c>
      <c r="H115" t="s">
        <v>201</v>
      </c>
      <c r="M115">
        <f>+IF(J115="",K115,CONCATENATE(J115,"_",K115))</f>
        <v>0</v>
      </c>
      <c r="N115">
        <v>11</v>
      </c>
      <c r="O115">
        <v>2020</v>
      </c>
      <c r="P115">
        <v>3</v>
      </c>
      <c r="R115">
        <v>2205010000</v>
      </c>
      <c r="S115" t="s">
        <v>189</v>
      </c>
      <c r="T115">
        <v>2200811445</v>
      </c>
      <c r="U115">
        <v>20200309</v>
      </c>
    </row>
    <row r="116" spans="1:21" x14ac:dyDescent="0.25">
      <c r="A116">
        <v>9800189588</v>
      </c>
      <c r="B116" t="s">
        <v>59</v>
      </c>
      <c r="C116">
        <v>2200798086</v>
      </c>
      <c r="D116">
        <v>2200798086</v>
      </c>
      <c r="E116" s="1">
        <v>355556</v>
      </c>
      <c r="F116" t="s">
        <v>213</v>
      </c>
      <c r="G116" t="s">
        <v>213</v>
      </c>
      <c r="H116" t="s">
        <v>213</v>
      </c>
      <c r="M116">
        <f>+IF(J116="",K116,CONCATENATE(J116,"_",K116))</f>
        <v>0</v>
      </c>
      <c r="N116">
        <v>27</v>
      </c>
      <c r="O116">
        <v>2020</v>
      </c>
      <c r="P116">
        <v>2</v>
      </c>
      <c r="R116">
        <v>2205010000</v>
      </c>
      <c r="S116" t="s">
        <v>198</v>
      </c>
      <c r="T116">
        <v>2200798086</v>
      </c>
      <c r="U116">
        <v>20200218</v>
      </c>
    </row>
    <row r="117" spans="1:21" x14ac:dyDescent="0.25">
      <c r="A117">
        <v>9800189588</v>
      </c>
      <c r="B117" t="s">
        <v>59</v>
      </c>
      <c r="C117">
        <v>2200797441</v>
      </c>
      <c r="D117">
        <v>2200797441</v>
      </c>
      <c r="E117" s="1">
        <v>6063176</v>
      </c>
      <c r="F117" t="s">
        <v>211</v>
      </c>
      <c r="G117" t="s">
        <v>211</v>
      </c>
      <c r="H117" t="s">
        <v>211</v>
      </c>
      <c r="M117">
        <f>+IF(J117="",K117,CONCATENATE(J117,"_",K117))</f>
        <v>0</v>
      </c>
      <c r="N117">
        <v>11</v>
      </c>
      <c r="O117">
        <v>2020</v>
      </c>
      <c r="P117">
        <v>2</v>
      </c>
      <c r="R117">
        <v>2205010000</v>
      </c>
      <c r="S117" t="s">
        <v>198</v>
      </c>
      <c r="T117">
        <v>2200797441</v>
      </c>
      <c r="U117">
        <v>20200207</v>
      </c>
    </row>
    <row r="118" spans="1:21" x14ac:dyDescent="0.25">
      <c r="A118">
        <v>9800189588</v>
      </c>
      <c r="B118" t="s">
        <v>59</v>
      </c>
      <c r="C118">
        <v>2200775649</v>
      </c>
      <c r="D118">
        <v>2200775649</v>
      </c>
      <c r="E118" s="1">
        <v>5138642</v>
      </c>
      <c r="F118" t="s">
        <v>214</v>
      </c>
      <c r="G118" t="s">
        <v>214</v>
      </c>
      <c r="H118" t="s">
        <v>214</v>
      </c>
      <c r="M118">
        <f>+IF(J118="",K118,CONCATENATE(J118,"_",K118))</f>
        <v>0</v>
      </c>
      <c r="N118">
        <v>11</v>
      </c>
      <c r="O118">
        <v>2019</v>
      </c>
      <c r="P118">
        <v>12</v>
      </c>
      <c r="R118">
        <v>2205010000</v>
      </c>
      <c r="S118" t="s">
        <v>40</v>
      </c>
      <c r="T118">
        <v>2200775649</v>
      </c>
      <c r="U118">
        <v>20191226</v>
      </c>
    </row>
    <row r="119" spans="1:21" x14ac:dyDescent="0.25">
      <c r="A119">
        <v>9800189588</v>
      </c>
      <c r="B119" t="s">
        <v>59</v>
      </c>
      <c r="C119">
        <v>2200767625</v>
      </c>
      <c r="D119">
        <v>2200767625</v>
      </c>
      <c r="E119" s="1">
        <v>3780600</v>
      </c>
      <c r="F119" t="s">
        <v>217</v>
      </c>
      <c r="G119" t="s">
        <v>217</v>
      </c>
      <c r="H119" t="s">
        <v>217</v>
      </c>
      <c r="M119">
        <f>+IF(J119="",K119,CONCATENATE(J119,"_",K119))</f>
        <v>0</v>
      </c>
      <c r="N119">
        <v>11</v>
      </c>
      <c r="O119">
        <v>2019</v>
      </c>
      <c r="P119">
        <v>12</v>
      </c>
      <c r="R119">
        <v>2205010000</v>
      </c>
      <c r="S119" t="s">
        <v>40</v>
      </c>
      <c r="T119">
        <v>2200767625</v>
      </c>
      <c r="U119">
        <v>20191206</v>
      </c>
    </row>
    <row r="120" spans="1:21" x14ac:dyDescent="0.25">
      <c r="A120">
        <v>9800189588</v>
      </c>
      <c r="B120" t="s">
        <v>59</v>
      </c>
      <c r="C120">
        <v>2200767250</v>
      </c>
      <c r="D120">
        <v>2200767250</v>
      </c>
      <c r="E120" s="1">
        <v>3022223</v>
      </c>
      <c r="F120" t="s">
        <v>219</v>
      </c>
      <c r="G120" t="s">
        <v>219</v>
      </c>
      <c r="H120" t="s">
        <v>219</v>
      </c>
      <c r="M120">
        <f>+IF(J120="",K120,CONCATENATE(J120,"_",K120))</f>
        <v>0</v>
      </c>
      <c r="N120">
        <v>27</v>
      </c>
      <c r="O120">
        <v>2019</v>
      </c>
      <c r="P120">
        <v>12</v>
      </c>
      <c r="R120">
        <v>2205010000</v>
      </c>
      <c r="S120" t="s">
        <v>40</v>
      </c>
      <c r="T120">
        <v>2200767250</v>
      </c>
      <c r="U120">
        <v>20191205</v>
      </c>
    </row>
    <row r="121" spans="1:21" x14ac:dyDescent="0.25">
      <c r="A121">
        <v>9800189588</v>
      </c>
      <c r="B121" t="s">
        <v>59</v>
      </c>
      <c r="C121">
        <v>2200751045</v>
      </c>
      <c r="D121">
        <v>2200751045</v>
      </c>
      <c r="E121" s="1">
        <v>180000</v>
      </c>
      <c r="F121" t="s">
        <v>221</v>
      </c>
      <c r="G121" t="s">
        <v>221</v>
      </c>
      <c r="H121" t="s">
        <v>221</v>
      </c>
      <c r="M121">
        <f>+IF(J121="",K121,CONCATENATE(J121,"_",K121))</f>
        <v>0</v>
      </c>
      <c r="N121">
        <v>11</v>
      </c>
      <c r="O121">
        <v>2019</v>
      </c>
      <c r="P121">
        <v>11</v>
      </c>
      <c r="R121">
        <v>2205010000</v>
      </c>
      <c r="S121" t="s">
        <v>45</v>
      </c>
      <c r="T121">
        <v>2200751045</v>
      </c>
      <c r="U121">
        <v>20191114</v>
      </c>
    </row>
    <row r="122" spans="1:21" x14ac:dyDescent="0.25">
      <c r="A122">
        <v>9800189588</v>
      </c>
      <c r="B122" t="s">
        <v>59</v>
      </c>
      <c r="C122">
        <v>2200712625</v>
      </c>
      <c r="D122">
        <v>2200712625</v>
      </c>
      <c r="E122" s="1">
        <v>2909000</v>
      </c>
      <c r="F122" t="s">
        <v>226</v>
      </c>
      <c r="G122" t="s">
        <v>226</v>
      </c>
      <c r="H122" t="s">
        <v>226</v>
      </c>
      <c r="M122">
        <f>+IF(J122="",K122,CONCATENATE(J122,"_",K122))</f>
        <v>0</v>
      </c>
      <c r="N122">
        <v>11</v>
      </c>
      <c r="O122">
        <v>2019</v>
      </c>
      <c r="P122">
        <v>9</v>
      </c>
      <c r="R122">
        <v>2205010000</v>
      </c>
      <c r="S122" t="s">
        <v>223</v>
      </c>
      <c r="T122">
        <v>2200712625</v>
      </c>
      <c r="U122">
        <v>20190920</v>
      </c>
    </row>
    <row r="123" spans="1:21" x14ac:dyDescent="0.25">
      <c r="A123">
        <v>9800189588</v>
      </c>
      <c r="B123" t="s">
        <v>59</v>
      </c>
      <c r="C123">
        <v>2200693491</v>
      </c>
      <c r="D123">
        <v>2200693491</v>
      </c>
      <c r="E123" s="1">
        <v>1076000</v>
      </c>
      <c r="F123" t="s">
        <v>236</v>
      </c>
      <c r="G123" t="s">
        <v>236</v>
      </c>
      <c r="H123" t="s">
        <v>236</v>
      </c>
      <c r="M123">
        <f>+IF(J123="",K123,CONCATENATE(J123,"_",K123))</f>
        <v>0</v>
      </c>
      <c r="N123">
        <v>11</v>
      </c>
      <c r="O123">
        <v>2019</v>
      </c>
      <c r="P123">
        <v>8</v>
      </c>
      <c r="R123">
        <v>2205010000</v>
      </c>
      <c r="S123" t="s">
        <v>228</v>
      </c>
      <c r="T123">
        <v>2200693491</v>
      </c>
      <c r="U123">
        <v>20190802</v>
      </c>
    </row>
    <row r="124" spans="1:21" x14ac:dyDescent="0.25">
      <c r="A124">
        <v>9800189588</v>
      </c>
      <c r="B124" t="s">
        <v>59</v>
      </c>
      <c r="C124">
        <v>2200676489</v>
      </c>
      <c r="D124">
        <v>2200676489</v>
      </c>
      <c r="E124" s="1">
        <v>180000</v>
      </c>
      <c r="F124" t="s">
        <v>245</v>
      </c>
      <c r="G124" t="s">
        <v>245</v>
      </c>
      <c r="H124" t="s">
        <v>245</v>
      </c>
      <c r="M124">
        <f>+IF(J124="",K124,CONCATENATE(J124,"_",K124))</f>
        <v>0</v>
      </c>
      <c r="N124">
        <v>11</v>
      </c>
      <c r="O124">
        <v>2019</v>
      </c>
      <c r="P124">
        <v>7</v>
      </c>
      <c r="R124">
        <v>2205010000</v>
      </c>
      <c r="S124" t="s">
        <v>242</v>
      </c>
      <c r="T124">
        <v>2200676489</v>
      </c>
      <c r="U124">
        <v>20190702</v>
      </c>
    </row>
    <row r="126" spans="1:21" x14ac:dyDescent="0.25">
      <c r="E126">
        <v>0</v>
      </c>
    </row>
  </sheetData>
  <autoFilter ref="A1:U124">
    <sortState ref="A2:U135">
      <sortCondition ref="Q1:Q135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COMPENSADAS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Juan Camilo Paez Ramirez</cp:lastModifiedBy>
  <dcterms:created xsi:type="dcterms:W3CDTF">2022-10-20T14:30:07Z</dcterms:created>
  <dcterms:modified xsi:type="dcterms:W3CDTF">2022-10-20T14:30:07Z</dcterms:modified>
</cp:coreProperties>
</file>