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5955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K21" i="1" s="1"/>
  <c r="G19" i="1"/>
  <c r="K22" i="1" s="1"/>
  <c r="I19" i="1"/>
  <c r="K23" i="1" s="1"/>
  <c r="J19" i="1"/>
  <c r="K24" i="1" s="1"/>
  <c r="K25" i="1" l="1"/>
</calcChain>
</file>

<file path=xl/comments1.xml><?xml version="1.0" encoding="utf-8"?>
<comments xmlns="http://schemas.openxmlformats.org/spreadsheetml/2006/main">
  <authors>
    <author>Neimi Yolet Perdomo Tole</author>
  </authors>
  <commentList>
    <comment ref="M15" authorId="0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<sst xmlns="http://schemas.openxmlformats.org/spreadsheetml/2006/main" count="79" uniqueCount="58">
  <si>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</si>
  <si>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</si>
  <si>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</si>
  <si>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</si>
  <si>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</si>
  <si>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</si>
  <si>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</si>
  <si>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</si>
  <si>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</si>
  <si>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</si>
  <si>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</si>
  <si>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</si>
  <si>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</si>
  <si>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</si>
  <si>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</si>
  <si>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</si>
  <si>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</si>
  <si>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</si>
  <si>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</si>
  <si>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</si>
  <si>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</si>
  <si>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</si>
  <si>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</si>
  <si>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</si>
  <si>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</si>
  <si>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</si>
  <si>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</si>
  <si>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</si>
  <si>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</si>
  <si>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</si>
  <si>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</si>
  <si>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</si>
  <si>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</si>
  <si>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DEVOLUCION</t>
  </si>
  <si>
    <t>ELIZABETH FERNANDEZ</t>
  </si>
  <si>
    <t xml:space="preserve">Conciliacion glosas y devoluciones </t>
  </si>
  <si>
    <t>SI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</si>
  <si>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</si>
  <si>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</si>
  <si>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</si>
  <si>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</si>
  <si>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</si>
  <si>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</si>
  <si>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</si>
  <si>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</si>
  <si>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</si>
  <si>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</si>
  <si>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</si>
  <si>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</si>
  <si>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</si>
  <si>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CASA MADRE CANGURO CALI</t>
  </si>
  <si>
    <t>DORA LILIANA PORTILLO</t>
  </si>
  <si>
    <t xml:space="preserve">Auxiliar Administrativa y Facturacion </t>
  </si>
  <si>
    <t>CAR</t>
  </si>
  <si>
    <t xml:space="preserve">SE DEVUELVE LA FACTURA POR QUE LA AUTO. 200418493269595 YA F UE PAGADA EN LA FACTURA 21369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</si>
  <si>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LA FACTURA POR QUE LA AUTO. 182153111249524 YO F, UE PAGADA EN LA FACTURA 18039ANGELA CAMPAZANGELA CAMPAZ</t>
  </si>
  <si>
    <t xml:space="preserve">.DESCONTAMOS CUOTA MODERADORA DEJADA DE DESCONTAR POR EL PACI ENTE POR $3.500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</si>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</sst>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\ _€_-;\-* #,##0.00\ _€_-;_-* &quot;-&quot;??\ _€_-;_-@_-"/>
    <numFmt numFmtId="167" formatCode="&quot;$&quot;\ #,##0"/>
    <numFmt numFmtId="168" formatCode="_-* #,##0\ _€_-;\-* #,##0\ _€_-;_-* &quot;-&quot;??\ _€_-;_-@_-"/>
    <numFmt numFmtId="169" formatCode="_-&quot;$&quot;\ * #,##0_-;\-&quot;$&quot;\ * #,##0_-;_-&quot;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89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 wrapText="1"/>
    </xf>
    <xf numFmtId="164" fontId="4" fillId="2" borderId="19" xfId="3" applyFont="1" applyFill="1" applyBorder="1" applyAlignment="1">
      <alignment horizontal="center" vertical="center" wrapText="1"/>
    </xf>
    <xf numFmtId="49" fontId="4" fillId="2" borderId="19" xfId="4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1" fontId="4" fillId="2" borderId="19" xfId="3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49" fontId="6" fillId="2" borderId="19" xfId="2" applyNumberFormat="1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164" fontId="4" fillId="2" borderId="26" xfId="3" applyFont="1" applyFill="1" applyBorder="1" applyAlignment="1">
      <alignment horizontal="center" vertical="center" wrapText="1"/>
    </xf>
    <xf numFmtId="49" fontId="4" fillId="2" borderId="26" xfId="4" applyNumberFormat="1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 wrapText="1"/>
    </xf>
    <xf numFmtId="0" fontId="3" fillId="3" borderId="29" xfId="0" applyNumberFormat="1" applyFont="1" applyFill="1" applyBorder="1" applyAlignment="1" applyProtection="1">
      <alignment horizontal="center" vertical="center" wrapText="1"/>
    </xf>
    <xf numFmtId="14" fontId="3" fillId="3" borderId="29" xfId="0" applyNumberFormat="1" applyFont="1" applyFill="1" applyBorder="1" applyAlignment="1" applyProtection="1">
      <alignment horizontal="center" vertical="center" wrapText="1"/>
    </xf>
    <xf numFmtId="1" fontId="3" fillId="3" borderId="29" xfId="0" applyNumberFormat="1" applyFont="1" applyFill="1" applyBorder="1" applyAlignment="1" applyProtection="1">
      <alignment horizontal="center" vertical="center" wrapText="1"/>
    </xf>
    <xf numFmtId="167" fontId="3" fillId="3" borderId="29" xfId="5" applyNumberFormat="1" applyFont="1" applyFill="1" applyBorder="1" applyAlignment="1">
      <alignment horizontal="center" vertical="center" wrapText="1"/>
    </xf>
    <xf numFmtId="168" fontId="3" fillId="3" borderId="29" xfId="5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164" fontId="8" fillId="0" borderId="19" xfId="0" applyNumberFormat="1" applyFont="1" applyBorder="1"/>
    <xf numFmtId="164" fontId="8" fillId="0" borderId="19" xfId="1" applyFont="1" applyBorder="1"/>
    <xf numFmtId="0" fontId="7" fillId="0" borderId="0" xfId="0" applyFont="1"/>
    <xf numFmtId="164" fontId="7" fillId="0" borderId="19" xfId="0" applyNumberFormat="1" applyFont="1" applyBorder="1"/>
    <xf numFmtId="0" fontId="7" fillId="0" borderId="19" xfId="0" applyFont="1" applyBorder="1"/>
    <xf numFmtId="10" fontId="7" fillId="0" borderId="19" xfId="0" applyNumberFormat="1" applyFont="1" applyBorder="1"/>
    <xf numFmtId="0" fontId="7" fillId="0" borderId="0" xfId="0" applyFont="1" applyAlignment="1">
      <alignment wrapText="1"/>
    </xf>
    <xf numFmtId="164" fontId="0" fillId="0" borderId="0" xfId="0" applyNumberFormat="1"/>
    <xf numFmtId="9" fontId="0" fillId="0" borderId="0" xfId="0" applyNumberFormat="1"/>
    <xf numFmtId="14" fontId="7" fillId="0" borderId="19" xfId="0" applyNumberFormat="1" applyFont="1" applyFill="1" applyBorder="1" applyAlignment="1">
      <alignment vertical="center"/>
    </xf>
    <xf numFmtId="164" fontId="7" fillId="0" borderId="19" xfId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0" xfId="0" applyFill="1"/>
    <xf numFmtId="14" fontId="3" fillId="3" borderId="31" xfId="0" applyNumberFormat="1" applyFont="1" applyFill="1" applyBorder="1" applyAlignment="1" applyProtection="1">
      <alignment horizontal="center" vertical="center" wrapText="1"/>
    </xf>
    <xf numFmtId="164" fontId="0" fillId="0" borderId="19" xfId="1" applyFont="1" applyBorder="1"/>
    <xf numFmtId="0" fontId="0" fillId="0" borderId="19" xfId="0" applyBorder="1"/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1" fontId="4" fillId="2" borderId="26" xfId="3" applyNumberFormat="1" applyFont="1" applyFill="1" applyBorder="1" applyAlignment="1">
      <alignment horizontal="center" vertical="center" wrapText="1"/>
    </xf>
    <xf numFmtId="1" fontId="4" fillId="2" borderId="26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3" fillId="2" borderId="18" xfId="2" applyFont="1" applyFill="1" applyBorder="1" applyAlignment="1">
      <alignment vertical="center" wrapText="1"/>
    </xf>
    <xf numFmtId="0" fontId="3" fillId="2" borderId="19" xfId="2" applyFont="1" applyFill="1" applyBorder="1" applyAlignment="1">
      <alignment vertical="center" wrapText="1"/>
    </xf>
    <xf numFmtId="1" fontId="0" fillId="0" borderId="19" xfId="0" applyNumberFormat="1" applyFill="1" applyBorder="1"/>
    <xf numFmtId="169" fontId="0" fillId="0" borderId="19" xfId="6" applyNumberFormat="1" applyFont="1" applyBorder="1"/>
    <xf numFmtId="14" fontId="0" fillId="0" borderId="19" xfId="0" applyNumberFormat="1" applyBorder="1"/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3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3" fillId="2" borderId="17" xfId="2" applyNumberFormat="1" applyFont="1" applyFill="1" applyBorder="1" applyAlignment="1">
      <alignment horizontal="center" vertical="center" wrapText="1"/>
    </xf>
    <xf numFmtId="3" fontId="3" fillId="2" borderId="18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3" fontId="3" fillId="2" borderId="24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25" xfId="2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/>
    </xf>
    <xf numFmtId="49" fontId="3" fillId="2" borderId="18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wrapText="1"/>
    </xf>
    <xf numFmtId="0" fontId="3" fillId="2" borderId="18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</cellXfs>
  <cellStyles count="7">
    <cellStyle name="Millares 5 10" xfId="5"/>
    <cellStyle name="Millares 7" xfId="4"/>
    <cellStyle name="Moneda" xfId="6" builtinId="4"/>
    <cellStyle name="Moneda [0]" xfId="1" builtinId="7"/>
    <cellStyle name="Moneda [0] 2" xfId="3"/>
    <cellStyle name="Normal" xfId="0" builtinId="0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112528</xdr:colOff>
      <xdr:row>2</xdr:row>
      <xdr:rowOff>70134</xdr:rowOff>
    </xdr:from>
    <xdr:to>
      <xdr:col>1</xdr:col>
      <xdr:colOff>590550</xdr:colOff>
      <xdr:row>3</xdr:row>
      <xdr:rowOff>323850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28" y="460659"/>
          <a:ext cx="1240022" cy="453741"/>
        </a:xfrm>
        <a:prstGeom prst="rect">
          <a:avLst/>
        </a:prstGeom>
      </xdr:spPr>
    </xdr:pic>
    <xdr:clientData/>
  </xdr:twoCellAnchor>
  <xdr:oneCellAnchor>
    <xdr:from>
      <xdr:col>0</xdr:col>
      <xdr:colOff>638175</xdr:colOff>
      <xdr:row>21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4</xdr:col>
      <xdr:colOff>590550</xdr:colOff>
      <xdr:row>21</xdr:row>
      <xdr:rowOff>57151</xdr:rowOff>
    </xdr:from>
    <xdr:to>
      <xdr:col>7</xdr:col>
      <xdr:colOff>277243</xdr:colOff>
      <xdr:row>23</xdr:row>
      <xdr:rowOff>38100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3">
          <a:biLevel thresh="75000"/>
        </a:blip>
        <a:stretch>
          <a:fillRect/>
        </a:stretch>
      </xdr:blipFill>
      <xdr:spPr>
        <a:xfrm>
          <a:off x="3638550" y="5695951"/>
          <a:ext cx="2277493" cy="609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7"/>
  <sheetViews>
    <sheetView tabSelected="1" zoomScaleNormal="100" workbookViewId="0">
      <selection activeCell="G30" sqref="G30"/>
    </sheetView>
  </sheetViews>
  <sheetFormatPr baseColWidth="10" defaultRowHeight="15" x14ac:dyDescent="0.25"/>
  <cols>
    <col min="6" max="6" width="14" customWidth="1"/>
    <col min="7" max="7" width="13.42578125" customWidth="1"/>
    <col min="9" max="9" width="12" bestFit="1" customWidth="1"/>
    <col min="10" max="10" width="12.85546875" customWidth="1"/>
    <col min="11" max="11" width="14.28515625" customWidth="1"/>
    <col min="12" max="12" width="12.5703125" customWidth="1"/>
  </cols>
  <sheetData>
    <row r="1" spans="1:14" x14ac:dyDescent="0.2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4" ht="15.75" thickBot="1" x14ac:dyDescent="0.3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4" ht="15.75" thickBot="1" x14ac:dyDescent="0.3">
      <c r="A3" s="55"/>
      <c r="B3" s="56"/>
      <c r="C3" s="59" t="s">
        <v>0</v>
      </c>
      <c r="D3" s="60"/>
      <c r="E3" s="60"/>
      <c r="F3" s="60"/>
      <c r="G3" s="60"/>
      <c r="H3" s="60"/>
      <c r="I3" s="60"/>
      <c r="J3" s="60"/>
      <c r="K3" s="60"/>
      <c r="L3" s="61"/>
      <c r="M3" s="6" t="s">
        <v>1</v>
      </c>
    </row>
    <row r="4" spans="1:14" ht="27" customHeight="1" thickBot="1" x14ac:dyDescent="0.3">
      <c r="A4" s="57"/>
      <c r="B4" s="58"/>
      <c r="C4" s="59" t="s">
        <v>2</v>
      </c>
      <c r="D4" s="60"/>
      <c r="E4" s="60"/>
      <c r="F4" s="62"/>
      <c r="G4" s="60"/>
      <c r="H4" s="60"/>
      <c r="I4" s="60"/>
      <c r="J4" s="60"/>
      <c r="K4" s="60"/>
      <c r="L4" s="61"/>
      <c r="M4" s="6" t="s">
        <v>3</v>
      </c>
    </row>
    <row r="5" spans="1:14" x14ac:dyDescent="0.25">
      <c r="A5" s="63" t="s">
        <v>4</v>
      </c>
      <c r="B5" s="64"/>
      <c r="C5" s="65" t="s">
        <v>50</v>
      </c>
      <c r="D5" s="66"/>
      <c r="E5" s="66"/>
      <c r="F5" s="14"/>
      <c r="G5" s="7"/>
      <c r="H5" s="65" t="s">
        <v>5</v>
      </c>
      <c r="I5" s="66"/>
      <c r="J5" s="67"/>
      <c r="K5" s="8"/>
      <c r="L5" s="8"/>
      <c r="M5" s="9"/>
    </row>
    <row r="6" spans="1:14" x14ac:dyDescent="0.25">
      <c r="A6" s="70" t="s">
        <v>6</v>
      </c>
      <c r="B6" s="71"/>
      <c r="C6" s="72">
        <v>805025186</v>
      </c>
      <c r="D6" s="73"/>
      <c r="E6" s="73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</row>
    <row r="7" spans="1:14" x14ac:dyDescent="0.25">
      <c r="A7" s="74" t="s">
        <v>10</v>
      </c>
      <c r="B7" s="75"/>
      <c r="C7" s="80" t="s">
        <v>31</v>
      </c>
      <c r="D7" s="81"/>
      <c r="E7" s="81"/>
      <c r="F7" s="14"/>
      <c r="G7" s="14"/>
      <c r="H7" s="15"/>
      <c r="I7" s="16"/>
      <c r="J7" s="16"/>
      <c r="K7" s="12"/>
      <c r="L7" s="12"/>
      <c r="M7" s="13"/>
    </row>
    <row r="8" spans="1:14" ht="23.25" customHeight="1" x14ac:dyDescent="0.25">
      <c r="A8" s="76"/>
      <c r="B8" s="77"/>
      <c r="C8" s="80" t="s">
        <v>32</v>
      </c>
      <c r="D8" s="81"/>
      <c r="E8" s="81"/>
      <c r="F8" s="14"/>
      <c r="G8" s="14"/>
      <c r="H8" s="82" t="s">
        <v>11</v>
      </c>
      <c r="I8" s="83"/>
      <c r="J8" s="84"/>
      <c r="K8" s="17"/>
      <c r="L8" s="17"/>
      <c r="M8" s="13"/>
    </row>
    <row r="9" spans="1:14" ht="15" customHeight="1" x14ac:dyDescent="0.25">
      <c r="A9" s="76"/>
      <c r="B9" s="77"/>
      <c r="C9" s="80" t="s">
        <v>51</v>
      </c>
      <c r="D9" s="81"/>
      <c r="E9" s="85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4" ht="15" customHeight="1" x14ac:dyDescent="0.25">
      <c r="A10" s="76"/>
      <c r="B10" s="77"/>
      <c r="C10" s="80"/>
      <c r="D10" s="81"/>
      <c r="E10" s="85"/>
      <c r="F10" s="14"/>
      <c r="G10" s="14"/>
      <c r="H10" s="15">
        <v>2022</v>
      </c>
      <c r="I10" s="16">
        <v>3</v>
      </c>
      <c r="J10" s="16">
        <v>1</v>
      </c>
      <c r="K10" s="12"/>
      <c r="L10" s="12"/>
      <c r="M10" s="13"/>
    </row>
    <row r="11" spans="1:14" ht="15" customHeight="1" x14ac:dyDescent="0.25">
      <c r="A11" s="76"/>
      <c r="B11" s="77"/>
      <c r="C11" s="86"/>
      <c r="D11" s="87"/>
      <c r="E11" s="88"/>
      <c r="F11" s="51" t="s">
        <v>31</v>
      </c>
      <c r="G11" s="18"/>
      <c r="H11" s="47"/>
      <c r="I11" s="48"/>
      <c r="J11" s="48"/>
      <c r="K11" s="20"/>
      <c r="L11" s="20"/>
      <c r="M11" s="21"/>
    </row>
    <row r="12" spans="1:14" x14ac:dyDescent="0.25">
      <c r="A12" s="76"/>
      <c r="B12" s="77"/>
      <c r="C12" s="86"/>
      <c r="D12" s="87"/>
      <c r="E12" s="88"/>
      <c r="F12" s="14"/>
      <c r="G12" s="18"/>
      <c r="H12" s="47"/>
      <c r="I12" s="48"/>
      <c r="J12" s="48"/>
      <c r="K12" s="20"/>
      <c r="L12" s="20"/>
      <c r="M12" s="21"/>
    </row>
    <row r="13" spans="1:14" x14ac:dyDescent="0.25">
      <c r="A13" s="76"/>
      <c r="B13" s="77"/>
      <c r="C13" s="45"/>
      <c r="D13" s="46"/>
      <c r="E13" s="46"/>
      <c r="F13" s="14"/>
      <c r="G13" s="18"/>
      <c r="H13" s="47"/>
      <c r="I13" s="48"/>
      <c r="J13" s="48"/>
      <c r="K13" s="20"/>
      <c r="L13" s="20"/>
      <c r="M13" s="21"/>
    </row>
    <row r="14" spans="1:14" ht="15.75" customHeight="1" thickBot="1" x14ac:dyDescent="0.3">
      <c r="A14" s="78"/>
      <c r="B14" s="79"/>
      <c r="C14" s="49" t="s">
        <v>31</v>
      </c>
      <c r="D14" s="50"/>
      <c r="E14" s="50"/>
      <c r="F14" s="14"/>
      <c r="G14" s="18"/>
      <c r="H14" s="19"/>
      <c r="I14" s="20"/>
      <c r="J14" s="20"/>
      <c r="K14" s="20"/>
      <c r="L14" s="20"/>
      <c r="M14" s="21"/>
    </row>
    <row r="15" spans="1:14" ht="67.5" x14ac:dyDescent="0.25">
      <c r="A15" s="22" t="s">
        <v>12</v>
      </c>
      <c r="B15" s="23" t="s">
        <v>13</v>
      </c>
      <c r="C15" s="24" t="s">
        <v>14</v>
      </c>
      <c r="D15" s="24" t="s">
        <v>15</v>
      </c>
      <c r="E15" s="25" t="s">
        <v>16</v>
      </c>
      <c r="F15" s="42" t="s">
        <v>17</v>
      </c>
      <c r="G15" s="24" t="s">
        <v>18</v>
      </c>
      <c r="H15" s="26" t="s">
        <v>19</v>
      </c>
      <c r="I15" s="26" t="s">
        <v>20</v>
      </c>
      <c r="J15" s="27" t="s">
        <v>21</v>
      </c>
      <c r="K15" s="27" t="s">
        <v>22</v>
      </c>
      <c r="L15" s="27" t="s">
        <v>23</v>
      </c>
      <c r="M15" s="28" t="s">
        <v>24</v>
      </c>
    </row>
    <row r="16" spans="1:14" s="41" customFormat="1" ht="23.25" customHeight="1" x14ac:dyDescent="0.25">
      <c r="A16" s="52" t="s">
        <v>53</v>
      </c>
      <c r="B16" s="52">
        <v>302</v>
      </c>
      <c r="C16" s="54">
        <v>44053</v>
      </c>
      <c r="D16" s="38"/>
      <c r="E16" s="44">
        <v>4552982</v>
      </c>
      <c r="F16" s="53">
        <v>169000</v>
      </c>
      <c r="G16" s="53">
        <v>169000</v>
      </c>
      <c r="H16" s="44" t="s">
        <v>54</v>
      </c>
      <c r="I16" s="43">
        <v>169000</v>
      </c>
      <c r="J16" s="43">
        <v>0</v>
      </c>
      <c r="K16" s="39">
        <v>0</v>
      </c>
      <c r="L16" s="44" t="s">
        <v>33</v>
      </c>
      <c r="M16" s="40" t="s">
        <v>36</v>
      </c>
      <c r="N16"/>
    </row>
    <row r="17" spans="1:14" s="41" customFormat="1" ht="23.25" customHeight="1" x14ac:dyDescent="0.25">
      <c r="A17" s="52"/>
      <c r="B17" s="52">
        <v>18135</v>
      </c>
      <c r="C17" s="54">
        <v>43445</v>
      </c>
      <c r="D17" s="38"/>
      <c r="E17" s="44">
        <v>2131284</v>
      </c>
      <c r="F17" s="53">
        <v>159500</v>
      </c>
      <c r="G17" s="53">
        <v>159500</v>
      </c>
      <c r="H17" s="44" t="s">
        <v>55</v>
      </c>
      <c r="I17" s="43">
        <v>159500</v>
      </c>
      <c r="J17" s="43">
        <v>0</v>
      </c>
      <c r="K17" s="39">
        <v>0</v>
      </c>
      <c r="L17" s="44" t="s">
        <v>33</v>
      </c>
      <c r="M17" s="40" t="s">
        <v>36</v>
      </c>
      <c r="N17"/>
    </row>
    <row r="18" spans="1:14" s="41" customFormat="1" ht="23.25" customHeight="1" x14ac:dyDescent="0.25">
      <c r="A18" s="52" t="s">
        <v>53</v>
      </c>
      <c r="B18" s="52">
        <v>2954</v>
      </c>
      <c r="C18" s="54">
        <v>44574</v>
      </c>
      <c r="D18" s="38"/>
      <c r="E18" s="44">
        <v>5296374</v>
      </c>
      <c r="F18" s="53">
        <v>169000</v>
      </c>
      <c r="G18" s="53">
        <v>3500</v>
      </c>
      <c r="H18" s="44" t="s">
        <v>56</v>
      </c>
      <c r="I18" s="43">
        <v>3500</v>
      </c>
      <c r="J18" s="43">
        <v>0</v>
      </c>
      <c r="K18" s="39">
        <v>0</v>
      </c>
      <c r="L18" s="44" t="s">
        <v>57</v>
      </c>
      <c r="M18" s="40" t="s">
        <v>36</v>
      </c>
      <c r="N18"/>
    </row>
    <row r="19" spans="1:14" ht="24.75" customHeight="1" x14ac:dyDescent="0.25">
      <c r="F19" s="29">
        <f>SUM(F16:F18)</f>
        <v>497500</v>
      </c>
      <c r="G19" s="29">
        <f>SUM(G16:G18)</f>
        <v>332000</v>
      </c>
      <c r="I19" s="29">
        <f>SUM(I16:I18)</f>
        <v>332000</v>
      </c>
      <c r="J19" s="29">
        <f>SUM(J16:J18)</f>
        <v>0</v>
      </c>
      <c r="K19" s="30">
        <v>0</v>
      </c>
    </row>
    <row r="20" spans="1:14" ht="24.75" customHeight="1" x14ac:dyDescent="0.25"/>
    <row r="21" spans="1:14" ht="24.75" customHeight="1" x14ac:dyDescent="0.25">
      <c r="B21" s="31" t="s">
        <v>25</v>
      </c>
      <c r="C21" s="31"/>
      <c r="D21" s="31"/>
      <c r="E21" s="31"/>
      <c r="F21" s="31" t="s">
        <v>26</v>
      </c>
      <c r="G21" s="31" t="s">
        <v>31</v>
      </c>
      <c r="H21" s="31"/>
      <c r="I21" s="68" t="s">
        <v>17</v>
      </c>
      <c r="J21" s="69"/>
      <c r="K21" s="32">
        <f>F19</f>
        <v>497500</v>
      </c>
    </row>
    <row r="22" spans="1:14" ht="24.75" customHeight="1" x14ac:dyDescent="0.25">
      <c r="B22" s="31"/>
      <c r="C22" s="31"/>
      <c r="D22" s="31"/>
      <c r="E22" s="31"/>
      <c r="F22" s="31"/>
      <c r="G22" s="31"/>
      <c r="H22" s="31"/>
      <c r="I22" s="33" t="s">
        <v>27</v>
      </c>
      <c r="J22" s="33"/>
      <c r="K22" s="32">
        <f>G19</f>
        <v>332000</v>
      </c>
    </row>
    <row r="23" spans="1:14" ht="24.75" customHeight="1" x14ac:dyDescent="0.25">
      <c r="B23" s="31"/>
      <c r="C23" s="31"/>
      <c r="D23" s="31"/>
      <c r="E23" s="31"/>
      <c r="F23" s="31"/>
      <c r="G23" s="31"/>
      <c r="H23" s="31"/>
      <c r="I23" s="33" t="s">
        <v>28</v>
      </c>
      <c r="J23" s="33"/>
      <c r="K23" s="32">
        <f>I19</f>
        <v>332000</v>
      </c>
    </row>
    <row r="24" spans="1:14" ht="19.5" customHeight="1" x14ac:dyDescent="0.25">
      <c r="B24" s="31" t="s">
        <v>34</v>
      </c>
      <c r="C24" s="31"/>
      <c r="D24" s="31"/>
      <c r="E24" s="31"/>
      <c r="F24" s="31" t="s">
        <v>51</v>
      </c>
      <c r="H24" s="31"/>
      <c r="I24" s="33" t="s">
        <v>29</v>
      </c>
      <c r="J24" s="33"/>
      <c r="K24" s="32">
        <f>J19</f>
        <v>0</v>
      </c>
    </row>
    <row r="25" spans="1:14" x14ac:dyDescent="0.25">
      <c r="B25" s="31" t="s">
        <v>35</v>
      </c>
      <c r="C25" s="31"/>
      <c r="D25" s="31"/>
      <c r="E25" s="31"/>
      <c r="F25" s="31" t="s">
        <v>52</v>
      </c>
      <c r="G25" s="31"/>
      <c r="H25" s="31"/>
      <c r="I25" s="33" t="s">
        <v>30</v>
      </c>
      <c r="J25" s="33"/>
      <c r="K25" s="34">
        <f>K24/K22</f>
        <v>0</v>
      </c>
    </row>
    <row r="26" spans="1:14" x14ac:dyDescent="0.25">
      <c r="B26" s="31" t="s">
        <v>31</v>
      </c>
      <c r="C26" s="31"/>
      <c r="D26" s="31"/>
      <c r="E26" s="31"/>
      <c r="F26" s="31"/>
      <c r="G26" s="31" t="s">
        <v>31</v>
      </c>
      <c r="H26" s="31"/>
      <c r="I26" s="35"/>
      <c r="J26" s="31"/>
      <c r="K26" s="31"/>
      <c r="L26" s="31"/>
      <c r="M26" s="31"/>
    </row>
    <row r="27" spans="1:14" x14ac:dyDescent="0.25">
      <c r="B27" s="31" t="s">
        <v>31</v>
      </c>
      <c r="C27" s="31"/>
      <c r="D27" s="31"/>
      <c r="E27" s="31"/>
      <c r="F27" s="31"/>
      <c r="G27" s="31"/>
      <c r="H27" s="31"/>
      <c r="I27" s="35"/>
      <c r="J27" s="31"/>
      <c r="K27" s="31"/>
      <c r="L27" s="31"/>
      <c r="M27" s="31"/>
    </row>
    <row r="28" spans="1:14" x14ac:dyDescent="0.25">
      <c r="B28" s="31"/>
      <c r="C28" s="31"/>
      <c r="D28" s="31"/>
      <c r="E28" s="31"/>
      <c r="F28" s="31"/>
      <c r="G28" s="31"/>
      <c r="H28" s="31"/>
      <c r="I28" s="35"/>
      <c r="J28" s="31"/>
      <c r="K28" s="31"/>
      <c r="L28" s="31"/>
      <c r="M28" s="31"/>
    </row>
    <row r="29" spans="1:14" x14ac:dyDescent="0.25">
      <c r="K29" s="36"/>
      <c r="L29" s="37"/>
    </row>
    <row r="30" spans="1:14" x14ac:dyDescent="0.25">
      <c r="G30" s="31"/>
    </row>
    <row r="31" spans="1:14" x14ac:dyDescent="0.25">
      <c r="B31" s="31"/>
      <c r="C31" s="31"/>
      <c r="G31" s="31" t="s">
        <v>31</v>
      </c>
    </row>
    <row r="32" spans="1:14" x14ac:dyDescent="0.25">
      <c r="B32" s="31"/>
      <c r="C32" s="31"/>
      <c r="G32" t="s">
        <v>31</v>
      </c>
    </row>
    <row r="35" spans="2:7" x14ac:dyDescent="0.25">
      <c r="B35" s="31"/>
      <c r="C35" s="31"/>
    </row>
    <row r="36" spans="2:7" x14ac:dyDescent="0.25">
      <c r="B36" s="31"/>
      <c r="C36" s="31"/>
    </row>
    <row r="37" spans="2:7" x14ac:dyDescent="0.25">
      <c r="B37" s="31" t="s">
        <v>31</v>
      </c>
      <c r="C37" s="31" t="s">
        <v>31</v>
      </c>
      <c r="G37" s="31" t="s">
        <v>31</v>
      </c>
    </row>
  </sheetData>
  <mergeCells count="17">
    <mergeCell ref="I21:J21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  <mergeCell ref="A3:B4"/>
    <mergeCell ref="C3:L3"/>
    <mergeCell ref="C4:L4"/>
    <mergeCell ref="A5:B5"/>
    <mergeCell ref="C5:E5"/>
    <mergeCell ref="H5:J5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sqref="A1:A14"/>
    </sheetView>
  </sheetViews>
  <sheetFormatPr baseColWidth="10" defaultRowHeight="15" x14ac:dyDescent="0.25"/>
  <sheetData>
    <row r="1" spans="1:1" x14ac:dyDescent="0.25">
      <c r="A1" s="44" t="s">
        <v>38</v>
      </c>
    </row>
    <row r="2" spans="1:1" x14ac:dyDescent="0.25">
      <c r="A2" s="44" t="s">
        <v>40</v>
      </c>
    </row>
    <row r="3" spans="1:1" x14ac:dyDescent="0.25">
      <c r="A3" s="44" t="s">
        <v>39</v>
      </c>
    </row>
    <row r="4" spans="1:1" x14ac:dyDescent="0.25">
      <c r="A4" s="44" t="s">
        <v>41</v>
      </c>
    </row>
    <row r="5" spans="1:1" x14ac:dyDescent="0.25">
      <c r="A5" s="44" t="s">
        <v>41</v>
      </c>
    </row>
    <row r="6" spans="1:1" x14ac:dyDescent="0.25">
      <c r="A6" s="44" t="s">
        <v>37</v>
      </c>
    </row>
    <row r="7" spans="1:1" x14ac:dyDescent="0.25">
      <c r="A7" s="44" t="s">
        <v>42</v>
      </c>
    </row>
    <row r="8" spans="1:1" x14ac:dyDescent="0.25">
      <c r="A8" s="44" t="s">
        <v>43</v>
      </c>
    </row>
    <row r="9" spans="1:1" x14ac:dyDescent="0.25">
      <c r="A9" s="44" t="s">
        <v>44</v>
      </c>
    </row>
    <row r="10" spans="1:1" x14ac:dyDescent="0.25">
      <c r="A10" s="44" t="s">
        <v>45</v>
      </c>
    </row>
    <row r="11" spans="1:1" x14ac:dyDescent="0.25">
      <c r="A11" s="44" t="s">
        <v>46</v>
      </c>
    </row>
    <row r="12" spans="1:1" x14ac:dyDescent="0.25">
      <c r="A12" s="44" t="s">
        <v>47</v>
      </c>
    </row>
    <row r="13" spans="1:1" x14ac:dyDescent="0.25">
      <c r="A13" s="44" t="s">
        <v>48</v>
      </c>
    </row>
    <row r="14" spans="1:1" x14ac:dyDescent="0.25">
      <c r="A14" s="44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usuario</cp:lastModifiedBy>
  <dcterms:created xsi:type="dcterms:W3CDTF">2021-09-13T16:21:46Z</dcterms:created>
  <dcterms:modified xsi:type="dcterms:W3CDTF">2022-03-01T19:21:05Z</dcterms:modified>
</cp:coreProperties>
</file>