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SAN FELIX LA DORADA\"/>
    </mc:Choice>
  </mc:AlternateContent>
  <bookViews>
    <workbookView xWindow="0" yWindow="0" windowWidth="20490" windowHeight="7755" activeTab="1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FACTURA'!$A$1:$L$8</definedName>
  </definedNames>
  <calcPr calcId="152511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4" l="1"/>
  <c r="H25" i="4"/>
  <c r="G8" i="1" l="1"/>
  <c r="F8" i="1"/>
</calcChain>
</file>

<file path=xl/sharedStrings.xml><?xml version="1.0" encoding="utf-8"?>
<sst xmlns="http://schemas.openxmlformats.org/spreadsheetml/2006/main" count="94" uniqueCount="66">
  <si>
    <t>E.S.E HOSP. SAN FELIX - LA DORADA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</si>
  <si>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</si>
  <si>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</si>
  <si>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</si>
  <si>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</si>
  <si>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</si>
  <si>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</si>
  <si>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</si>
  <si>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</si>
  <si>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</si>
  <si>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</si>
  <si>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</si>
  <si>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</si>
  <si>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</si>
  <si>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810000913-8</t>
  </si>
  <si>
    <t xml:space="preserve">ese hospital san felix </t>
  </si>
  <si>
    <t>NIT</t>
  </si>
  <si>
    <t>PRESTADOR</t>
  </si>
  <si>
    <t>PREFIJO</t>
  </si>
  <si>
    <t>FACTURA</t>
  </si>
  <si>
    <t>FECHA FACTURA</t>
  </si>
  <si>
    <t>VALOR FACTURA</t>
  </si>
  <si>
    <t>SALDO FACTURA</t>
  </si>
  <si>
    <t>ESTADO EPS</t>
  </si>
  <si>
    <t>TRANSACCIÓN</t>
  </si>
  <si>
    <t>FECHA TRANSACCIÓN</t>
  </si>
  <si>
    <t>VALOR</t>
  </si>
  <si>
    <t>TOTAL</t>
  </si>
  <si>
    <t>FACTURA CANCELADA</t>
  </si>
  <si>
    <t>FACTURA DEVUELTA</t>
  </si>
  <si>
    <t>EXTEMPORANEA</t>
  </si>
  <si>
    <t>DETALLE</t>
  </si>
  <si>
    <t>Total general</t>
  </si>
  <si>
    <t xml:space="preserve">Tipificación </t>
  </si>
  <si>
    <t>Cant Factura</t>
  </si>
  <si>
    <t>Valor Facturas</t>
  </si>
  <si>
    <t>FOR-CSA-018</t>
  </si>
  <si>
    <t>HOJA 1 DE 2</t>
  </si>
  <si>
    <t>RESUMEN DE CARTERA REVISADA POR LA EPS</t>
  </si>
  <si>
    <t>VERSION 1</t>
  </si>
  <si>
    <t>SANTIAGO DE CALI , JUNIO 16 DE 2022</t>
  </si>
  <si>
    <t>A continuacion me permito remitir nuestra respuesta al estado de cartera presentado en la fecha: 06/06/2022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</si>
  <si>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</si>
  <si>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</si>
  <si>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</si>
  <si>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</si>
  <si>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</si>
  <si>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</si>
  <si>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</si>
  <si>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</si>
  <si>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</si>
  <si>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</si>
  <si>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</si>
  <si>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</si>
  <si>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</si>
  <si>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</si>
  <si>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</si>
  <si>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</si>
  <si>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</si>
  <si>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</si>
  <si>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</si>
  <si>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NIT: 810000913</t>
  </si>
  <si>
    <t>Señores : E.S.E HOSP. SAN FELIX - LA DORADA</t>
  </si>
  <si>
    <t>factura devuelta,sin respuesta por parte del prestador,no se evidencia segundo radicado,informacion validada por coodinadora cuentas salud</t>
  </si>
  <si>
    <t>FACTURA - GLOSA ACEPTADA POR IPS</t>
  </si>
  <si>
    <t>GLOSA ACEPTADA POR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</si>
</sst>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_-* #,##0_-;\-* #,##0_-;_-* &quot;-&quot;??_-;_-@_-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14" fontId="0" fillId="0" borderId="1" xfId="0" applyNumberFormat="1" applyBorder="1"/>
    <xf numFmtId="14" fontId="4" fillId="0" borderId="1" xfId="0" applyNumberFormat="1" applyFont="1" applyBorder="1"/>
    <xf numFmtId="0" fontId="0" fillId="0" borderId="0" xfId="0" applyAlignment="1">
      <alignment wrapText="1"/>
    </xf>
    <xf numFmtId="41" fontId="0" fillId="0" borderId="1" xfId="1" applyFont="1" applyBorder="1"/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1" fontId="2" fillId="0" borderId="1" xfId="0" applyNumberFormat="1" applyFont="1" applyFill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/>
    <xf numFmtId="0" fontId="6" fillId="0" borderId="0" xfId="2" applyFont="1"/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4" xfId="2" applyFont="1" applyBorder="1" applyAlignment="1">
      <alignment horizontal="centerContinuous"/>
    </xf>
    <xf numFmtId="0" fontId="6" fillId="0" borderId="10" xfId="2" applyFont="1" applyBorder="1"/>
    <xf numFmtId="0" fontId="6" fillId="0" borderId="11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" fontId="7" fillId="0" borderId="0" xfId="2" applyNumberFormat="1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" fontId="6" fillId="0" borderId="17" xfId="2" applyNumberFormat="1" applyFont="1" applyBorder="1" applyAlignment="1">
      <alignment horizontal="center"/>
    </xf>
    <xf numFmtId="165" fontId="6" fillId="0" borderId="17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5" fontId="6" fillId="0" borderId="13" xfId="2" applyNumberFormat="1" applyFont="1" applyBorder="1" applyAlignment="1">
      <alignment horizontal="right"/>
    </xf>
    <xf numFmtId="0" fontId="6" fillId="0" borderId="18" xfId="2" applyFont="1" applyBorder="1" applyAlignment="1">
      <alignment horizontal="center"/>
    </xf>
    <xf numFmtId="165" fontId="6" fillId="0" borderId="0" xfId="2" applyNumberFormat="1" applyFont="1"/>
    <xf numFmtId="165" fontId="6" fillId="0" borderId="13" xfId="2" applyNumberFormat="1" applyFont="1" applyBorder="1"/>
    <xf numFmtId="0" fontId="6" fillId="0" borderId="12" xfId="2" applyFont="1" applyBorder="1"/>
    <xf numFmtId="0" fontId="6" fillId="0" borderId="13" xfId="2" applyFont="1" applyBorder="1"/>
    <xf numFmtId="0" fontId="6" fillId="0" borderId="14" xfId="2" applyFont="1" applyBorder="1"/>
    <xf numFmtId="1" fontId="7" fillId="0" borderId="0" xfId="2" applyNumberFormat="1" applyFont="1" applyAlignment="1">
      <alignment horizontal="right"/>
    </xf>
    <xf numFmtId="165" fontId="7" fillId="0" borderId="18" xfId="2" applyNumberFormat="1" applyFont="1" applyBorder="1" applyAlignment="1">
      <alignment horizontal="right"/>
    </xf>
    <xf numFmtId="1" fontId="7" fillId="0" borderId="0" xfId="2" applyNumberFormat="1" applyFont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3">
    <cellStyle name="Millares [0]" xfId="1" builtinId="6"/>
    <cellStyle name="Normal" xfId="0" builtinId="0"/>
    <cellStyle name="Normal 2" xfId="2"/>
  </cellStyles>
  <dxfs count="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4.427284722224" createdVersion="5" refreshedVersion="5" minRefreshableVersion="3" recordCount="6">
  <cacheSource type="worksheet">
    <worksheetSource ref="A1:H7" sheet="ESTADO DE CADA FACTURA"/>
  </cacheSource>
  <cacheFields count="8">
    <cacheField name="NIT" numFmtId="0">
      <sharedItems containsSemiMixedTypes="0" containsString="0" containsNumber="1" containsInteger="1" minValue="810000913" maxValue="810000913"/>
    </cacheField>
    <cacheField name="PRESTADOR" numFmtId="0">
      <sharedItems/>
    </cacheField>
    <cacheField name="PREFIJO" numFmtId="0">
      <sharedItems containsNonDate="0" containsString="0" containsBlank="1"/>
    </cacheField>
    <cacheField name="FACTURA" numFmtId="0">
      <sharedItems containsSemiMixedTypes="0" containsString="0" containsNumber="1" containsInteger="1" minValue="523635" maxValue="1308319"/>
    </cacheField>
    <cacheField name="FECHA FACTURA" numFmtId="14">
      <sharedItems containsSemiMixedTypes="0" containsNonDate="0" containsDate="1" containsString="0" minDate="2014-05-03T00:00:00" maxDate="2021-10-08T00:00:00"/>
    </cacheField>
    <cacheField name="VALOR FACTURA" numFmtId="41">
      <sharedItems containsSemiMixedTypes="0" containsString="0" containsNumber="1" containsInteger="1" minValue="13300" maxValue="2136735"/>
    </cacheField>
    <cacheField name="SALDO FACTURA" numFmtId="41">
      <sharedItems containsSemiMixedTypes="0" containsString="0" containsNumber="1" containsInteger="1" minValue="5894" maxValue="724828"/>
    </cacheField>
    <cacheField name="ESTADO EPS" numFmtId="0">
      <sharedItems count="4">
        <s v="FACTURA DEVUELTA"/>
        <s v="FACTURA - GLOSA ACEPTADA POR IPS"/>
        <s v="FACTURA CANCELADA"/>
        <s v="FACTURA CERRAD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10000913"/>
    <s v="E.S.E HOSP. SAN FELIX - LA DORADA"/>
    <m/>
    <n v="523635"/>
    <d v="2014-05-03T00:00:00"/>
    <n v="2136735"/>
    <n v="5894"/>
    <x v="0"/>
  </r>
  <r>
    <n v="810000913"/>
    <s v="E.S.E HOSP. SAN FELIX - LA DORADA"/>
    <m/>
    <n v="687665"/>
    <d v="2015-05-14T00:00:00"/>
    <n v="169195"/>
    <n v="169195"/>
    <x v="1"/>
  </r>
  <r>
    <n v="810000913"/>
    <s v="E.S.E HOSP. SAN FELIX - LA DORADA"/>
    <m/>
    <n v="700981"/>
    <d v="2015-06-22T00:00:00"/>
    <n v="724828"/>
    <n v="724828"/>
    <x v="1"/>
  </r>
  <r>
    <n v="810000913"/>
    <s v="E.S.E HOSP. SAN FELIX - LA DORADA"/>
    <m/>
    <n v="870105"/>
    <d v="2017-01-18T00:00:00"/>
    <n v="13300"/>
    <n v="13300"/>
    <x v="0"/>
  </r>
  <r>
    <n v="810000913"/>
    <s v="E.S.E HOSP. SAN FELIX - LA DORADA"/>
    <m/>
    <n v="1204431"/>
    <d v="2021-04-22T00:00:00"/>
    <n v="256040"/>
    <n v="256040"/>
    <x v="2"/>
  </r>
  <r>
    <n v="810000913"/>
    <s v="E.S.E HOSP. SAN FELIX - LA DORADA"/>
    <m/>
    <n v="1308319"/>
    <d v="2021-10-07T00:00:00"/>
    <n v="161256"/>
    <n v="16125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7" firstHeaderRow="0" firstDataRow="1" firstDataCol="1"/>
  <pivotFields count="8"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axis="axisRow" showAll="0">
      <items count="5">
        <item x="2"/>
        <item m="1" x="3"/>
        <item x="0"/>
        <item x="1"/>
        <item t="default"/>
      </items>
    </pivotField>
  </pivotFields>
  <rowFields count="1">
    <field x="7"/>
  </rowFields>
  <rowItems count="4"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6" subtotal="count" baseField="7" baseItem="0"/>
    <dataField name="Valor Facturas" fld="6" baseField="0" baseItem="0" numFmtId="164"/>
  </dataFields>
  <formats count="11"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7" type="button" dataOnly="0" labelOnly="1" outline="0" axis="axisRow" fieldPosition="0"/>
    </format>
    <format dxfId="18">
      <pivotArea dataOnly="0" labelOnly="1" fieldPosition="0">
        <references count="1">
          <reference field="7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/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field="7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D16" sqref="D16"/>
    </sheetView>
  </sheetViews>
  <sheetFormatPr baseColWidth="10" defaultRowHeight="15" x14ac:dyDescent="0.25"/>
  <cols>
    <col min="3" max="3" width="20.140625" bestFit="1" customWidth="1"/>
  </cols>
  <sheetData>
    <row r="1" spans="1:12" ht="56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</row>
    <row r="2" spans="1:12" x14ac:dyDescent="0.25">
      <c r="A2" s="3" t="s">
        <v>13</v>
      </c>
      <c r="B2" s="3" t="s">
        <v>14</v>
      </c>
      <c r="C2" s="3" t="s">
        <v>15</v>
      </c>
      <c r="D2" s="3"/>
      <c r="E2" s="3">
        <v>523635</v>
      </c>
      <c r="F2" s="5">
        <v>41762</v>
      </c>
      <c r="G2" s="5">
        <v>42962</v>
      </c>
      <c r="H2" s="3">
        <v>2136735</v>
      </c>
      <c r="I2" s="3"/>
      <c r="J2" s="3">
        <v>2130841</v>
      </c>
      <c r="K2" s="3"/>
      <c r="L2" s="3">
        <v>5894</v>
      </c>
    </row>
    <row r="3" spans="1:12" x14ac:dyDescent="0.25">
      <c r="A3" s="3" t="s">
        <v>13</v>
      </c>
      <c r="B3" s="3" t="s">
        <v>14</v>
      </c>
      <c r="C3" s="3" t="s">
        <v>15</v>
      </c>
      <c r="D3" s="3"/>
      <c r="E3" s="3">
        <v>687665</v>
      </c>
      <c r="F3" s="5">
        <v>42138</v>
      </c>
      <c r="G3" s="5">
        <v>42986</v>
      </c>
      <c r="H3" s="3">
        <v>169195</v>
      </c>
      <c r="I3" s="3"/>
      <c r="J3" s="3">
        <v>0</v>
      </c>
      <c r="K3" s="3"/>
      <c r="L3" s="3">
        <v>169195</v>
      </c>
    </row>
    <row r="4" spans="1:12" x14ac:dyDescent="0.25">
      <c r="A4" s="3" t="s">
        <v>13</v>
      </c>
      <c r="B4" s="3" t="s">
        <v>14</v>
      </c>
      <c r="C4" s="3" t="s">
        <v>15</v>
      </c>
      <c r="D4" s="3"/>
      <c r="E4" s="3">
        <v>700981</v>
      </c>
      <c r="F4" s="5">
        <v>42177</v>
      </c>
      <c r="G4" s="5">
        <v>42986</v>
      </c>
      <c r="H4" s="3">
        <v>724828</v>
      </c>
      <c r="I4" s="3"/>
      <c r="J4" s="3">
        <v>0</v>
      </c>
      <c r="K4" s="3"/>
      <c r="L4" s="3">
        <v>724828</v>
      </c>
    </row>
    <row r="5" spans="1:12" x14ac:dyDescent="0.25">
      <c r="A5" s="3" t="s">
        <v>13</v>
      </c>
      <c r="B5" s="3" t="s">
        <v>14</v>
      </c>
      <c r="C5" s="3" t="s">
        <v>15</v>
      </c>
      <c r="D5" s="3"/>
      <c r="E5" s="3">
        <v>870105</v>
      </c>
      <c r="F5" s="5">
        <v>42753</v>
      </c>
      <c r="G5" s="5">
        <v>42827</v>
      </c>
      <c r="H5" s="3">
        <v>13300</v>
      </c>
      <c r="I5" s="3"/>
      <c r="J5" s="3">
        <v>0</v>
      </c>
      <c r="K5" s="3"/>
      <c r="L5" s="3">
        <v>13300</v>
      </c>
    </row>
    <row r="6" spans="1:12" x14ac:dyDescent="0.25">
      <c r="A6" s="3" t="s">
        <v>13</v>
      </c>
      <c r="B6" s="3" t="s">
        <v>14</v>
      </c>
      <c r="C6" s="3" t="s">
        <v>15</v>
      </c>
      <c r="D6" s="3"/>
      <c r="E6" s="3">
        <v>1204431</v>
      </c>
      <c r="F6" s="5">
        <v>44308</v>
      </c>
      <c r="G6" s="5">
        <v>44364</v>
      </c>
      <c r="H6" s="3">
        <v>256040</v>
      </c>
      <c r="I6" s="3"/>
      <c r="J6" s="3">
        <v>0</v>
      </c>
      <c r="K6" s="3"/>
      <c r="L6" s="3">
        <v>256040</v>
      </c>
    </row>
    <row r="7" spans="1:12" x14ac:dyDescent="0.25">
      <c r="A7" s="3" t="s">
        <v>13</v>
      </c>
      <c r="B7" s="3" t="s">
        <v>14</v>
      </c>
      <c r="C7" s="3" t="s">
        <v>15</v>
      </c>
      <c r="D7" s="3"/>
      <c r="E7" s="3">
        <v>1308319</v>
      </c>
      <c r="F7" s="5">
        <v>44476</v>
      </c>
      <c r="G7" s="5">
        <v>44544</v>
      </c>
      <c r="H7" s="3">
        <v>161256</v>
      </c>
      <c r="I7" s="3"/>
      <c r="J7" s="3">
        <v>0</v>
      </c>
      <c r="K7" s="3"/>
      <c r="L7" s="3">
        <v>161256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H12" sqref="H12"/>
    </sheetView>
  </sheetViews>
  <sheetFormatPr baseColWidth="10" defaultRowHeight="15" x14ac:dyDescent="0.25"/>
  <cols>
    <col min="2" max="2" width="32.5703125" bestFit="1" customWidth="1"/>
    <col min="8" max="8" width="34.28515625" bestFit="1" customWidth="1"/>
    <col min="9" max="9" width="15" customWidth="1"/>
    <col min="10" max="10" width="15.7109375" customWidth="1"/>
    <col min="12" max="12" width="24.42578125" customWidth="1"/>
  </cols>
  <sheetData>
    <row r="1" spans="1:12" s="6" customFormat="1" ht="30" x14ac:dyDescent="0.25">
      <c r="A1" s="9" t="s">
        <v>16</v>
      </c>
      <c r="B1" s="9" t="s">
        <v>17</v>
      </c>
      <c r="C1" s="9" t="s">
        <v>18</v>
      </c>
      <c r="D1" s="9" t="s">
        <v>19</v>
      </c>
      <c r="E1" s="9" t="s">
        <v>20</v>
      </c>
      <c r="F1" s="9" t="s">
        <v>21</v>
      </c>
      <c r="G1" s="9" t="s">
        <v>22</v>
      </c>
      <c r="H1" s="10" t="s">
        <v>23</v>
      </c>
      <c r="I1" s="10" t="s">
        <v>24</v>
      </c>
      <c r="J1" s="10" t="s">
        <v>25</v>
      </c>
      <c r="K1" s="9" t="s">
        <v>26</v>
      </c>
      <c r="L1" s="9" t="s">
        <v>31</v>
      </c>
    </row>
    <row r="2" spans="1:12" x14ac:dyDescent="0.25">
      <c r="A2" s="2">
        <v>810000913</v>
      </c>
      <c r="B2" s="2" t="s">
        <v>0</v>
      </c>
      <c r="C2" s="2"/>
      <c r="D2" s="2">
        <v>523635</v>
      </c>
      <c r="E2" s="4">
        <v>41762</v>
      </c>
      <c r="F2" s="7">
        <v>2136735</v>
      </c>
      <c r="G2" s="7">
        <v>5894</v>
      </c>
      <c r="H2" s="2" t="s">
        <v>29</v>
      </c>
      <c r="I2" s="2"/>
      <c r="J2" s="2"/>
      <c r="K2" s="2"/>
      <c r="L2" s="8" t="s">
        <v>63</v>
      </c>
    </row>
    <row r="3" spans="1:12" x14ac:dyDescent="0.25">
      <c r="A3" s="2">
        <v>810000913</v>
      </c>
      <c r="B3" s="2" t="s">
        <v>0</v>
      </c>
      <c r="C3" s="2"/>
      <c r="D3" s="2">
        <v>687665</v>
      </c>
      <c r="E3" s="4">
        <v>42138</v>
      </c>
      <c r="F3" s="7">
        <v>169195</v>
      </c>
      <c r="G3" s="7">
        <v>169195</v>
      </c>
      <c r="H3" s="2" t="s">
        <v>64</v>
      </c>
      <c r="I3" s="2"/>
      <c r="J3" s="2"/>
      <c r="K3" s="2"/>
      <c r="L3" s="8" t="s">
        <v>30</v>
      </c>
    </row>
    <row r="4" spans="1:12" x14ac:dyDescent="0.25">
      <c r="A4" s="2">
        <v>810000913</v>
      </c>
      <c r="B4" s="2" t="s">
        <v>0</v>
      </c>
      <c r="C4" s="2"/>
      <c r="D4" s="2">
        <v>700981</v>
      </c>
      <c r="E4" s="4">
        <v>42177</v>
      </c>
      <c r="F4" s="7">
        <v>724828</v>
      </c>
      <c r="G4" s="7">
        <v>724828</v>
      </c>
      <c r="H4" s="2" t="s">
        <v>64</v>
      </c>
      <c r="I4" s="2"/>
      <c r="J4" s="2"/>
      <c r="K4" s="2"/>
      <c r="L4" s="8" t="s">
        <v>30</v>
      </c>
    </row>
    <row r="5" spans="1:12" x14ac:dyDescent="0.25">
      <c r="A5" s="2">
        <v>810000913</v>
      </c>
      <c r="B5" s="2" t="s">
        <v>0</v>
      </c>
      <c r="C5" s="2"/>
      <c r="D5" s="2">
        <v>870105</v>
      </c>
      <c r="E5" s="4">
        <v>42753</v>
      </c>
      <c r="F5" s="7">
        <v>13300</v>
      </c>
      <c r="G5" s="7">
        <v>13300</v>
      </c>
      <c r="H5" s="2" t="s">
        <v>29</v>
      </c>
      <c r="I5" s="2"/>
      <c r="J5" s="2"/>
      <c r="K5" s="2"/>
      <c r="L5" s="8" t="s">
        <v>30</v>
      </c>
    </row>
    <row r="6" spans="1:12" x14ac:dyDescent="0.25">
      <c r="A6" s="2">
        <v>810000913</v>
      </c>
      <c r="B6" s="2" t="s">
        <v>0</v>
      </c>
      <c r="C6" s="2"/>
      <c r="D6" s="2">
        <v>1204431</v>
      </c>
      <c r="E6" s="4">
        <v>44308</v>
      </c>
      <c r="F6" s="7">
        <v>256040</v>
      </c>
      <c r="G6" s="7">
        <v>256040</v>
      </c>
      <c r="H6" s="2" t="s">
        <v>28</v>
      </c>
      <c r="I6" s="2">
        <v>2201197874</v>
      </c>
      <c r="J6" s="4">
        <v>44629</v>
      </c>
      <c r="K6" s="7">
        <v>256040</v>
      </c>
      <c r="L6" s="8"/>
    </row>
    <row r="7" spans="1:12" x14ac:dyDescent="0.25">
      <c r="A7" s="2">
        <v>810000913</v>
      </c>
      <c r="B7" s="2" t="s">
        <v>0</v>
      </c>
      <c r="C7" s="2"/>
      <c r="D7" s="2">
        <v>1308319</v>
      </c>
      <c r="E7" s="4">
        <v>44476</v>
      </c>
      <c r="F7" s="7">
        <v>161256</v>
      </c>
      <c r="G7" s="7">
        <v>161256</v>
      </c>
      <c r="H7" s="2" t="s">
        <v>28</v>
      </c>
      <c r="I7" s="2">
        <v>2201215346</v>
      </c>
      <c r="J7" s="4">
        <v>44677</v>
      </c>
      <c r="K7" s="7">
        <v>161256</v>
      </c>
      <c r="L7" s="8"/>
    </row>
    <row r="8" spans="1:12" x14ac:dyDescent="0.25">
      <c r="A8" s="61" t="s">
        <v>27</v>
      </c>
      <c r="B8" s="62"/>
      <c r="C8" s="62"/>
      <c r="D8" s="62"/>
      <c r="E8" s="63"/>
      <c r="F8" s="11">
        <f>SUM(F2:F7)</f>
        <v>3461354</v>
      </c>
      <c r="G8" s="11">
        <f>SUM(G2:G7)</f>
        <v>1330513</v>
      </c>
    </row>
  </sheetData>
  <autoFilter ref="A1:L8"/>
  <mergeCells count="1">
    <mergeCell ref="A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B10" sqref="B10"/>
    </sheetView>
  </sheetViews>
  <sheetFormatPr baseColWidth="10" defaultRowHeight="15" x14ac:dyDescent="0.25"/>
  <cols>
    <col min="1" max="1" width="34.28515625" bestFit="1" customWidth="1"/>
    <col min="2" max="2" width="11.85546875" bestFit="1" customWidth="1"/>
    <col min="3" max="3" width="13.42578125" bestFit="1" customWidth="1"/>
  </cols>
  <sheetData>
    <row r="3" spans="1:3" x14ac:dyDescent="0.25">
      <c r="A3" s="14" t="s">
        <v>33</v>
      </c>
      <c r="B3" s="15" t="s">
        <v>34</v>
      </c>
      <c r="C3" s="15" t="s">
        <v>35</v>
      </c>
    </row>
    <row r="4" spans="1:3" x14ac:dyDescent="0.25">
      <c r="A4" s="12" t="s">
        <v>28</v>
      </c>
      <c r="B4" s="13">
        <v>2</v>
      </c>
      <c r="C4" s="16">
        <v>417296</v>
      </c>
    </row>
    <row r="5" spans="1:3" x14ac:dyDescent="0.25">
      <c r="A5" s="12" t="s">
        <v>29</v>
      </c>
      <c r="B5" s="13">
        <v>2</v>
      </c>
      <c r="C5" s="16">
        <v>19194</v>
      </c>
    </row>
    <row r="6" spans="1:3" x14ac:dyDescent="0.25">
      <c r="A6" s="12" t="s">
        <v>64</v>
      </c>
      <c r="B6" s="13">
        <v>2</v>
      </c>
      <c r="C6" s="16">
        <v>894023</v>
      </c>
    </row>
    <row r="7" spans="1:3" x14ac:dyDescent="0.25">
      <c r="A7" s="12" t="s">
        <v>32</v>
      </c>
      <c r="B7" s="13">
        <v>6</v>
      </c>
      <c r="C7" s="16">
        <v>1330513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zoomScaleSheetLayoutView="100" workbookViewId="0">
      <selection activeCell="N23" sqref="N23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224" width="11.42578125" style="17"/>
    <col min="225" max="225" width="4.42578125" style="17" customWidth="1"/>
    <col min="226" max="226" width="11.42578125" style="17"/>
    <col min="227" max="227" width="17.5703125" style="17" customWidth="1"/>
    <col min="228" max="228" width="11.5703125" style="17" customWidth="1"/>
    <col min="229" max="232" width="11.42578125" style="17"/>
    <col min="233" max="233" width="22.5703125" style="17" customWidth="1"/>
    <col min="234" max="234" width="14" style="17" customWidth="1"/>
    <col min="235" max="235" width="1.7109375" style="17" customWidth="1"/>
    <col min="236" max="480" width="11.42578125" style="17"/>
    <col min="481" max="481" width="4.42578125" style="17" customWidth="1"/>
    <col min="482" max="482" width="11.42578125" style="17"/>
    <col min="483" max="483" width="17.5703125" style="17" customWidth="1"/>
    <col min="484" max="484" width="11.5703125" style="17" customWidth="1"/>
    <col min="485" max="488" width="11.42578125" style="17"/>
    <col min="489" max="489" width="22.5703125" style="17" customWidth="1"/>
    <col min="490" max="490" width="14" style="17" customWidth="1"/>
    <col min="491" max="491" width="1.7109375" style="17" customWidth="1"/>
    <col min="492" max="736" width="11.42578125" style="17"/>
    <col min="737" max="737" width="4.42578125" style="17" customWidth="1"/>
    <col min="738" max="738" width="11.42578125" style="17"/>
    <col min="739" max="739" width="17.5703125" style="17" customWidth="1"/>
    <col min="740" max="740" width="11.5703125" style="17" customWidth="1"/>
    <col min="741" max="744" width="11.42578125" style="17"/>
    <col min="745" max="745" width="22.5703125" style="17" customWidth="1"/>
    <col min="746" max="746" width="14" style="17" customWidth="1"/>
    <col min="747" max="747" width="1.7109375" style="17" customWidth="1"/>
    <col min="748" max="992" width="11.42578125" style="17"/>
    <col min="993" max="993" width="4.42578125" style="17" customWidth="1"/>
    <col min="994" max="994" width="11.42578125" style="17"/>
    <col min="995" max="995" width="17.5703125" style="17" customWidth="1"/>
    <col min="996" max="996" width="11.5703125" style="17" customWidth="1"/>
    <col min="997" max="1000" width="11.42578125" style="17"/>
    <col min="1001" max="1001" width="22.5703125" style="17" customWidth="1"/>
    <col min="1002" max="1002" width="14" style="17" customWidth="1"/>
    <col min="1003" max="1003" width="1.7109375" style="17" customWidth="1"/>
    <col min="1004" max="1248" width="11.42578125" style="17"/>
    <col min="1249" max="1249" width="4.42578125" style="17" customWidth="1"/>
    <col min="1250" max="1250" width="11.42578125" style="17"/>
    <col min="1251" max="1251" width="17.5703125" style="17" customWidth="1"/>
    <col min="1252" max="1252" width="11.5703125" style="17" customWidth="1"/>
    <col min="1253" max="1256" width="11.42578125" style="17"/>
    <col min="1257" max="1257" width="22.5703125" style="17" customWidth="1"/>
    <col min="1258" max="1258" width="14" style="17" customWidth="1"/>
    <col min="1259" max="1259" width="1.7109375" style="17" customWidth="1"/>
    <col min="1260" max="1504" width="11.42578125" style="17"/>
    <col min="1505" max="1505" width="4.42578125" style="17" customWidth="1"/>
    <col min="1506" max="1506" width="11.42578125" style="17"/>
    <col min="1507" max="1507" width="17.5703125" style="17" customWidth="1"/>
    <col min="1508" max="1508" width="11.5703125" style="17" customWidth="1"/>
    <col min="1509" max="1512" width="11.42578125" style="17"/>
    <col min="1513" max="1513" width="22.5703125" style="17" customWidth="1"/>
    <col min="1514" max="1514" width="14" style="17" customWidth="1"/>
    <col min="1515" max="1515" width="1.7109375" style="17" customWidth="1"/>
    <col min="1516" max="1760" width="11.42578125" style="17"/>
    <col min="1761" max="1761" width="4.42578125" style="17" customWidth="1"/>
    <col min="1762" max="1762" width="11.42578125" style="17"/>
    <col min="1763" max="1763" width="17.5703125" style="17" customWidth="1"/>
    <col min="1764" max="1764" width="11.5703125" style="17" customWidth="1"/>
    <col min="1765" max="1768" width="11.42578125" style="17"/>
    <col min="1769" max="1769" width="22.5703125" style="17" customWidth="1"/>
    <col min="1770" max="1770" width="14" style="17" customWidth="1"/>
    <col min="1771" max="1771" width="1.7109375" style="17" customWidth="1"/>
    <col min="1772" max="2016" width="11.42578125" style="17"/>
    <col min="2017" max="2017" width="4.42578125" style="17" customWidth="1"/>
    <col min="2018" max="2018" width="11.42578125" style="17"/>
    <col min="2019" max="2019" width="17.5703125" style="17" customWidth="1"/>
    <col min="2020" max="2020" width="11.5703125" style="17" customWidth="1"/>
    <col min="2021" max="2024" width="11.42578125" style="17"/>
    <col min="2025" max="2025" width="22.5703125" style="17" customWidth="1"/>
    <col min="2026" max="2026" width="14" style="17" customWidth="1"/>
    <col min="2027" max="2027" width="1.7109375" style="17" customWidth="1"/>
    <col min="2028" max="2272" width="11.42578125" style="17"/>
    <col min="2273" max="2273" width="4.42578125" style="17" customWidth="1"/>
    <col min="2274" max="2274" width="11.42578125" style="17"/>
    <col min="2275" max="2275" width="17.5703125" style="17" customWidth="1"/>
    <col min="2276" max="2276" width="11.5703125" style="17" customWidth="1"/>
    <col min="2277" max="2280" width="11.42578125" style="17"/>
    <col min="2281" max="2281" width="22.5703125" style="17" customWidth="1"/>
    <col min="2282" max="2282" width="14" style="17" customWidth="1"/>
    <col min="2283" max="2283" width="1.7109375" style="17" customWidth="1"/>
    <col min="2284" max="2528" width="11.42578125" style="17"/>
    <col min="2529" max="2529" width="4.42578125" style="17" customWidth="1"/>
    <col min="2530" max="2530" width="11.42578125" style="17"/>
    <col min="2531" max="2531" width="17.5703125" style="17" customWidth="1"/>
    <col min="2532" max="2532" width="11.5703125" style="17" customWidth="1"/>
    <col min="2533" max="2536" width="11.42578125" style="17"/>
    <col min="2537" max="2537" width="22.5703125" style="17" customWidth="1"/>
    <col min="2538" max="2538" width="14" style="17" customWidth="1"/>
    <col min="2539" max="2539" width="1.7109375" style="17" customWidth="1"/>
    <col min="2540" max="2784" width="11.42578125" style="17"/>
    <col min="2785" max="2785" width="4.42578125" style="17" customWidth="1"/>
    <col min="2786" max="2786" width="11.42578125" style="17"/>
    <col min="2787" max="2787" width="17.5703125" style="17" customWidth="1"/>
    <col min="2788" max="2788" width="11.5703125" style="17" customWidth="1"/>
    <col min="2789" max="2792" width="11.42578125" style="17"/>
    <col min="2793" max="2793" width="22.5703125" style="17" customWidth="1"/>
    <col min="2794" max="2794" width="14" style="17" customWidth="1"/>
    <col min="2795" max="2795" width="1.7109375" style="17" customWidth="1"/>
    <col min="2796" max="3040" width="11.42578125" style="17"/>
    <col min="3041" max="3041" width="4.42578125" style="17" customWidth="1"/>
    <col min="3042" max="3042" width="11.42578125" style="17"/>
    <col min="3043" max="3043" width="17.5703125" style="17" customWidth="1"/>
    <col min="3044" max="3044" width="11.5703125" style="17" customWidth="1"/>
    <col min="3045" max="3048" width="11.42578125" style="17"/>
    <col min="3049" max="3049" width="22.5703125" style="17" customWidth="1"/>
    <col min="3050" max="3050" width="14" style="17" customWidth="1"/>
    <col min="3051" max="3051" width="1.7109375" style="17" customWidth="1"/>
    <col min="3052" max="3296" width="11.42578125" style="17"/>
    <col min="3297" max="3297" width="4.42578125" style="17" customWidth="1"/>
    <col min="3298" max="3298" width="11.42578125" style="17"/>
    <col min="3299" max="3299" width="17.5703125" style="17" customWidth="1"/>
    <col min="3300" max="3300" width="11.5703125" style="17" customWidth="1"/>
    <col min="3301" max="3304" width="11.42578125" style="17"/>
    <col min="3305" max="3305" width="22.5703125" style="17" customWidth="1"/>
    <col min="3306" max="3306" width="14" style="17" customWidth="1"/>
    <col min="3307" max="3307" width="1.7109375" style="17" customWidth="1"/>
    <col min="3308" max="3552" width="11.42578125" style="17"/>
    <col min="3553" max="3553" width="4.42578125" style="17" customWidth="1"/>
    <col min="3554" max="3554" width="11.42578125" style="17"/>
    <col min="3555" max="3555" width="17.5703125" style="17" customWidth="1"/>
    <col min="3556" max="3556" width="11.5703125" style="17" customWidth="1"/>
    <col min="3557" max="3560" width="11.42578125" style="17"/>
    <col min="3561" max="3561" width="22.5703125" style="17" customWidth="1"/>
    <col min="3562" max="3562" width="14" style="17" customWidth="1"/>
    <col min="3563" max="3563" width="1.7109375" style="17" customWidth="1"/>
    <col min="3564" max="3808" width="11.42578125" style="17"/>
    <col min="3809" max="3809" width="4.42578125" style="17" customWidth="1"/>
    <col min="3810" max="3810" width="11.42578125" style="17"/>
    <col min="3811" max="3811" width="17.5703125" style="17" customWidth="1"/>
    <col min="3812" max="3812" width="11.5703125" style="17" customWidth="1"/>
    <col min="3813" max="3816" width="11.42578125" style="17"/>
    <col min="3817" max="3817" width="22.5703125" style="17" customWidth="1"/>
    <col min="3818" max="3818" width="14" style="17" customWidth="1"/>
    <col min="3819" max="3819" width="1.7109375" style="17" customWidth="1"/>
    <col min="3820" max="4064" width="11.42578125" style="17"/>
    <col min="4065" max="4065" width="4.42578125" style="17" customWidth="1"/>
    <col min="4066" max="4066" width="11.42578125" style="17"/>
    <col min="4067" max="4067" width="17.5703125" style="17" customWidth="1"/>
    <col min="4068" max="4068" width="11.5703125" style="17" customWidth="1"/>
    <col min="4069" max="4072" width="11.42578125" style="17"/>
    <col min="4073" max="4073" width="22.5703125" style="17" customWidth="1"/>
    <col min="4074" max="4074" width="14" style="17" customWidth="1"/>
    <col min="4075" max="4075" width="1.7109375" style="17" customWidth="1"/>
    <col min="4076" max="4320" width="11.42578125" style="17"/>
    <col min="4321" max="4321" width="4.42578125" style="17" customWidth="1"/>
    <col min="4322" max="4322" width="11.42578125" style="17"/>
    <col min="4323" max="4323" width="17.5703125" style="17" customWidth="1"/>
    <col min="4324" max="4324" width="11.5703125" style="17" customWidth="1"/>
    <col min="4325" max="4328" width="11.42578125" style="17"/>
    <col min="4329" max="4329" width="22.5703125" style="17" customWidth="1"/>
    <col min="4330" max="4330" width="14" style="17" customWidth="1"/>
    <col min="4331" max="4331" width="1.7109375" style="17" customWidth="1"/>
    <col min="4332" max="4576" width="11.42578125" style="17"/>
    <col min="4577" max="4577" width="4.42578125" style="17" customWidth="1"/>
    <col min="4578" max="4578" width="11.42578125" style="17"/>
    <col min="4579" max="4579" width="17.5703125" style="17" customWidth="1"/>
    <col min="4580" max="4580" width="11.5703125" style="17" customWidth="1"/>
    <col min="4581" max="4584" width="11.42578125" style="17"/>
    <col min="4585" max="4585" width="22.5703125" style="17" customWidth="1"/>
    <col min="4586" max="4586" width="14" style="17" customWidth="1"/>
    <col min="4587" max="4587" width="1.7109375" style="17" customWidth="1"/>
    <col min="4588" max="4832" width="11.42578125" style="17"/>
    <col min="4833" max="4833" width="4.42578125" style="17" customWidth="1"/>
    <col min="4834" max="4834" width="11.42578125" style="17"/>
    <col min="4835" max="4835" width="17.5703125" style="17" customWidth="1"/>
    <col min="4836" max="4836" width="11.5703125" style="17" customWidth="1"/>
    <col min="4837" max="4840" width="11.42578125" style="17"/>
    <col min="4841" max="4841" width="22.5703125" style="17" customWidth="1"/>
    <col min="4842" max="4842" width="14" style="17" customWidth="1"/>
    <col min="4843" max="4843" width="1.7109375" style="17" customWidth="1"/>
    <col min="4844" max="5088" width="11.42578125" style="17"/>
    <col min="5089" max="5089" width="4.42578125" style="17" customWidth="1"/>
    <col min="5090" max="5090" width="11.42578125" style="17"/>
    <col min="5091" max="5091" width="17.5703125" style="17" customWidth="1"/>
    <col min="5092" max="5092" width="11.5703125" style="17" customWidth="1"/>
    <col min="5093" max="5096" width="11.42578125" style="17"/>
    <col min="5097" max="5097" width="22.5703125" style="17" customWidth="1"/>
    <col min="5098" max="5098" width="14" style="17" customWidth="1"/>
    <col min="5099" max="5099" width="1.7109375" style="17" customWidth="1"/>
    <col min="5100" max="5344" width="11.42578125" style="17"/>
    <col min="5345" max="5345" width="4.42578125" style="17" customWidth="1"/>
    <col min="5346" max="5346" width="11.42578125" style="17"/>
    <col min="5347" max="5347" width="17.5703125" style="17" customWidth="1"/>
    <col min="5348" max="5348" width="11.5703125" style="17" customWidth="1"/>
    <col min="5349" max="5352" width="11.42578125" style="17"/>
    <col min="5353" max="5353" width="22.5703125" style="17" customWidth="1"/>
    <col min="5354" max="5354" width="14" style="17" customWidth="1"/>
    <col min="5355" max="5355" width="1.7109375" style="17" customWidth="1"/>
    <col min="5356" max="5600" width="11.42578125" style="17"/>
    <col min="5601" max="5601" width="4.42578125" style="17" customWidth="1"/>
    <col min="5602" max="5602" width="11.42578125" style="17"/>
    <col min="5603" max="5603" width="17.5703125" style="17" customWidth="1"/>
    <col min="5604" max="5604" width="11.5703125" style="17" customWidth="1"/>
    <col min="5605" max="5608" width="11.42578125" style="17"/>
    <col min="5609" max="5609" width="22.5703125" style="17" customWidth="1"/>
    <col min="5610" max="5610" width="14" style="17" customWidth="1"/>
    <col min="5611" max="5611" width="1.7109375" style="17" customWidth="1"/>
    <col min="5612" max="5856" width="11.42578125" style="17"/>
    <col min="5857" max="5857" width="4.42578125" style="17" customWidth="1"/>
    <col min="5858" max="5858" width="11.42578125" style="17"/>
    <col min="5859" max="5859" width="17.5703125" style="17" customWidth="1"/>
    <col min="5860" max="5860" width="11.5703125" style="17" customWidth="1"/>
    <col min="5861" max="5864" width="11.42578125" style="17"/>
    <col min="5865" max="5865" width="22.5703125" style="17" customWidth="1"/>
    <col min="5866" max="5866" width="14" style="17" customWidth="1"/>
    <col min="5867" max="5867" width="1.7109375" style="17" customWidth="1"/>
    <col min="5868" max="6112" width="11.42578125" style="17"/>
    <col min="6113" max="6113" width="4.42578125" style="17" customWidth="1"/>
    <col min="6114" max="6114" width="11.42578125" style="17"/>
    <col min="6115" max="6115" width="17.5703125" style="17" customWidth="1"/>
    <col min="6116" max="6116" width="11.5703125" style="17" customWidth="1"/>
    <col min="6117" max="6120" width="11.42578125" style="17"/>
    <col min="6121" max="6121" width="22.5703125" style="17" customWidth="1"/>
    <col min="6122" max="6122" width="14" style="17" customWidth="1"/>
    <col min="6123" max="6123" width="1.7109375" style="17" customWidth="1"/>
    <col min="6124" max="6368" width="11.42578125" style="17"/>
    <col min="6369" max="6369" width="4.42578125" style="17" customWidth="1"/>
    <col min="6370" max="6370" width="11.42578125" style="17"/>
    <col min="6371" max="6371" width="17.5703125" style="17" customWidth="1"/>
    <col min="6372" max="6372" width="11.5703125" style="17" customWidth="1"/>
    <col min="6373" max="6376" width="11.42578125" style="17"/>
    <col min="6377" max="6377" width="22.5703125" style="17" customWidth="1"/>
    <col min="6378" max="6378" width="14" style="17" customWidth="1"/>
    <col min="6379" max="6379" width="1.7109375" style="17" customWidth="1"/>
    <col min="6380" max="6624" width="11.42578125" style="17"/>
    <col min="6625" max="6625" width="4.42578125" style="17" customWidth="1"/>
    <col min="6626" max="6626" width="11.42578125" style="17"/>
    <col min="6627" max="6627" width="17.5703125" style="17" customWidth="1"/>
    <col min="6628" max="6628" width="11.5703125" style="17" customWidth="1"/>
    <col min="6629" max="6632" width="11.42578125" style="17"/>
    <col min="6633" max="6633" width="22.5703125" style="17" customWidth="1"/>
    <col min="6634" max="6634" width="14" style="17" customWidth="1"/>
    <col min="6635" max="6635" width="1.7109375" style="17" customWidth="1"/>
    <col min="6636" max="6880" width="11.42578125" style="17"/>
    <col min="6881" max="6881" width="4.42578125" style="17" customWidth="1"/>
    <col min="6882" max="6882" width="11.42578125" style="17"/>
    <col min="6883" max="6883" width="17.5703125" style="17" customWidth="1"/>
    <col min="6884" max="6884" width="11.5703125" style="17" customWidth="1"/>
    <col min="6885" max="6888" width="11.42578125" style="17"/>
    <col min="6889" max="6889" width="22.5703125" style="17" customWidth="1"/>
    <col min="6890" max="6890" width="14" style="17" customWidth="1"/>
    <col min="6891" max="6891" width="1.7109375" style="17" customWidth="1"/>
    <col min="6892" max="7136" width="11.42578125" style="17"/>
    <col min="7137" max="7137" width="4.42578125" style="17" customWidth="1"/>
    <col min="7138" max="7138" width="11.42578125" style="17"/>
    <col min="7139" max="7139" width="17.5703125" style="17" customWidth="1"/>
    <col min="7140" max="7140" width="11.5703125" style="17" customWidth="1"/>
    <col min="7141" max="7144" width="11.42578125" style="17"/>
    <col min="7145" max="7145" width="22.5703125" style="17" customWidth="1"/>
    <col min="7146" max="7146" width="14" style="17" customWidth="1"/>
    <col min="7147" max="7147" width="1.7109375" style="17" customWidth="1"/>
    <col min="7148" max="7392" width="11.42578125" style="17"/>
    <col min="7393" max="7393" width="4.42578125" style="17" customWidth="1"/>
    <col min="7394" max="7394" width="11.42578125" style="17"/>
    <col min="7395" max="7395" width="17.5703125" style="17" customWidth="1"/>
    <col min="7396" max="7396" width="11.5703125" style="17" customWidth="1"/>
    <col min="7397" max="7400" width="11.42578125" style="17"/>
    <col min="7401" max="7401" width="22.5703125" style="17" customWidth="1"/>
    <col min="7402" max="7402" width="14" style="17" customWidth="1"/>
    <col min="7403" max="7403" width="1.7109375" style="17" customWidth="1"/>
    <col min="7404" max="7648" width="11.42578125" style="17"/>
    <col min="7649" max="7649" width="4.42578125" style="17" customWidth="1"/>
    <col min="7650" max="7650" width="11.42578125" style="17"/>
    <col min="7651" max="7651" width="17.5703125" style="17" customWidth="1"/>
    <col min="7652" max="7652" width="11.5703125" style="17" customWidth="1"/>
    <col min="7653" max="7656" width="11.42578125" style="17"/>
    <col min="7657" max="7657" width="22.5703125" style="17" customWidth="1"/>
    <col min="7658" max="7658" width="14" style="17" customWidth="1"/>
    <col min="7659" max="7659" width="1.7109375" style="17" customWidth="1"/>
    <col min="7660" max="7904" width="11.42578125" style="17"/>
    <col min="7905" max="7905" width="4.42578125" style="17" customWidth="1"/>
    <col min="7906" max="7906" width="11.42578125" style="17"/>
    <col min="7907" max="7907" width="17.5703125" style="17" customWidth="1"/>
    <col min="7908" max="7908" width="11.5703125" style="17" customWidth="1"/>
    <col min="7909" max="7912" width="11.42578125" style="17"/>
    <col min="7913" max="7913" width="22.5703125" style="17" customWidth="1"/>
    <col min="7914" max="7914" width="14" style="17" customWidth="1"/>
    <col min="7915" max="7915" width="1.7109375" style="17" customWidth="1"/>
    <col min="7916" max="8160" width="11.42578125" style="17"/>
    <col min="8161" max="8161" width="4.42578125" style="17" customWidth="1"/>
    <col min="8162" max="8162" width="11.42578125" style="17"/>
    <col min="8163" max="8163" width="17.5703125" style="17" customWidth="1"/>
    <col min="8164" max="8164" width="11.5703125" style="17" customWidth="1"/>
    <col min="8165" max="8168" width="11.42578125" style="17"/>
    <col min="8169" max="8169" width="22.5703125" style="17" customWidth="1"/>
    <col min="8170" max="8170" width="14" style="17" customWidth="1"/>
    <col min="8171" max="8171" width="1.7109375" style="17" customWidth="1"/>
    <col min="8172" max="8416" width="11.42578125" style="17"/>
    <col min="8417" max="8417" width="4.42578125" style="17" customWidth="1"/>
    <col min="8418" max="8418" width="11.42578125" style="17"/>
    <col min="8419" max="8419" width="17.5703125" style="17" customWidth="1"/>
    <col min="8420" max="8420" width="11.5703125" style="17" customWidth="1"/>
    <col min="8421" max="8424" width="11.42578125" style="17"/>
    <col min="8425" max="8425" width="22.5703125" style="17" customWidth="1"/>
    <col min="8426" max="8426" width="14" style="17" customWidth="1"/>
    <col min="8427" max="8427" width="1.7109375" style="17" customWidth="1"/>
    <col min="8428" max="8672" width="11.42578125" style="17"/>
    <col min="8673" max="8673" width="4.42578125" style="17" customWidth="1"/>
    <col min="8674" max="8674" width="11.42578125" style="17"/>
    <col min="8675" max="8675" width="17.5703125" style="17" customWidth="1"/>
    <col min="8676" max="8676" width="11.5703125" style="17" customWidth="1"/>
    <col min="8677" max="8680" width="11.42578125" style="17"/>
    <col min="8681" max="8681" width="22.5703125" style="17" customWidth="1"/>
    <col min="8682" max="8682" width="14" style="17" customWidth="1"/>
    <col min="8683" max="8683" width="1.7109375" style="17" customWidth="1"/>
    <col min="8684" max="8928" width="11.42578125" style="17"/>
    <col min="8929" max="8929" width="4.42578125" style="17" customWidth="1"/>
    <col min="8930" max="8930" width="11.42578125" style="17"/>
    <col min="8931" max="8931" width="17.5703125" style="17" customWidth="1"/>
    <col min="8932" max="8932" width="11.5703125" style="17" customWidth="1"/>
    <col min="8933" max="8936" width="11.42578125" style="17"/>
    <col min="8937" max="8937" width="22.5703125" style="17" customWidth="1"/>
    <col min="8938" max="8938" width="14" style="17" customWidth="1"/>
    <col min="8939" max="8939" width="1.7109375" style="17" customWidth="1"/>
    <col min="8940" max="9184" width="11.42578125" style="17"/>
    <col min="9185" max="9185" width="4.42578125" style="17" customWidth="1"/>
    <col min="9186" max="9186" width="11.42578125" style="17"/>
    <col min="9187" max="9187" width="17.5703125" style="17" customWidth="1"/>
    <col min="9188" max="9188" width="11.5703125" style="17" customWidth="1"/>
    <col min="9189" max="9192" width="11.42578125" style="17"/>
    <col min="9193" max="9193" width="22.5703125" style="17" customWidth="1"/>
    <col min="9194" max="9194" width="14" style="17" customWidth="1"/>
    <col min="9195" max="9195" width="1.7109375" style="17" customWidth="1"/>
    <col min="9196" max="9440" width="11.42578125" style="17"/>
    <col min="9441" max="9441" width="4.42578125" style="17" customWidth="1"/>
    <col min="9442" max="9442" width="11.42578125" style="17"/>
    <col min="9443" max="9443" width="17.5703125" style="17" customWidth="1"/>
    <col min="9444" max="9444" width="11.5703125" style="17" customWidth="1"/>
    <col min="9445" max="9448" width="11.42578125" style="17"/>
    <col min="9449" max="9449" width="22.5703125" style="17" customWidth="1"/>
    <col min="9450" max="9450" width="14" style="17" customWidth="1"/>
    <col min="9451" max="9451" width="1.7109375" style="17" customWidth="1"/>
    <col min="9452" max="9696" width="11.42578125" style="17"/>
    <col min="9697" max="9697" width="4.42578125" style="17" customWidth="1"/>
    <col min="9698" max="9698" width="11.42578125" style="17"/>
    <col min="9699" max="9699" width="17.5703125" style="17" customWidth="1"/>
    <col min="9700" max="9700" width="11.5703125" style="17" customWidth="1"/>
    <col min="9701" max="9704" width="11.42578125" style="17"/>
    <col min="9705" max="9705" width="22.5703125" style="17" customWidth="1"/>
    <col min="9706" max="9706" width="14" style="17" customWidth="1"/>
    <col min="9707" max="9707" width="1.7109375" style="17" customWidth="1"/>
    <col min="9708" max="9952" width="11.42578125" style="17"/>
    <col min="9953" max="9953" width="4.42578125" style="17" customWidth="1"/>
    <col min="9954" max="9954" width="11.42578125" style="17"/>
    <col min="9955" max="9955" width="17.5703125" style="17" customWidth="1"/>
    <col min="9956" max="9956" width="11.5703125" style="17" customWidth="1"/>
    <col min="9957" max="9960" width="11.42578125" style="17"/>
    <col min="9961" max="9961" width="22.5703125" style="17" customWidth="1"/>
    <col min="9962" max="9962" width="14" style="17" customWidth="1"/>
    <col min="9963" max="9963" width="1.7109375" style="17" customWidth="1"/>
    <col min="9964" max="10208" width="11.42578125" style="17"/>
    <col min="10209" max="10209" width="4.42578125" style="17" customWidth="1"/>
    <col min="10210" max="10210" width="11.42578125" style="17"/>
    <col min="10211" max="10211" width="17.5703125" style="17" customWidth="1"/>
    <col min="10212" max="10212" width="11.5703125" style="17" customWidth="1"/>
    <col min="10213" max="10216" width="11.42578125" style="17"/>
    <col min="10217" max="10217" width="22.5703125" style="17" customWidth="1"/>
    <col min="10218" max="10218" width="14" style="17" customWidth="1"/>
    <col min="10219" max="10219" width="1.7109375" style="17" customWidth="1"/>
    <col min="10220" max="10464" width="11.42578125" style="17"/>
    <col min="10465" max="10465" width="4.42578125" style="17" customWidth="1"/>
    <col min="10466" max="10466" width="11.42578125" style="17"/>
    <col min="10467" max="10467" width="17.5703125" style="17" customWidth="1"/>
    <col min="10468" max="10468" width="11.5703125" style="17" customWidth="1"/>
    <col min="10469" max="10472" width="11.42578125" style="17"/>
    <col min="10473" max="10473" width="22.5703125" style="17" customWidth="1"/>
    <col min="10474" max="10474" width="14" style="17" customWidth="1"/>
    <col min="10475" max="10475" width="1.7109375" style="17" customWidth="1"/>
    <col min="10476" max="10720" width="11.42578125" style="17"/>
    <col min="10721" max="10721" width="4.42578125" style="17" customWidth="1"/>
    <col min="10722" max="10722" width="11.42578125" style="17"/>
    <col min="10723" max="10723" width="17.5703125" style="17" customWidth="1"/>
    <col min="10724" max="10724" width="11.5703125" style="17" customWidth="1"/>
    <col min="10725" max="10728" width="11.42578125" style="17"/>
    <col min="10729" max="10729" width="22.5703125" style="17" customWidth="1"/>
    <col min="10730" max="10730" width="14" style="17" customWidth="1"/>
    <col min="10731" max="10731" width="1.7109375" style="17" customWidth="1"/>
    <col min="10732" max="10976" width="11.42578125" style="17"/>
    <col min="10977" max="10977" width="4.42578125" style="17" customWidth="1"/>
    <col min="10978" max="10978" width="11.42578125" style="17"/>
    <col min="10979" max="10979" width="17.5703125" style="17" customWidth="1"/>
    <col min="10980" max="10980" width="11.5703125" style="17" customWidth="1"/>
    <col min="10981" max="10984" width="11.42578125" style="17"/>
    <col min="10985" max="10985" width="22.5703125" style="17" customWidth="1"/>
    <col min="10986" max="10986" width="14" style="17" customWidth="1"/>
    <col min="10987" max="10987" width="1.7109375" style="17" customWidth="1"/>
    <col min="10988" max="11232" width="11.42578125" style="17"/>
    <col min="11233" max="11233" width="4.42578125" style="17" customWidth="1"/>
    <col min="11234" max="11234" width="11.42578125" style="17"/>
    <col min="11235" max="11235" width="17.5703125" style="17" customWidth="1"/>
    <col min="11236" max="11236" width="11.5703125" style="17" customWidth="1"/>
    <col min="11237" max="11240" width="11.42578125" style="17"/>
    <col min="11241" max="11241" width="22.5703125" style="17" customWidth="1"/>
    <col min="11242" max="11242" width="14" style="17" customWidth="1"/>
    <col min="11243" max="11243" width="1.7109375" style="17" customWidth="1"/>
    <col min="11244" max="11488" width="11.42578125" style="17"/>
    <col min="11489" max="11489" width="4.42578125" style="17" customWidth="1"/>
    <col min="11490" max="11490" width="11.42578125" style="17"/>
    <col min="11491" max="11491" width="17.5703125" style="17" customWidth="1"/>
    <col min="11492" max="11492" width="11.5703125" style="17" customWidth="1"/>
    <col min="11493" max="11496" width="11.42578125" style="17"/>
    <col min="11497" max="11497" width="22.5703125" style="17" customWidth="1"/>
    <col min="11498" max="11498" width="14" style="17" customWidth="1"/>
    <col min="11499" max="11499" width="1.7109375" style="17" customWidth="1"/>
    <col min="11500" max="11744" width="11.42578125" style="17"/>
    <col min="11745" max="11745" width="4.42578125" style="17" customWidth="1"/>
    <col min="11746" max="11746" width="11.42578125" style="17"/>
    <col min="11747" max="11747" width="17.5703125" style="17" customWidth="1"/>
    <col min="11748" max="11748" width="11.5703125" style="17" customWidth="1"/>
    <col min="11749" max="11752" width="11.42578125" style="17"/>
    <col min="11753" max="11753" width="22.5703125" style="17" customWidth="1"/>
    <col min="11754" max="11754" width="14" style="17" customWidth="1"/>
    <col min="11755" max="11755" width="1.7109375" style="17" customWidth="1"/>
    <col min="11756" max="12000" width="11.42578125" style="17"/>
    <col min="12001" max="12001" width="4.42578125" style="17" customWidth="1"/>
    <col min="12002" max="12002" width="11.42578125" style="17"/>
    <col min="12003" max="12003" width="17.5703125" style="17" customWidth="1"/>
    <col min="12004" max="12004" width="11.5703125" style="17" customWidth="1"/>
    <col min="12005" max="12008" width="11.42578125" style="17"/>
    <col min="12009" max="12009" width="22.5703125" style="17" customWidth="1"/>
    <col min="12010" max="12010" width="14" style="17" customWidth="1"/>
    <col min="12011" max="12011" width="1.7109375" style="17" customWidth="1"/>
    <col min="12012" max="12256" width="11.42578125" style="17"/>
    <col min="12257" max="12257" width="4.42578125" style="17" customWidth="1"/>
    <col min="12258" max="12258" width="11.42578125" style="17"/>
    <col min="12259" max="12259" width="17.5703125" style="17" customWidth="1"/>
    <col min="12260" max="12260" width="11.5703125" style="17" customWidth="1"/>
    <col min="12261" max="12264" width="11.42578125" style="17"/>
    <col min="12265" max="12265" width="22.5703125" style="17" customWidth="1"/>
    <col min="12266" max="12266" width="14" style="17" customWidth="1"/>
    <col min="12267" max="12267" width="1.7109375" style="17" customWidth="1"/>
    <col min="12268" max="12512" width="11.42578125" style="17"/>
    <col min="12513" max="12513" width="4.42578125" style="17" customWidth="1"/>
    <col min="12514" max="12514" width="11.42578125" style="17"/>
    <col min="12515" max="12515" width="17.5703125" style="17" customWidth="1"/>
    <col min="12516" max="12516" width="11.5703125" style="17" customWidth="1"/>
    <col min="12517" max="12520" width="11.42578125" style="17"/>
    <col min="12521" max="12521" width="22.5703125" style="17" customWidth="1"/>
    <col min="12522" max="12522" width="14" style="17" customWidth="1"/>
    <col min="12523" max="12523" width="1.7109375" style="17" customWidth="1"/>
    <col min="12524" max="12768" width="11.42578125" style="17"/>
    <col min="12769" max="12769" width="4.42578125" style="17" customWidth="1"/>
    <col min="12770" max="12770" width="11.42578125" style="17"/>
    <col min="12771" max="12771" width="17.5703125" style="17" customWidth="1"/>
    <col min="12772" max="12772" width="11.5703125" style="17" customWidth="1"/>
    <col min="12773" max="12776" width="11.42578125" style="17"/>
    <col min="12777" max="12777" width="22.5703125" style="17" customWidth="1"/>
    <col min="12778" max="12778" width="14" style="17" customWidth="1"/>
    <col min="12779" max="12779" width="1.7109375" style="17" customWidth="1"/>
    <col min="12780" max="13024" width="11.42578125" style="17"/>
    <col min="13025" max="13025" width="4.42578125" style="17" customWidth="1"/>
    <col min="13026" max="13026" width="11.42578125" style="17"/>
    <col min="13027" max="13027" width="17.5703125" style="17" customWidth="1"/>
    <col min="13028" max="13028" width="11.5703125" style="17" customWidth="1"/>
    <col min="13029" max="13032" width="11.42578125" style="17"/>
    <col min="13033" max="13033" width="22.5703125" style="17" customWidth="1"/>
    <col min="13034" max="13034" width="14" style="17" customWidth="1"/>
    <col min="13035" max="13035" width="1.7109375" style="17" customWidth="1"/>
    <col min="13036" max="13280" width="11.42578125" style="17"/>
    <col min="13281" max="13281" width="4.42578125" style="17" customWidth="1"/>
    <col min="13282" max="13282" width="11.42578125" style="17"/>
    <col min="13283" max="13283" width="17.5703125" style="17" customWidth="1"/>
    <col min="13284" max="13284" width="11.5703125" style="17" customWidth="1"/>
    <col min="13285" max="13288" width="11.42578125" style="17"/>
    <col min="13289" max="13289" width="22.5703125" style="17" customWidth="1"/>
    <col min="13290" max="13290" width="14" style="17" customWidth="1"/>
    <col min="13291" max="13291" width="1.7109375" style="17" customWidth="1"/>
    <col min="13292" max="13536" width="11.42578125" style="17"/>
    <col min="13537" max="13537" width="4.42578125" style="17" customWidth="1"/>
    <col min="13538" max="13538" width="11.42578125" style="17"/>
    <col min="13539" max="13539" width="17.5703125" style="17" customWidth="1"/>
    <col min="13540" max="13540" width="11.5703125" style="17" customWidth="1"/>
    <col min="13541" max="13544" width="11.42578125" style="17"/>
    <col min="13545" max="13545" width="22.5703125" style="17" customWidth="1"/>
    <col min="13546" max="13546" width="14" style="17" customWidth="1"/>
    <col min="13547" max="13547" width="1.7109375" style="17" customWidth="1"/>
    <col min="13548" max="13792" width="11.42578125" style="17"/>
    <col min="13793" max="13793" width="4.42578125" style="17" customWidth="1"/>
    <col min="13794" max="13794" width="11.42578125" style="17"/>
    <col min="13795" max="13795" width="17.5703125" style="17" customWidth="1"/>
    <col min="13796" max="13796" width="11.5703125" style="17" customWidth="1"/>
    <col min="13797" max="13800" width="11.42578125" style="17"/>
    <col min="13801" max="13801" width="22.5703125" style="17" customWidth="1"/>
    <col min="13802" max="13802" width="14" style="17" customWidth="1"/>
    <col min="13803" max="13803" width="1.7109375" style="17" customWidth="1"/>
    <col min="13804" max="14048" width="11.42578125" style="17"/>
    <col min="14049" max="14049" width="4.42578125" style="17" customWidth="1"/>
    <col min="14050" max="14050" width="11.42578125" style="17"/>
    <col min="14051" max="14051" width="17.5703125" style="17" customWidth="1"/>
    <col min="14052" max="14052" width="11.5703125" style="17" customWidth="1"/>
    <col min="14053" max="14056" width="11.42578125" style="17"/>
    <col min="14057" max="14057" width="22.5703125" style="17" customWidth="1"/>
    <col min="14058" max="14058" width="14" style="17" customWidth="1"/>
    <col min="14059" max="14059" width="1.7109375" style="17" customWidth="1"/>
    <col min="14060" max="14304" width="11.42578125" style="17"/>
    <col min="14305" max="14305" width="4.42578125" style="17" customWidth="1"/>
    <col min="14306" max="14306" width="11.42578125" style="17"/>
    <col min="14307" max="14307" width="17.5703125" style="17" customWidth="1"/>
    <col min="14308" max="14308" width="11.5703125" style="17" customWidth="1"/>
    <col min="14309" max="14312" width="11.42578125" style="17"/>
    <col min="14313" max="14313" width="22.5703125" style="17" customWidth="1"/>
    <col min="14314" max="14314" width="14" style="17" customWidth="1"/>
    <col min="14315" max="14315" width="1.7109375" style="17" customWidth="1"/>
    <col min="14316" max="14560" width="11.42578125" style="17"/>
    <col min="14561" max="14561" width="4.42578125" style="17" customWidth="1"/>
    <col min="14562" max="14562" width="11.42578125" style="17"/>
    <col min="14563" max="14563" width="17.5703125" style="17" customWidth="1"/>
    <col min="14564" max="14564" width="11.5703125" style="17" customWidth="1"/>
    <col min="14565" max="14568" width="11.42578125" style="17"/>
    <col min="14569" max="14569" width="22.5703125" style="17" customWidth="1"/>
    <col min="14570" max="14570" width="14" style="17" customWidth="1"/>
    <col min="14571" max="14571" width="1.7109375" style="17" customWidth="1"/>
    <col min="14572" max="14816" width="11.42578125" style="17"/>
    <col min="14817" max="14817" width="4.42578125" style="17" customWidth="1"/>
    <col min="14818" max="14818" width="11.42578125" style="17"/>
    <col min="14819" max="14819" width="17.5703125" style="17" customWidth="1"/>
    <col min="14820" max="14820" width="11.5703125" style="17" customWidth="1"/>
    <col min="14821" max="14824" width="11.42578125" style="17"/>
    <col min="14825" max="14825" width="22.5703125" style="17" customWidth="1"/>
    <col min="14826" max="14826" width="14" style="17" customWidth="1"/>
    <col min="14827" max="14827" width="1.7109375" style="17" customWidth="1"/>
    <col min="14828" max="15072" width="11.42578125" style="17"/>
    <col min="15073" max="15073" width="4.42578125" style="17" customWidth="1"/>
    <col min="15074" max="15074" width="11.42578125" style="17"/>
    <col min="15075" max="15075" width="17.5703125" style="17" customWidth="1"/>
    <col min="15076" max="15076" width="11.5703125" style="17" customWidth="1"/>
    <col min="15077" max="15080" width="11.42578125" style="17"/>
    <col min="15081" max="15081" width="22.5703125" style="17" customWidth="1"/>
    <col min="15082" max="15082" width="14" style="17" customWidth="1"/>
    <col min="15083" max="15083" width="1.7109375" style="17" customWidth="1"/>
    <col min="15084" max="15328" width="11.42578125" style="17"/>
    <col min="15329" max="15329" width="4.42578125" style="17" customWidth="1"/>
    <col min="15330" max="15330" width="11.42578125" style="17"/>
    <col min="15331" max="15331" width="17.5703125" style="17" customWidth="1"/>
    <col min="15332" max="15332" width="11.5703125" style="17" customWidth="1"/>
    <col min="15333" max="15336" width="11.42578125" style="17"/>
    <col min="15337" max="15337" width="22.5703125" style="17" customWidth="1"/>
    <col min="15338" max="15338" width="14" style="17" customWidth="1"/>
    <col min="15339" max="15339" width="1.7109375" style="17" customWidth="1"/>
    <col min="15340" max="15584" width="11.42578125" style="17"/>
    <col min="15585" max="15585" width="4.42578125" style="17" customWidth="1"/>
    <col min="15586" max="15586" width="11.42578125" style="17"/>
    <col min="15587" max="15587" width="17.5703125" style="17" customWidth="1"/>
    <col min="15588" max="15588" width="11.5703125" style="17" customWidth="1"/>
    <col min="15589" max="15592" width="11.42578125" style="17"/>
    <col min="15593" max="15593" width="22.5703125" style="17" customWidth="1"/>
    <col min="15594" max="15594" width="14" style="17" customWidth="1"/>
    <col min="15595" max="15595" width="1.7109375" style="17" customWidth="1"/>
    <col min="15596" max="15840" width="11.42578125" style="17"/>
    <col min="15841" max="15841" width="4.42578125" style="17" customWidth="1"/>
    <col min="15842" max="15842" width="11.42578125" style="17"/>
    <col min="15843" max="15843" width="17.5703125" style="17" customWidth="1"/>
    <col min="15844" max="15844" width="11.5703125" style="17" customWidth="1"/>
    <col min="15845" max="15848" width="11.42578125" style="17"/>
    <col min="15849" max="15849" width="22.5703125" style="17" customWidth="1"/>
    <col min="15850" max="15850" width="14" style="17" customWidth="1"/>
    <col min="15851" max="15851" width="1.7109375" style="17" customWidth="1"/>
    <col min="15852" max="16096" width="11.42578125" style="17"/>
    <col min="16097" max="16097" width="4.42578125" style="17" customWidth="1"/>
    <col min="16098" max="16098" width="11.42578125" style="17"/>
    <col min="16099" max="16099" width="17.5703125" style="17" customWidth="1"/>
    <col min="16100" max="16100" width="11.5703125" style="17" customWidth="1"/>
    <col min="16101" max="16104" width="11.42578125" style="17"/>
    <col min="16105" max="16105" width="22.5703125" style="17" customWidth="1"/>
    <col min="16106" max="16106" width="14" style="17" customWidth="1"/>
    <col min="16107" max="16107" width="1.7109375" style="17" customWidth="1"/>
    <col min="16108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36</v>
      </c>
      <c r="E2" s="21"/>
      <c r="F2" s="21"/>
      <c r="G2" s="21"/>
      <c r="H2" s="21"/>
      <c r="I2" s="22"/>
      <c r="J2" s="23" t="s">
        <v>37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38</v>
      </c>
      <c r="E4" s="21"/>
      <c r="F4" s="21"/>
      <c r="G4" s="21"/>
      <c r="H4" s="21"/>
      <c r="I4" s="22"/>
      <c r="J4" s="23" t="s">
        <v>39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40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41" t="s">
        <v>62</v>
      </c>
      <c r="J12" s="37"/>
    </row>
    <row r="13" spans="2:10" x14ac:dyDescent="0.2">
      <c r="B13" s="36"/>
      <c r="C13" s="17" t="s">
        <v>61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41</v>
      </c>
      <c r="J15" s="37"/>
    </row>
    <row r="16" spans="2:10" x14ac:dyDescent="0.2">
      <c r="B16" s="36"/>
      <c r="C16" s="39"/>
      <c r="J16" s="37"/>
    </row>
    <row r="17" spans="2:10" x14ac:dyDescent="0.2">
      <c r="B17" s="36"/>
      <c r="C17" s="17" t="s">
        <v>42</v>
      </c>
      <c r="D17" s="38"/>
      <c r="H17" s="40" t="s">
        <v>43</v>
      </c>
      <c r="I17" s="40" t="s">
        <v>44</v>
      </c>
      <c r="J17" s="37"/>
    </row>
    <row r="18" spans="2:10" x14ac:dyDescent="0.2">
      <c r="B18" s="36"/>
      <c r="C18" s="41" t="s">
        <v>45</v>
      </c>
      <c r="D18" s="41"/>
      <c r="E18" s="41"/>
      <c r="F18" s="41"/>
      <c r="H18" s="60">
        <v>6</v>
      </c>
      <c r="I18" s="43">
        <v>1330513</v>
      </c>
      <c r="J18" s="37"/>
    </row>
    <row r="19" spans="2:10" x14ac:dyDescent="0.2">
      <c r="B19" s="36"/>
      <c r="C19" s="17" t="s">
        <v>46</v>
      </c>
      <c r="H19" s="44">
        <v>2</v>
      </c>
      <c r="I19" s="45">
        <v>417296</v>
      </c>
      <c r="J19" s="37"/>
    </row>
    <row r="20" spans="2:10" x14ac:dyDescent="0.2">
      <c r="B20" s="36"/>
      <c r="C20" s="17" t="s">
        <v>47</v>
      </c>
      <c r="H20" s="44">
        <v>2</v>
      </c>
      <c r="I20" s="45">
        <v>19194</v>
      </c>
      <c r="J20" s="37"/>
    </row>
    <row r="21" spans="2:10" x14ac:dyDescent="0.2">
      <c r="B21" s="36"/>
      <c r="C21" s="17" t="s">
        <v>48</v>
      </c>
      <c r="H21" s="42"/>
      <c r="I21" s="58">
        <v>0</v>
      </c>
      <c r="J21" s="37"/>
    </row>
    <row r="22" spans="2:10" x14ac:dyDescent="0.2">
      <c r="B22" s="36"/>
      <c r="C22" s="17" t="s">
        <v>49</v>
      </c>
      <c r="H22" s="44"/>
      <c r="I22" s="45">
        <v>0</v>
      </c>
      <c r="J22" s="37"/>
    </row>
    <row r="23" spans="2:10" x14ac:dyDescent="0.2">
      <c r="B23" s="36"/>
      <c r="C23" s="17" t="s">
        <v>65</v>
      </c>
      <c r="H23" s="44">
        <v>2</v>
      </c>
      <c r="I23" s="45">
        <v>894023</v>
      </c>
      <c r="J23" s="37"/>
    </row>
    <row r="24" spans="2:10" x14ac:dyDescent="0.2">
      <c r="B24" s="36"/>
      <c r="C24" s="17" t="s">
        <v>50</v>
      </c>
      <c r="H24" s="46"/>
      <c r="I24" s="47">
        <v>0</v>
      </c>
      <c r="J24" s="37"/>
    </row>
    <row r="25" spans="2:10" x14ac:dyDescent="0.2">
      <c r="B25" s="36"/>
      <c r="C25" s="41" t="s">
        <v>51</v>
      </c>
      <c r="D25" s="41"/>
      <c r="E25" s="41"/>
      <c r="F25" s="41"/>
      <c r="H25" s="48">
        <f>SUM(H19:H24)</f>
        <v>6</v>
      </c>
      <c r="I25" s="49">
        <f>(I19+I20+I21+I22+I23+I24)</f>
        <v>1330513</v>
      </c>
      <c r="J25" s="37"/>
    </row>
    <row r="26" spans="2:10" x14ac:dyDescent="0.2">
      <c r="B26" s="36"/>
      <c r="C26" s="17" t="s">
        <v>52</v>
      </c>
      <c r="H26" s="44"/>
      <c r="I26" s="45">
        <v>0</v>
      </c>
      <c r="J26" s="37"/>
    </row>
    <row r="27" spans="2:10" x14ac:dyDescent="0.2">
      <c r="B27" s="36"/>
      <c r="C27" s="17" t="s">
        <v>53</v>
      </c>
      <c r="H27" s="44"/>
      <c r="I27" s="45">
        <v>0</v>
      </c>
      <c r="J27" s="37"/>
    </row>
    <row r="28" spans="2:10" x14ac:dyDescent="0.2">
      <c r="B28" s="36"/>
      <c r="C28" s="17" t="s">
        <v>54</v>
      </c>
      <c r="H28" s="44"/>
      <c r="I28" s="45">
        <v>0</v>
      </c>
      <c r="J28" s="37"/>
    </row>
    <row r="29" spans="2:10" ht="12.75" customHeight="1" thickBot="1" x14ac:dyDescent="0.25">
      <c r="B29" s="36"/>
      <c r="C29" s="17" t="s">
        <v>55</v>
      </c>
      <c r="H29" s="50"/>
      <c r="I29" s="51">
        <v>0</v>
      </c>
      <c r="J29" s="37"/>
    </row>
    <row r="30" spans="2:10" x14ac:dyDescent="0.2">
      <c r="B30" s="36"/>
      <c r="C30" s="41" t="s">
        <v>56</v>
      </c>
      <c r="D30" s="41"/>
      <c r="E30" s="41"/>
      <c r="F30" s="41"/>
      <c r="H30" s="48">
        <v>0</v>
      </c>
      <c r="I30" s="49">
        <v>0</v>
      </c>
      <c r="J30" s="37"/>
    </row>
    <row r="31" spans="2:10" ht="13.5" thickBot="1" x14ac:dyDescent="0.25">
      <c r="B31" s="36"/>
      <c r="C31" s="41" t="s">
        <v>57</v>
      </c>
      <c r="D31" s="41"/>
      <c r="H31" s="52">
        <v>6</v>
      </c>
      <c r="I31" s="59">
        <v>1330513</v>
      </c>
      <c r="J31" s="37"/>
    </row>
    <row r="32" spans="2:10" ht="13.5" thickTop="1" x14ac:dyDescent="0.2">
      <c r="B32" s="36"/>
      <c r="C32" s="41"/>
      <c r="D32" s="41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4"/>
      <c r="G36" s="54" t="s">
        <v>58</v>
      </c>
      <c r="H36" s="54"/>
      <c r="I36" s="53"/>
      <c r="J36" s="37"/>
    </row>
    <row r="37" spans="2:10" x14ac:dyDescent="0.2">
      <c r="B37" s="36"/>
      <c r="C37" s="53" t="s">
        <v>59</v>
      </c>
      <c r="D37" s="53"/>
      <c r="G37" s="53" t="s">
        <v>60</v>
      </c>
      <c r="H37" s="53"/>
      <c r="I37" s="53"/>
      <c r="J37" s="37"/>
    </row>
    <row r="38" spans="2:10" x14ac:dyDescent="0.2">
      <c r="B38" s="36"/>
      <c r="G38" s="53"/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5"/>
      <c r="C40" s="56"/>
      <c r="D40" s="56"/>
      <c r="E40" s="56"/>
      <c r="F40" s="56"/>
      <c r="G40" s="54"/>
      <c r="H40" s="54"/>
      <c r="I40" s="54"/>
      <c r="J40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Geraldine Valencia Zambrano</cp:lastModifiedBy>
  <dcterms:created xsi:type="dcterms:W3CDTF">2022-06-14T16:14:40Z</dcterms:created>
  <dcterms:modified xsi:type="dcterms:W3CDTF">2022-06-22T15:36:23Z</dcterms:modified>
</cp:coreProperties>
</file>