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ESTADO DE CARTERA MTD NIT 900826841\"/>
    </mc:Choice>
  </mc:AlternateContent>
  <bookViews>
    <workbookView xWindow="0" yWindow="0" windowWidth="15360" windowHeight="5235" firstSheet="1" activeTab="2"/>
  </bookViews>
  <sheets>
    <sheet name="INFO IPS" sheetId="1" r:id="rId1"/>
    <sheet name="TD" sheetId="3" r:id="rId2"/>
    <sheet name="ESTADO DE CADA FACTURA" sheetId="2" r:id="rId3"/>
    <sheet name="FACTURAS RADICADAS CORTE JUNIO" sheetId="5" r:id="rId4"/>
    <sheet name="FOR-CSA-018" sheetId="4" r:id="rId5"/>
  </sheets>
  <definedNames>
    <definedName name="_xlnm._FilterDatabase" localSheetId="2" hidden="1">'ESTADO DE CADA FACTURA'!$A$2:$AR$88</definedName>
    <definedName name="_xlnm._FilterDatabase" localSheetId="0" hidden="1">'INFO IPS'!$A$1:$G$87</definedName>
  </definedNames>
  <calcPr calcId="152511"/>
  <pivotCaches>
    <pivotCache cacheId="28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4" l="1"/>
  <c r="H24" i="4"/>
  <c r="I22" i="4"/>
  <c r="H22" i="4"/>
  <c r="H25" i="4" l="1"/>
  <c r="I25" i="4"/>
  <c r="AP1" i="2" l="1"/>
  <c r="AO1" i="2"/>
  <c r="AF1" i="2"/>
  <c r="AC1" i="2"/>
  <c r="AB1" i="2"/>
  <c r="AA1" i="2"/>
  <c r="Y1" i="2"/>
  <c r="W1" i="2"/>
  <c r="V1" i="2"/>
  <c r="U1" i="2"/>
  <c r="L1" i="2"/>
  <c r="K1" i="2"/>
</calcChain>
</file>

<file path=xl/comments1.xml><?xml version="1.0" encoding="utf-8"?>
<comments xmlns="http://schemas.openxmlformats.org/spreadsheetml/2006/main">
  <authors>
    <author>Natalia Elena Granados Oviedo</author>
  </authors>
  <commentList>
    <comment ref="L3" authorId="0" shapeId="0">
      <text>
        <r>
          <rPr>
            <b/>
            <sz val="9"/>
            <color indexed="81"/>
            <rFont val="Tahoma"/>
            <family val="2"/>
          </rPr>
          <t>Natalia Elena Granados Oviedo:</t>
        </r>
        <r>
          <rPr>
            <sz val="9"/>
            <color indexed="81"/>
            <rFont val="Tahoma"/>
            <family val="2"/>
          </rPr>
          <t xml:space="preserve">
ingreso por reconocimiento pruebas covid
</t>
        </r>
      </text>
    </comment>
  </commentList>
</comments>
</file>

<file path=xl/sharedStrings.xml><?xml version="1.0" encoding="utf-8"?>
<sst xmlns="http://schemas.openxmlformats.org/spreadsheetml/2006/main" count="1173" uniqueCount="290">
  <si>
    <t>NIT IPS</t>
  </si>
  <si>
    <t>NOMBRE PRESTADOR</t>
  </si>
  <si>
    <t>PREFIJO FACTURA</t>
  </si>
  <si>
    <t>N° FACTURA</t>
  </si>
  <si>
    <t>FECHA FACTURA</t>
  </si>
  <si>
    <t>VALOR BRUTO</t>
  </si>
  <si>
    <t>SALDO CARTERA</t>
  </si>
  <si>
    <t>900826841-8</t>
  </si>
  <si>
    <t>MEDICINA Y TERAPIAS DOMICILIARIAS SAS</t>
  </si>
  <si>
    <t>FE</t>
  </si>
  <si>
    <t>MT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</si>
  <si>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</si>
  <si>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</si>
  <si>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</si>
  <si>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</si>
  <si>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</si>
  <si>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</si>
  <si>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</si>
  <si>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</si>
  <si>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</si>
  <si>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</si>
  <si>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</si>
  <si>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</si>
  <si>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FUERA DE CIERRE</t>
  </si>
  <si>
    <t>ESTADO VAGLO</t>
  </si>
  <si>
    <t>VALOR VAGLO</t>
  </si>
  <si>
    <t>VALIDACION ALFA FACT</t>
  </si>
  <si>
    <t>VALOR RADICADO FACT</t>
  </si>
  <si>
    <t>VALOR NOTA CREDITO</t>
  </si>
  <si>
    <t>VALOR CRUZADO SASS</t>
  </si>
  <si>
    <t>VALOR GLOSA ACEPTDA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</si>
  <si>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</si>
  <si>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</si>
  <si>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</si>
  <si>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</si>
  <si>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</si>
  <si>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</si>
  <si>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</si>
  <si>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</si>
  <si>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</si>
  <si>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</si>
  <si>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</si>
  <si>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</si>
  <si>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</si>
  <si>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</si>
  <si>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</si>
  <si>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</si>
  <si>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</si>
  <si>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</si>
  <si>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MT_1487</t>
  </si>
  <si>
    <t>900826841_MT_1487</t>
  </si>
  <si>
    <t xml:space="preserve"> </t>
  </si>
  <si>
    <t>A)Factura no radicada en ERP</t>
  </si>
  <si>
    <t>no_cruza</t>
  </si>
  <si>
    <t>SI</t>
  </si>
  <si>
    <t>MT_8812</t>
  </si>
  <si>
    <t>900826841_MT_8812</t>
  </si>
  <si>
    <t>MT_8817</t>
  </si>
  <si>
    <t>900826841_MT_8817</t>
  </si>
  <si>
    <t>MT_8819</t>
  </si>
  <si>
    <t>900826841_MT_8819</t>
  </si>
  <si>
    <t>FE_19256</t>
  </si>
  <si>
    <t>900826841_FE_19256</t>
  </si>
  <si>
    <t>MT_19874</t>
  </si>
  <si>
    <t>900826841_MT_19874</t>
  </si>
  <si>
    <t>MT_19877</t>
  </si>
  <si>
    <t>900826841_MT_19877</t>
  </si>
  <si>
    <t>MT_19880</t>
  </si>
  <si>
    <t>900826841_MT_19880</t>
  </si>
  <si>
    <t>MT_22054</t>
  </si>
  <si>
    <t>900826841_MT_22054</t>
  </si>
  <si>
    <t>MT_22102</t>
  </si>
  <si>
    <t>900826841_MT_22102</t>
  </si>
  <si>
    <t>MT_22107</t>
  </si>
  <si>
    <t>900826841_MT_22107</t>
  </si>
  <si>
    <t>MT_22112</t>
  </si>
  <si>
    <t>900826841_MT_22112</t>
  </si>
  <si>
    <t>MT_22128</t>
  </si>
  <si>
    <t>900826841_MT_22128</t>
  </si>
  <si>
    <t>MT_22129</t>
  </si>
  <si>
    <t>900826841_MT_22129</t>
  </si>
  <si>
    <t>MT_22130</t>
  </si>
  <si>
    <t>900826841_MT_22130</t>
  </si>
  <si>
    <t>MT_22146</t>
  </si>
  <si>
    <t>900826841_MT_22146</t>
  </si>
  <si>
    <t>MT_22148</t>
  </si>
  <si>
    <t>900826841_MT_22148</t>
  </si>
  <si>
    <t>MT_22151</t>
  </si>
  <si>
    <t>900826841_MT_22151</t>
  </si>
  <si>
    <t>MT_22153</t>
  </si>
  <si>
    <t>900826841_MT_22153</t>
  </si>
  <si>
    <t>MT_22171</t>
  </si>
  <si>
    <t>900826841_MT_22171</t>
  </si>
  <si>
    <t>MT_22180</t>
  </si>
  <si>
    <t>900826841_MT_22180</t>
  </si>
  <si>
    <t>MT_22116</t>
  </si>
  <si>
    <t>900826841_MT_22116</t>
  </si>
  <si>
    <t>MT_22124</t>
  </si>
  <si>
    <t>900826841_MT_22124</t>
  </si>
  <si>
    <t>MT_22126</t>
  </si>
  <si>
    <t>900826841_MT_22126</t>
  </si>
  <si>
    <t>MT_22202</t>
  </si>
  <si>
    <t>900826841_MT_22202</t>
  </si>
  <si>
    <t>MT_22246</t>
  </si>
  <si>
    <t>900826841_MT_22246</t>
  </si>
  <si>
    <t>MT_22572</t>
  </si>
  <si>
    <t>900826841_MT_22572</t>
  </si>
  <si>
    <t>MT_22574</t>
  </si>
  <si>
    <t>900826841_MT_22574</t>
  </si>
  <si>
    <t>MT_22582</t>
  </si>
  <si>
    <t>900826841_MT_22582</t>
  </si>
  <si>
    <t>MT_22586</t>
  </si>
  <si>
    <t>900826841_MT_22586</t>
  </si>
  <si>
    <t>MT_23529</t>
  </si>
  <si>
    <t>900826841_MT_23529</t>
  </si>
  <si>
    <t>MT_24818</t>
  </si>
  <si>
    <t>900826841_MT_24818</t>
  </si>
  <si>
    <t>MT_24820</t>
  </si>
  <si>
    <t>900826841_MT_24820</t>
  </si>
  <si>
    <t>MT_24822</t>
  </si>
  <si>
    <t>900826841_MT_24822</t>
  </si>
  <si>
    <t>MT_27399</t>
  </si>
  <si>
    <t>900826841_MT_27399</t>
  </si>
  <si>
    <t>MT_28845</t>
  </si>
  <si>
    <t>900826841_MT_28845</t>
  </si>
  <si>
    <t>MT_28846</t>
  </si>
  <si>
    <t>900826841_MT_28846</t>
  </si>
  <si>
    <t>MT_28847</t>
  </si>
  <si>
    <t>900826841_MT_28847</t>
  </si>
  <si>
    <t>MT_30857</t>
  </si>
  <si>
    <t>900826841_MT_30857</t>
  </si>
  <si>
    <t>MT_30858</t>
  </si>
  <si>
    <t>900826841_MT_30858</t>
  </si>
  <si>
    <t>MT_30859</t>
  </si>
  <si>
    <t>900826841_MT_30859</t>
  </si>
  <si>
    <t>MT_31066</t>
  </si>
  <si>
    <t>900826841_MT_31066</t>
  </si>
  <si>
    <t>MT_31602</t>
  </si>
  <si>
    <t>900826841_MT_31602</t>
  </si>
  <si>
    <t>MT_31607</t>
  </si>
  <si>
    <t>900826841_MT_31607</t>
  </si>
  <si>
    <t>MT_31609</t>
  </si>
  <si>
    <t>900826841_MT_31609</t>
  </si>
  <si>
    <t>MT_31611</t>
  </si>
  <si>
    <t>900826841_MT_31611</t>
  </si>
  <si>
    <t>MT_31612</t>
  </si>
  <si>
    <t>900826841_MT_31612</t>
  </si>
  <si>
    <t>MT_31614</t>
  </si>
  <si>
    <t>900826841_MT_31614</t>
  </si>
  <si>
    <t>MT_31616</t>
  </si>
  <si>
    <t>900826841_MT_31616</t>
  </si>
  <si>
    <t>MT_31625</t>
  </si>
  <si>
    <t>900826841_MT_31625</t>
  </si>
  <si>
    <t>MT_32087</t>
  </si>
  <si>
    <t>900826841_MT_32087</t>
  </si>
  <si>
    <t>MT_32088</t>
  </si>
  <si>
    <t>900826841_MT_32088</t>
  </si>
  <si>
    <t>MT_32240</t>
  </si>
  <si>
    <t>900826841_MT_32240</t>
  </si>
  <si>
    <t>MT_32305</t>
  </si>
  <si>
    <t>900826841_MT_32305</t>
  </si>
  <si>
    <t>FE_117839</t>
  </si>
  <si>
    <t>900826841_FE_117839</t>
  </si>
  <si>
    <t>MT_22207</t>
  </si>
  <si>
    <t>900826841_MT_22207</t>
  </si>
  <si>
    <t>MT_22225</t>
  </si>
  <si>
    <t>900826841_MT_22225</t>
  </si>
  <si>
    <t>MT_22226</t>
  </si>
  <si>
    <t>900826841_MT_22226</t>
  </si>
  <si>
    <t>MT_22234</t>
  </si>
  <si>
    <t>900826841_MT_22234</t>
  </si>
  <si>
    <t>MT_22127</t>
  </si>
  <si>
    <t>900826841_MT_22127</t>
  </si>
  <si>
    <t>MT_22125</t>
  </si>
  <si>
    <t>900826841_MT_22125</t>
  </si>
  <si>
    <t>MT_22185</t>
  </si>
  <si>
    <t>900826841_MT_22185</t>
  </si>
  <si>
    <t>MT_22115</t>
  </si>
  <si>
    <t>900826841_MT_22115</t>
  </si>
  <si>
    <t>MT_28170</t>
  </si>
  <si>
    <t>900826841_MT_28170</t>
  </si>
  <si>
    <t>B)Factura sin saldo ERP</t>
  </si>
  <si>
    <t>OK</t>
  </si>
  <si>
    <t>MT_28182</t>
  </si>
  <si>
    <t>900826841_MT_28182</t>
  </si>
  <si>
    <t>MT_28215</t>
  </si>
  <si>
    <t>900826841_MT_28215</t>
  </si>
  <si>
    <t>MT_28219</t>
  </si>
  <si>
    <t>900826841_MT_28219</t>
  </si>
  <si>
    <t>MT_28223</t>
  </si>
  <si>
    <t>900826841_MT_28223</t>
  </si>
  <si>
    <t>_16600</t>
  </si>
  <si>
    <t>900826841__16600</t>
  </si>
  <si>
    <t>MT_26932</t>
  </si>
  <si>
    <t>900826841_MT_26932</t>
  </si>
  <si>
    <t>MT_26934</t>
  </si>
  <si>
    <t>900826841_MT_26934</t>
  </si>
  <si>
    <t>MT_26940</t>
  </si>
  <si>
    <t>900826841_MT_26940</t>
  </si>
  <si>
    <t>MT_26947</t>
  </si>
  <si>
    <t>900826841_MT_26947</t>
  </si>
  <si>
    <t>MT_26950</t>
  </si>
  <si>
    <t>900826841_MT_26950</t>
  </si>
  <si>
    <t>MT_26952</t>
  </si>
  <si>
    <t>900826841_MT_26952</t>
  </si>
  <si>
    <t>MT_26984</t>
  </si>
  <si>
    <t>900826841_MT_26984</t>
  </si>
  <si>
    <t>MT_28143</t>
  </si>
  <si>
    <t>900826841_MT_28143</t>
  </si>
  <si>
    <t>B)Factura sin saldo ERP/conciliar diferencia valor de factura</t>
  </si>
  <si>
    <t>_16749</t>
  </si>
  <si>
    <t>900826841__16749</t>
  </si>
  <si>
    <t>C)Glosas total pendiente por respuesta de IPS/conciliar diferencia valor de factura</t>
  </si>
  <si>
    <t>SE DEVUELVE FACTURA CON SOPORTES ORIGINALES, AL MOMENTO DE VALIDAR INFORMACION NO SE EVIDENCIA REGISTRO EN EL ARCHIVO DE DISPENSACION MIPRES 2.0 SEGUN RESOLUCION 1885.CLAUDIA DIAZ</t>
  </si>
  <si>
    <t>_17911</t>
  </si>
  <si>
    <t>900826841__17911</t>
  </si>
  <si>
    <t>SE SOSTIENE DEVOLUCION DE LA FACTURA, AL MOMENTO DE VALIDARINFORMACION EN EL ARCHIVO DE DISPENSACION MIPRES 2.0 NO SE EVIDENCIA EL REPORTE CORRECTO DEL VALOR ENTREGADO DE LA FACTURA.   CLAUDIA DIAZ</t>
  </si>
  <si>
    <t>_17960</t>
  </si>
  <si>
    <t>900826841__17960</t>
  </si>
  <si>
    <t>SE SOSTIENE DEVOLUCION DE LA FACTURA, AL MOMENTO DE VALIDARINFORMACION NO SE EVIDENCIA REGISTRO DEL VALOR ENTREGADO DELA FACTURA EN EL ARCHIVO DE DISPENSACION MIPRES 2.0.CLAUDIA DIAZ</t>
  </si>
  <si>
    <t>_17964</t>
  </si>
  <si>
    <t>900826841__17964</t>
  </si>
  <si>
    <t>SE SOSTIENE DEVOLUCION DE LA FACTURA, AL MOMENTO DE VALIDARINFORMACION EN EL MIPRES 2.0 AUN NO SE EVIDENCIA EL REPORTESDEL VALOR ENTREGADO DE LA FACTURA. POR FAVOR VALIDAR INFORMACION. CLAUDIA DIAZ</t>
  </si>
  <si>
    <t>_18316</t>
  </si>
  <si>
    <t>900826841__18316</t>
  </si>
  <si>
    <t>SE SOSTIENE DEVOLUCION DE LA FACTURA, YA QUE AL EVIDENCIAR SPORTES EL PACIENTE PERTENECE A REGIMEN SUBSIDADO Y TIENE AUTORIZACION CON CAUSAL 156 (TUTELA) EN ESTE CASO DE DE IR DIRIGIDA A SECRETARIA. CLAUDIA DIAZ</t>
  </si>
  <si>
    <t>_18762</t>
  </si>
  <si>
    <t>900826841__18762</t>
  </si>
  <si>
    <t>Se devuelve factura con soportes originales fecha prestacionservicio 20191001 fecha mipres20191030 por favor verificar informacion para proceder a realizar pagoNatalia Granados</t>
  </si>
  <si>
    <t>_18793</t>
  </si>
  <si>
    <t>900826841__18793</t>
  </si>
  <si>
    <t>Se devuelve factura con soportes originales la prestacion del servicio fue 20190902 y la fecha del Mipres es 20190903 autorizacion 192466019556724 a partir del 20190904 por favor validar para proceder a realizar pago Natalia Granados</t>
  </si>
  <si>
    <t>_15110</t>
  </si>
  <si>
    <t>900826841__15110</t>
  </si>
  <si>
    <t>_16591</t>
  </si>
  <si>
    <t>900826841__16591</t>
  </si>
  <si>
    <t>DEVOLUCION NO ADJUNTA LA NOTA CREDITO DE LA FACTURA PARA PODER SER PROCESADA. ANDRES FERNANDEZ</t>
  </si>
  <si>
    <t>ESTADO EPS JUNIO 23 DE 2022</t>
  </si>
  <si>
    <t>VALOR GLOSA DEVOLUCION</t>
  </si>
  <si>
    <t>OBSERVACION GLOSA DEVOLUCION</t>
  </si>
  <si>
    <t>FACTURA DEVUELTA</t>
  </si>
  <si>
    <t>FACTURA EN PROGRAMACION DE PAGO</t>
  </si>
  <si>
    <t>POR PAGAR SAP</t>
  </si>
  <si>
    <t>DOCUMENTO CONTABLE</t>
  </si>
  <si>
    <t>FACTURA CANCELADA</t>
  </si>
  <si>
    <t>25.02.2022</t>
  </si>
  <si>
    <t>23.03.2022</t>
  </si>
  <si>
    <t>23.02.2022</t>
  </si>
  <si>
    <t>21.01.202</t>
  </si>
  <si>
    <t>FACTURA NO RADICADA</t>
  </si>
  <si>
    <t>22.04.2022</t>
  </si>
  <si>
    <t>22.06.2022</t>
  </si>
  <si>
    <t>22.02.2022</t>
  </si>
  <si>
    <t>19.05.2022</t>
  </si>
  <si>
    <t>24.05.2022</t>
  </si>
  <si>
    <t>23.06.2022</t>
  </si>
  <si>
    <t>21.06.2022</t>
  </si>
  <si>
    <t>13.06.2022</t>
  </si>
  <si>
    <t>16.06.2022</t>
  </si>
  <si>
    <t>Total general</t>
  </si>
  <si>
    <t>TIPIFICACION</t>
  </si>
  <si>
    <t xml:space="preserve"> CANT FACTURAS</t>
  </si>
  <si>
    <t xml:space="preserve"> SALDO FACT IPS</t>
  </si>
  <si>
    <t xml:space="preserve"> POR PAGAR SAP</t>
  </si>
  <si>
    <t xml:space="preserve">  VALOR GLOSA DEVOLUCION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</si>
  <si>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</si>
  <si>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</si>
  <si>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</si>
  <si>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</si>
  <si>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</si>
  <si>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</si>
  <si>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</si>
  <si>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</si>
  <si>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</si>
  <si>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</si>
  <si>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SUB TOTAL CARTERA SUSTENTADA A LA IPS</t>
  </si>
  <si>
    <t>FACTURACION PENDIENTE PROGRAMACION DE PAGO</t>
  </si>
  <si>
    <t>SUB TOTAL CARTERA SUSTENTADA A LA EPS</t>
  </si>
  <si>
    <t>TOTAL CARTERA REVISADA</t>
  </si>
  <si>
    <t>NATALIA GRANADOS</t>
  </si>
  <si>
    <t>IPS.</t>
  </si>
  <si>
    <t>ANALISTA DE CARTERA CUENTAS SALUD</t>
  </si>
  <si>
    <t>SANTIAGO DE CALI , JUNIO 22 DE 2022</t>
  </si>
  <si>
    <t>Señores : MEDITEP</t>
  </si>
  <si>
    <t>NIT: 900826841</t>
  </si>
  <si>
    <t>A continuacion me permito remitir   nuestra respuesta al estado de cartera presentado en la fecha: 22/06/2022</t>
  </si>
  <si>
    <t>Con Corte al dia :22/06/2022</t>
  </si>
  <si>
    <t>PREFIJO</t>
  </si>
  <si>
    <t>RADICADO</t>
  </si>
  <si>
    <t>FECHA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</si>
</sst>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#,###,##0"/>
    <numFmt numFmtId="165" formatCode="_-* #,##0_-;\-* #,##0_-;_-* &quot;-&quot;??_-;_-@_-"/>
    <numFmt numFmtId="166" formatCode="&quot;$&quot;\ #,##0;[Red]&quot;$&quot;\ #,##0"/>
  </numFmts>
  <fonts count="1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sz val="11"/>
      <color rgb="FFFF0000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10" fillId="0" borderId="0"/>
    <xf numFmtId="0" fontId="1" fillId="0" borderId="0"/>
    <xf numFmtId="42" fontId="1" fillId="0" borderId="0" applyFont="0" applyFill="0" applyBorder="0" applyAlignment="0" applyProtection="0"/>
  </cellStyleXfs>
  <cellXfs count="80">
    <xf numFmtId="0" fontId="0" fillId="0" borderId="0" xfId="0"/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1" applyNumberFormat="1" applyFon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/>
    </xf>
    <xf numFmtId="165" fontId="4" fillId="0" borderId="1" xfId="1" applyNumberFormat="1" applyFont="1" applyFill="1" applyBorder="1" applyAlignment="1">
      <alignment vertical="center"/>
    </xf>
    <xf numFmtId="0" fontId="0" fillId="0" borderId="0" xfId="0" applyFill="1"/>
    <xf numFmtId="0" fontId="6" fillId="0" borderId="0" xfId="0" applyFont="1" applyFill="1"/>
    <xf numFmtId="0" fontId="0" fillId="0" borderId="0" xfId="0" applyAlignment="1">
      <alignment horizontal="center"/>
    </xf>
    <xf numFmtId="165" fontId="0" fillId="0" borderId="0" xfId="1" applyNumberFormat="1" applyFont="1"/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65" fontId="7" fillId="5" borderId="1" xfId="1" applyNumberFormat="1" applyFont="1" applyFill="1" applyBorder="1" applyAlignment="1">
      <alignment horizontal="center" vertical="center" wrapText="1"/>
    </xf>
    <xf numFmtId="165" fontId="7" fillId="4" borderId="1" xfId="1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5" fontId="0" fillId="0" borderId="1" xfId="1" applyNumberFormat="1" applyFont="1" applyBorder="1"/>
    <xf numFmtId="0" fontId="0" fillId="0" borderId="1" xfId="0" applyNumberFormat="1" applyBorder="1"/>
    <xf numFmtId="165" fontId="7" fillId="6" borderId="1" xfId="1" applyNumberFormat="1" applyFont="1" applyFill="1" applyBorder="1" applyAlignment="1">
      <alignment horizontal="center" vertical="center" wrapText="1"/>
    </xf>
    <xf numFmtId="41" fontId="0" fillId="0" borderId="0" xfId="2" applyFont="1"/>
    <xf numFmtId="41" fontId="0" fillId="0" borderId="1" xfId="2" applyFont="1" applyBorder="1"/>
    <xf numFmtId="165" fontId="0" fillId="0" borderId="1" xfId="0" applyNumberForma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3" fontId="0" fillId="0" borderId="1" xfId="0" applyNumberFormat="1" applyBorder="1"/>
    <xf numFmtId="42" fontId="0" fillId="0" borderId="1" xfId="0" applyNumberFormat="1" applyBorder="1"/>
    <xf numFmtId="0" fontId="11" fillId="0" borderId="0" xfId="3" applyFont="1"/>
    <xf numFmtId="0" fontId="11" fillId="0" borderId="2" xfId="3" applyFont="1" applyBorder="1" applyAlignment="1">
      <alignment horizontal="centerContinuous"/>
    </xf>
    <xf numFmtId="0" fontId="11" fillId="0" borderId="3" xfId="3" applyFont="1" applyBorder="1" applyAlignment="1">
      <alignment horizontal="centerContinuous"/>
    </xf>
    <xf numFmtId="0" fontId="12" fillId="0" borderId="2" xfId="3" applyFont="1" applyBorder="1" applyAlignment="1">
      <alignment horizontal="centerContinuous" vertical="center"/>
    </xf>
    <xf numFmtId="0" fontId="12" fillId="0" borderId="4" xfId="3" applyFont="1" applyBorder="1" applyAlignment="1">
      <alignment horizontal="centerContinuous" vertical="center"/>
    </xf>
    <xf numFmtId="0" fontId="12" fillId="0" borderId="3" xfId="3" applyFont="1" applyBorder="1" applyAlignment="1">
      <alignment horizontal="centerContinuous" vertical="center"/>
    </xf>
    <xf numFmtId="0" fontId="12" fillId="0" borderId="5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/>
    </xf>
    <xf numFmtId="0" fontId="11" fillId="0" borderId="7" xfId="3" applyFont="1" applyBorder="1" applyAlignment="1">
      <alignment horizontal="centerContinuous"/>
    </xf>
    <xf numFmtId="0" fontId="12" fillId="0" borderId="8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/>
    </xf>
    <xf numFmtId="0" fontId="11" fillId="0" borderId="10" xfId="3" applyFont="1" applyBorder="1" applyAlignment="1">
      <alignment horizontal="centerContinuous"/>
    </xf>
    <xf numFmtId="0" fontId="11" fillId="0" borderId="6" xfId="3" applyFont="1" applyBorder="1"/>
    <xf numFmtId="0" fontId="11" fillId="0" borderId="7" xfId="3" applyFont="1" applyBorder="1"/>
    <xf numFmtId="14" fontId="11" fillId="0" borderId="0" xfId="3" applyNumberFormat="1" applyFont="1"/>
    <xf numFmtId="0" fontId="1" fillId="0" borderId="0" xfId="4" applyBorder="1"/>
    <xf numFmtId="14" fontId="11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42" fontId="11" fillId="0" borderId="0" xfId="5" applyFont="1"/>
    <xf numFmtId="0" fontId="12" fillId="0" borderId="0" xfId="3" applyFont="1"/>
    <xf numFmtId="1" fontId="12" fillId="0" borderId="0" xfId="3" applyNumberFormat="1" applyFont="1" applyAlignment="1">
      <alignment horizontal="center"/>
    </xf>
    <xf numFmtId="42" fontId="12" fillId="0" borderId="0" xfId="3" applyNumberFormat="1" applyFont="1" applyAlignment="1">
      <alignment horizontal="right"/>
    </xf>
    <xf numFmtId="1" fontId="11" fillId="0" borderId="0" xfId="3" applyNumberFormat="1" applyFont="1" applyAlignment="1">
      <alignment horizontal="center"/>
    </xf>
    <xf numFmtId="166" fontId="11" fillId="0" borderId="0" xfId="3" applyNumberFormat="1" applyFont="1" applyAlignment="1">
      <alignment horizontal="right"/>
    </xf>
    <xf numFmtId="1" fontId="11" fillId="7" borderId="0" xfId="3" applyNumberFormat="1" applyFont="1" applyFill="1" applyAlignment="1">
      <alignment horizontal="center"/>
    </xf>
    <xf numFmtId="1" fontId="11" fillId="7" borderId="13" xfId="3" applyNumberFormat="1" applyFont="1" applyFill="1" applyBorder="1" applyAlignment="1">
      <alignment horizontal="center"/>
    </xf>
    <xf numFmtId="166" fontId="11" fillId="0" borderId="13" xfId="3" applyNumberFormat="1" applyFont="1" applyBorder="1" applyAlignment="1">
      <alignment horizontal="right"/>
    </xf>
    <xf numFmtId="0" fontId="11" fillId="0" borderId="0" xfId="3" applyFont="1" applyAlignment="1">
      <alignment horizontal="center"/>
    </xf>
    <xf numFmtId="166" fontId="12" fillId="0" borderId="0" xfId="3" applyNumberFormat="1" applyFont="1" applyAlignment="1">
      <alignment horizontal="right"/>
    </xf>
    <xf numFmtId="1" fontId="11" fillId="7" borderId="0" xfId="3" applyNumberFormat="1" applyFont="1" applyFill="1" applyBorder="1" applyAlignment="1">
      <alignment horizontal="center"/>
    </xf>
    <xf numFmtId="166" fontId="12" fillId="0" borderId="0" xfId="3" applyNumberFormat="1" applyFont="1" applyBorder="1" applyAlignment="1">
      <alignment horizontal="right"/>
    </xf>
    <xf numFmtId="1" fontId="11" fillId="0" borderId="14" xfId="3" applyNumberFormat="1" applyFont="1" applyBorder="1" applyAlignment="1">
      <alignment horizontal="center"/>
    </xf>
    <xf numFmtId="166" fontId="11" fillId="0" borderId="14" xfId="3" applyNumberFormat="1" applyFont="1" applyBorder="1" applyAlignment="1">
      <alignment horizontal="right"/>
    </xf>
    <xf numFmtId="166" fontId="11" fillId="0" borderId="0" xfId="3" applyNumberFormat="1" applyFont="1"/>
    <xf numFmtId="166" fontId="11" fillId="0" borderId="9" xfId="3" applyNumberFormat="1" applyFont="1" applyBorder="1"/>
    <xf numFmtId="0" fontId="11" fillId="0" borderId="8" xfId="3" applyFont="1" applyBorder="1"/>
    <xf numFmtId="0" fontId="11" fillId="0" borderId="9" xfId="3" applyFont="1" applyBorder="1"/>
    <xf numFmtId="0" fontId="11" fillId="0" borderId="10" xfId="3" applyFont="1" applyBorder="1"/>
    <xf numFmtId="0" fontId="13" fillId="8" borderId="15" xfId="0" applyFont="1" applyFill="1" applyBorder="1" applyAlignment="1">
      <alignment horizontal="center" vertical="center" wrapText="1"/>
    </xf>
    <xf numFmtId="0" fontId="13" fillId="8" borderId="16" xfId="0" applyFont="1" applyFill="1" applyBorder="1" applyAlignment="1">
      <alignment horizontal="center" vertical="center" wrapText="1"/>
    </xf>
    <xf numFmtId="14" fontId="13" fillId="8" borderId="16" xfId="0" applyNumberFormat="1" applyFont="1" applyFill="1" applyBorder="1" applyAlignment="1">
      <alignment horizontal="center" vertical="center" wrapText="1"/>
    </xf>
  </cellXfs>
  <cellStyles count="6">
    <cellStyle name="Millares" xfId="1" builtinId="3"/>
    <cellStyle name="Millares [0]" xfId="2" builtinId="6"/>
    <cellStyle name="Moneda [0] 2" xfId="5"/>
    <cellStyle name="Normal" xfId="0" builtinId="0"/>
    <cellStyle name="Normal 2" xfId="4"/>
    <cellStyle name="Normal 2 2" xfId="3"/>
  </cellStyles>
  <dxfs count="7"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66676</xdr:colOff>
      <xdr:row>26</xdr:row>
      <xdr:rowOff>57151</xdr:rowOff>
    </xdr:from>
    <xdr:to>
      <xdr:col>8</xdr:col>
      <xdr:colOff>142876</xdr:colOff>
      <xdr:row>28</xdr:row>
      <xdr:rowOff>40791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91051" y="5314951"/>
          <a:ext cx="1600200" cy="30749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735.714377546297" createdVersion="5" refreshedVersion="5" minRefreshableVersion="3" recordCount="86">
  <cacheSource type="worksheet">
    <worksheetSource ref="A2:AR88" sheet="ESTADO DE CADA FACTURA"/>
  </cacheSource>
  <cacheFields count="44">
    <cacheField name="NIT IPS" numFmtId="0">
      <sharedItems containsSemiMixedTypes="0" containsString="0" containsNumber="1" containsInteger="1" minValue="900826841" maxValue="900826841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1487" maxValue="117839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5110" maxValue="28223"/>
    </cacheField>
    <cacheField name="DOC CONTABLE" numFmtId="0">
      <sharedItems containsMixedTypes="1" containsNumber="1" containsInteger="1" minValue="1222015671" maxValue="1905143180"/>
    </cacheField>
    <cacheField name="FECHA FACT IPS" numFmtId="14">
      <sharedItems containsSemiMixedTypes="0" containsNonDate="0" containsDate="1" containsString="0" minDate="2021-12-31T00:00:00" maxDate="2022-06-22T00:00:00"/>
    </cacheField>
    <cacheField name="VALOR FACT IPS" numFmtId="165">
      <sharedItems containsSemiMixedTypes="0" containsString="0" containsNumber="1" containsInteger="1" minValue="293964" maxValue="1084500961"/>
    </cacheField>
    <cacheField name="SALDO FACT IPS" numFmtId="165">
      <sharedItems containsSemiMixedTypes="0" containsString="0" containsNumber="1" containsInteger="1" minValue="3996" maxValue="542194314"/>
    </cacheField>
    <cacheField name="OBSERVACION SASS" numFmtId="0">
      <sharedItems/>
    </cacheField>
    <cacheField name="ESTADO EPS JUNIO 23 DE 2022" numFmtId="0">
      <sharedItems count="4">
        <s v="FACTURA CANCELADA"/>
        <s v="FACTURA NO RADICADA"/>
        <s v="FACTURA EN PROGRAMACION DE PAGO"/>
        <s v="FACTURA DEVUELTA"/>
      </sharedItems>
    </cacheField>
    <cacheField name="POR PAGAR SAP" numFmtId="0">
      <sharedItems containsString="0" containsBlank="1" containsNumber="1" containsInteger="1" minValue="387414" maxValue="6004972"/>
    </cacheField>
    <cacheField name="DOCUMENTO CONTABLE" numFmtId="0">
      <sharedItems containsString="0" containsBlank="1" containsNumber="1" containsInteger="1" minValue="1222015663" maxValue="1222015675"/>
    </cacheField>
    <cacheField name="FUERA DE CIERRE" numFmtId="0">
      <sharedItems containsNonDate="0" containsString="0" containsBlank="1"/>
    </cacheField>
    <cacheField name="ESTADO VAGLO" numFmtId="0">
      <sharedItems containsNonDate="0" containsString="0" containsBlank="1"/>
    </cacheField>
    <cacheField name="VALOR VAGLO" numFmtId="0">
      <sharedItems containsNonDate="0" containsString="0" containsBlank="1"/>
    </cacheField>
    <cacheField name="VALIDACION ALFA FACT" numFmtId="0">
      <sharedItems/>
    </cacheField>
    <cacheField name="VALOR RADICADO FACT" numFmtId="165">
      <sharedItems containsSemiMixedTypes="0" containsString="0" containsNumber="1" containsInteger="1" minValue="0" maxValue="6127522"/>
    </cacheField>
    <cacheField name="VALOR NOTA CREDITO" numFmtId="165">
      <sharedItems containsSemiMixedTypes="0" containsString="0" containsNumber="1" containsInteger="1" minValue="0" maxValue="988300"/>
    </cacheField>
    <cacheField name="VALOR CRUZADO SASS" numFmtId="165">
      <sharedItems containsSemiMixedTypes="0" containsString="0" containsNumber="1" containsInteger="1" minValue="0" maxValue="6127522"/>
    </cacheField>
    <cacheField name="VALOR GLOSA ACEPTDA" numFmtId="165">
      <sharedItems containsString="0" containsBlank="1" containsNumber="1" containsInteger="1" minValue="0" maxValue="0"/>
    </cacheField>
    <cacheField name="VALOR GLOSA DEVOLUCION" numFmtId="165">
      <sharedItems containsSemiMixedTypes="0" containsString="0" containsNumber="1" containsInteger="1" minValue="0" maxValue="2964900"/>
    </cacheField>
    <cacheField name="OBSERVACION GLOSA DEVOLUCION" numFmtId="0">
      <sharedItems containsBlank="1"/>
    </cacheField>
    <cacheField name="SALDO SASS" numFmtId="165">
      <sharedItems containsSemiMixedTypes="0" containsString="0" containsNumber="1" containsInteger="1" minValue="0" maxValue="2964900"/>
    </cacheField>
    <cacheField name="VALOR CANCELADO SAP" numFmtId="0">
      <sharedItems containsSemiMixedTypes="0" containsString="0" containsNumber="1" minValue="0" maxValue="774472781.27999997"/>
    </cacheField>
    <cacheField name="RETENCION" numFmtId="165">
      <sharedItems containsSemiMixedTypes="0" containsString="0" containsNumber="1" containsInteger="1" minValue="0" maxValue="34262"/>
    </cacheField>
    <cacheField name="DOC COMPENSACION SAP" numFmtId="0">
      <sharedItems containsString="0" containsBlank="1" containsNumber="1" containsInteger="1" minValue="2200988525" maxValue="4800055540"/>
    </cacheField>
    <cacheField name="FECHA COMPENSACION SAP" numFmtId="0">
      <sharedItems containsDate="1" containsBlank="1" containsMixedTypes="1" minDate="2019-09-13T00:00:00" maxDate="2019-09-14T00:00:00"/>
    </cacheField>
    <cacheField name="VALOR TRANFERENCIA" numFmtId="0">
      <sharedItems containsSemiMixedTypes="0" containsString="0" containsNumber="1" minValue="0" maxValue="774472781"/>
    </cacheField>
    <cacheField name="FECHA RAD IPS" numFmtId="14">
      <sharedItems containsSemiMixedTypes="0" containsNonDate="0" containsDate="1" containsString="0" minDate="2021-12-31T00:00:00" maxDate="2022-06-22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4"/>
    </cacheField>
    <cacheField name="F PROBABLE PAGO SASS" numFmtId="0">
      <sharedItems containsString="0" containsBlank="1" containsNumber="1" containsInteger="1" minValue="20190830" maxValue="21001231"/>
    </cacheField>
    <cacheField name="F RAD SASS" numFmtId="0">
      <sharedItems containsString="0" containsBlank="1" containsNumber="1" containsInteger="1" minValue="20190820" maxValue="20220518"/>
    </cacheField>
    <cacheField name="VALOR REPORTADO CRICULAR 030" numFmtId="165">
      <sharedItems containsSemiMixedTypes="0" containsString="0" containsNumber="1" containsInteger="1" minValue="0" maxValue="6127522"/>
    </cacheField>
    <cacheField name="VALOR GLOSA ACEPTADA REPORTADO CIRCULAR 030" numFmtId="165">
      <sharedItems containsSemiMixedTypes="0" containsString="0" containsNumber="1" containsInteger="1" minValue="0" maxValue="988300"/>
    </cacheField>
    <cacheField name="OBSERVACION GLOSA ACEPTADA" numFmtId="0">
      <sharedItems containsNonDate="0" containsString="0" containsBlank="1"/>
    </cacheField>
    <cacheField name="F CORTE" numFmtId="0">
      <sharedItems containsSemiMixedTypes="0" containsString="0" containsNumber="1" containsInteger="1" minValue="20222306" maxValue="2022230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900826841"/>
    <s v="MEDICINA Y TERAPIAS DOMICILIARIAS SAS"/>
    <s v="MT"/>
    <n v="1487"/>
    <s v="MT_1487"/>
    <s v="900826841_MT_1487"/>
    <m/>
    <m/>
    <s v=" "/>
    <d v="2022-01-21T00:00:00"/>
    <n v="291647930"/>
    <n v="58632676"/>
    <s v="A)Factura no radicada en ERP"/>
    <x v="0"/>
    <m/>
    <m/>
    <m/>
    <m/>
    <m/>
    <s v="no_cruza"/>
    <n v="0"/>
    <n v="0"/>
    <n v="0"/>
    <n v="0"/>
    <n v="0"/>
    <m/>
    <n v="0"/>
    <n v="285814971.39999998"/>
    <n v="0"/>
    <n v="4800052548"/>
    <s v="25.02.2022"/>
    <n v="0"/>
    <d v="2022-01-21T00:00:00"/>
    <m/>
    <m/>
    <m/>
    <s v="SI"/>
    <m/>
    <m/>
    <m/>
    <n v="0"/>
    <n v="0"/>
    <m/>
    <n v="20222306"/>
  </r>
  <r>
    <n v="900826841"/>
    <s v="MEDICINA Y TERAPIAS DOMICILIARIAS SAS"/>
    <s v="MT"/>
    <n v="8812"/>
    <s v="MT_8812"/>
    <s v="900826841_MT_8812"/>
    <m/>
    <m/>
    <s v=" "/>
    <d v="2022-02-16T00:00:00"/>
    <n v="39672815"/>
    <n v="38879359"/>
    <s v="A)Factura no radicada en ERP"/>
    <x v="0"/>
    <m/>
    <m/>
    <m/>
    <m/>
    <m/>
    <s v="no_cruza"/>
    <n v="0"/>
    <n v="0"/>
    <n v="0"/>
    <n v="0"/>
    <n v="0"/>
    <m/>
    <n v="0"/>
    <n v="38879358.700000003"/>
    <n v="0"/>
    <n v="2201199417"/>
    <s v="23.03.2022"/>
    <n v="460510070"/>
    <d v="2022-02-16T00:00:00"/>
    <m/>
    <m/>
    <m/>
    <s v="SI"/>
    <m/>
    <m/>
    <m/>
    <n v="0"/>
    <n v="0"/>
    <m/>
    <n v="20222306"/>
  </r>
  <r>
    <n v="900826841"/>
    <s v="MEDICINA Y TERAPIAS DOMICILIARIAS SAS"/>
    <s v="MT"/>
    <n v="8817"/>
    <s v="MT_8817"/>
    <s v="900826841_MT_8817"/>
    <m/>
    <m/>
    <s v=" "/>
    <d v="2022-02-16T00:00:00"/>
    <n v="29959411"/>
    <n v="29360223"/>
    <s v="A)Factura no radicada en ERP"/>
    <x v="0"/>
    <m/>
    <m/>
    <m/>
    <m/>
    <m/>
    <s v="no_cruza"/>
    <n v="0"/>
    <n v="0"/>
    <n v="0"/>
    <n v="0"/>
    <n v="0"/>
    <m/>
    <n v="0"/>
    <n v="29360222.780000001"/>
    <n v="0"/>
    <n v="2201199417"/>
    <s v="23.03.2022"/>
    <n v="460510070"/>
    <d v="2022-02-16T00:00:00"/>
    <m/>
    <m/>
    <m/>
    <s v="SI"/>
    <m/>
    <m/>
    <m/>
    <n v="0"/>
    <n v="0"/>
    <m/>
    <n v="20222306"/>
  </r>
  <r>
    <n v="900826841"/>
    <s v="MEDICINA Y TERAPIAS DOMICILIARIAS SAS"/>
    <s v="MT"/>
    <n v="8819"/>
    <s v="MT_8819"/>
    <s v="900826841_MT_8819"/>
    <m/>
    <m/>
    <s v=" "/>
    <d v="2022-02-16T00:00:00"/>
    <n v="547022269"/>
    <n v="448381291"/>
    <s v="A)Factura no radicada en ERP"/>
    <x v="0"/>
    <m/>
    <m/>
    <m/>
    <m/>
    <m/>
    <s v="no_cruza"/>
    <n v="0"/>
    <n v="0"/>
    <n v="0"/>
    <n v="0"/>
    <n v="0"/>
    <m/>
    <n v="0"/>
    <n v="425410260"/>
    <n v="0"/>
    <n v="4800053217"/>
    <s v="23.02.2022"/>
    <n v="0"/>
    <d v="2022-02-16T00:00:00"/>
    <m/>
    <m/>
    <m/>
    <s v="SI"/>
    <m/>
    <m/>
    <m/>
    <n v="0"/>
    <n v="0"/>
    <m/>
    <n v="20222306"/>
  </r>
  <r>
    <n v="900826841"/>
    <s v="MEDICINA Y TERAPIAS DOMICILIARIAS SAS"/>
    <s v="FE"/>
    <n v="19256"/>
    <s v="FE_19256"/>
    <s v="900826841_FE_19256"/>
    <m/>
    <m/>
    <s v=" "/>
    <d v="2021-12-31T00:00:00"/>
    <n v="34231723"/>
    <n v="73908"/>
    <s v="A)Factura no radicada en ERP"/>
    <x v="0"/>
    <m/>
    <m/>
    <m/>
    <m/>
    <m/>
    <s v="no_cruza"/>
    <n v="0"/>
    <n v="0"/>
    <n v="0"/>
    <n v="0"/>
    <n v="0"/>
    <m/>
    <n v="0"/>
    <n v="33473180.859999999"/>
    <n v="0"/>
    <n v="2200988525"/>
    <s v="21.01.202"/>
    <n v="0"/>
    <d v="2021-12-31T00:00:00"/>
    <m/>
    <m/>
    <m/>
    <s v="SI"/>
    <m/>
    <m/>
    <m/>
    <n v="0"/>
    <n v="0"/>
    <m/>
    <n v="20222306"/>
  </r>
  <r>
    <n v="900826841"/>
    <s v="MEDICINA Y TERAPIAS DOMICILIARIAS SAS"/>
    <s v="MT"/>
    <n v="19874"/>
    <s v="MT_19874"/>
    <s v="900826841_MT_19874"/>
    <m/>
    <m/>
    <s v=" "/>
    <d v="2022-03-17T00:00:00"/>
    <n v="41692152"/>
    <n v="40858309"/>
    <s v="A)Factura no radicada en ERP"/>
    <x v="0"/>
    <m/>
    <m/>
    <m/>
    <m/>
    <m/>
    <s v="no_cruza"/>
    <n v="0"/>
    <n v="0"/>
    <n v="0"/>
    <n v="0"/>
    <n v="0"/>
    <m/>
    <n v="0"/>
    <n v="40858308.960000001"/>
    <n v="0"/>
    <n v="2201199417"/>
    <s v="23.03.2022"/>
    <n v="460510070"/>
    <d v="2022-03-17T00:00:00"/>
    <m/>
    <m/>
    <m/>
    <s v="SI"/>
    <m/>
    <m/>
    <m/>
    <n v="0"/>
    <n v="0"/>
    <m/>
    <n v="20222306"/>
  </r>
  <r>
    <n v="900826841"/>
    <s v="MEDICINA Y TERAPIAS DOMICILIARIAS SAS"/>
    <s v="MT"/>
    <n v="19877"/>
    <s v="MT_19877"/>
    <s v="900826841_MT_19877"/>
    <m/>
    <m/>
    <s v=" "/>
    <d v="2022-03-17T00:00:00"/>
    <n v="32064611"/>
    <n v="31423319"/>
    <s v="A)Factura no radicada en ERP"/>
    <x v="0"/>
    <m/>
    <m/>
    <m/>
    <m/>
    <m/>
    <s v="no_cruza"/>
    <n v="0"/>
    <n v="0"/>
    <n v="0"/>
    <n v="0"/>
    <n v="0"/>
    <m/>
    <n v="0"/>
    <n v="31423318.780000001"/>
    <n v="0"/>
    <n v="2201199417"/>
    <s v="23.03.2022"/>
    <n v="460510070"/>
    <d v="2022-03-17T00:00:00"/>
    <m/>
    <m/>
    <m/>
    <s v="SI"/>
    <m/>
    <m/>
    <m/>
    <n v="0"/>
    <n v="0"/>
    <m/>
    <n v="20222306"/>
  </r>
  <r>
    <n v="900826841"/>
    <s v="MEDICINA Y TERAPIAS DOMICILIARIAS SAS"/>
    <s v="MT"/>
    <n v="19880"/>
    <s v="MT_19880"/>
    <s v="900826841_MT_19880"/>
    <m/>
    <m/>
    <s v=" "/>
    <d v="2022-03-17T00:00:00"/>
    <n v="328185864"/>
    <n v="311365006"/>
    <s v="A)Factura no radicada en ERP"/>
    <x v="0"/>
    <m/>
    <m/>
    <m/>
    <m/>
    <m/>
    <s v="no_cruza"/>
    <n v="0"/>
    <n v="0"/>
    <n v="0"/>
    <n v="0"/>
    <n v="0"/>
    <m/>
    <n v="0"/>
    <n v="319988860.72000003"/>
    <n v="0"/>
    <n v="2201199417"/>
    <s v="23.03.2022"/>
    <n v="460510070"/>
    <d v="2022-03-17T00:00:00"/>
    <m/>
    <m/>
    <m/>
    <s v="SI"/>
    <m/>
    <m/>
    <m/>
    <n v="0"/>
    <n v="0"/>
    <m/>
    <n v="20222306"/>
  </r>
  <r>
    <n v="900826841"/>
    <s v="MEDICINA Y TERAPIAS DOMICILIARIAS SAS"/>
    <s v="MT"/>
    <n v="22054"/>
    <s v="MT_22054"/>
    <s v="900826841_MT_22054"/>
    <m/>
    <m/>
    <s v=" "/>
    <d v="2022-03-29T00:00:00"/>
    <n v="2569580"/>
    <n v="2518188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3-29T00:00:00"/>
    <m/>
    <m/>
    <m/>
    <s v="SI"/>
    <m/>
    <m/>
    <m/>
    <n v="0"/>
    <n v="0"/>
    <m/>
    <n v="20222306"/>
  </r>
  <r>
    <n v="900826841"/>
    <s v="MEDICINA Y TERAPIAS DOMICILIARIAS SAS"/>
    <s v="MT"/>
    <n v="22102"/>
    <s v="MT_22102"/>
    <s v="900826841_MT_22102"/>
    <m/>
    <m/>
    <s v=" "/>
    <d v="2022-03-29T00:00:00"/>
    <n v="2964900"/>
    <n v="2905602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3-29T00:00:00"/>
    <m/>
    <m/>
    <m/>
    <s v="SI"/>
    <m/>
    <m/>
    <m/>
    <n v="0"/>
    <n v="0"/>
    <m/>
    <n v="20222306"/>
  </r>
  <r>
    <n v="900826841"/>
    <s v="MEDICINA Y TERAPIAS DOMICILIARIAS SAS"/>
    <s v="MT"/>
    <n v="22107"/>
    <s v="MT_22107"/>
    <s v="900826841_MT_22107"/>
    <m/>
    <m/>
    <s v=" "/>
    <d v="2022-03-29T00:00:00"/>
    <n v="2964900"/>
    <n v="2905602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3-29T00:00:00"/>
    <m/>
    <m/>
    <m/>
    <s v="SI"/>
    <m/>
    <m/>
    <m/>
    <n v="0"/>
    <n v="0"/>
    <m/>
    <n v="20222306"/>
  </r>
  <r>
    <n v="900826841"/>
    <s v="MEDICINA Y TERAPIAS DOMICILIARIAS SAS"/>
    <s v="MT"/>
    <n v="22112"/>
    <s v="MT_22112"/>
    <s v="900826841_MT_22112"/>
    <m/>
    <m/>
    <s v=" "/>
    <d v="2022-03-29T00:00:00"/>
    <n v="5139212"/>
    <n v="5036428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3-29T00:00:00"/>
    <m/>
    <m/>
    <m/>
    <s v="SI"/>
    <m/>
    <m/>
    <m/>
    <n v="0"/>
    <n v="0"/>
    <m/>
    <n v="20222306"/>
  </r>
  <r>
    <n v="900826841"/>
    <s v="MEDICINA Y TERAPIAS DOMICILIARIAS SAS"/>
    <s v="MT"/>
    <n v="22128"/>
    <s v="MT_22128"/>
    <s v="900826841_MT_22128"/>
    <m/>
    <m/>
    <s v=" "/>
    <d v="2022-03-29T00:00:00"/>
    <n v="4743888"/>
    <n v="4649010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3-29T00:00:00"/>
    <m/>
    <m/>
    <m/>
    <s v="SI"/>
    <m/>
    <m/>
    <m/>
    <n v="0"/>
    <n v="0"/>
    <m/>
    <n v="20222306"/>
  </r>
  <r>
    <n v="900826841"/>
    <s v="MEDICINA Y TERAPIAS DOMICILIARIAS SAS"/>
    <s v="MT"/>
    <n v="22129"/>
    <s v="MT_22129"/>
    <s v="900826841_MT_22129"/>
    <m/>
    <m/>
    <s v=" "/>
    <d v="2022-03-29T00:00:00"/>
    <n v="2767240"/>
    <n v="2711895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3-29T00:00:00"/>
    <m/>
    <m/>
    <m/>
    <s v="SI"/>
    <m/>
    <m/>
    <m/>
    <n v="0"/>
    <n v="0"/>
    <m/>
    <n v="20222306"/>
  </r>
  <r>
    <n v="900826841"/>
    <s v="MEDICINA Y TERAPIAS DOMICILIARIAS SAS"/>
    <s v="MT"/>
    <n v="22130"/>
    <s v="MT_22130"/>
    <s v="900826841_MT_22130"/>
    <m/>
    <m/>
    <s v=" "/>
    <d v="2022-03-29T00:00:00"/>
    <n v="3063730"/>
    <n v="3002455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3-29T00:00:00"/>
    <m/>
    <m/>
    <m/>
    <s v="SI"/>
    <m/>
    <m/>
    <m/>
    <n v="0"/>
    <n v="0"/>
    <m/>
    <n v="20222306"/>
  </r>
  <r>
    <n v="900826841"/>
    <s v="MEDICINA Y TERAPIAS DOMICILIARIAS SAS"/>
    <s v="MT"/>
    <n v="22146"/>
    <s v="MT_22146"/>
    <s v="900826841_MT_22146"/>
    <m/>
    <m/>
    <s v=" "/>
    <d v="2022-03-29T00:00:00"/>
    <n v="293964"/>
    <n v="288085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3-29T00:00:00"/>
    <m/>
    <m/>
    <m/>
    <s v="SI"/>
    <m/>
    <m/>
    <m/>
    <n v="0"/>
    <n v="0"/>
    <m/>
    <n v="20222306"/>
  </r>
  <r>
    <n v="900826841"/>
    <s v="MEDICINA Y TERAPIAS DOMICILIARIAS SAS"/>
    <s v="MT"/>
    <n v="22148"/>
    <s v="MT_22148"/>
    <s v="900826841_MT_22148"/>
    <m/>
    <m/>
    <s v=" "/>
    <d v="2022-03-29T00:00:00"/>
    <n v="3063730"/>
    <n v="3002455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3-29T00:00:00"/>
    <m/>
    <m/>
    <m/>
    <s v="SI"/>
    <m/>
    <m/>
    <m/>
    <n v="0"/>
    <n v="0"/>
    <m/>
    <n v="20222306"/>
  </r>
  <r>
    <n v="900826841"/>
    <s v="MEDICINA Y TERAPIAS DOMICILIARIAS SAS"/>
    <s v="MT"/>
    <n v="22151"/>
    <s v="MT_22151"/>
    <s v="900826841_MT_22151"/>
    <m/>
    <m/>
    <s v=" "/>
    <d v="2022-03-29T00:00:00"/>
    <n v="3063730"/>
    <n v="3002455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3-29T00:00:00"/>
    <m/>
    <m/>
    <m/>
    <s v="SI"/>
    <m/>
    <m/>
    <m/>
    <n v="0"/>
    <n v="0"/>
    <m/>
    <n v="20222306"/>
  </r>
  <r>
    <n v="900826841"/>
    <s v="MEDICINA Y TERAPIAS DOMICILIARIAS SAS"/>
    <s v="MT"/>
    <n v="22153"/>
    <s v="MT_22153"/>
    <s v="900826841_MT_22153"/>
    <m/>
    <m/>
    <s v=" "/>
    <d v="2022-03-29T00:00:00"/>
    <n v="2569580"/>
    <n v="2518188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3-29T00:00:00"/>
    <m/>
    <m/>
    <m/>
    <s v="SI"/>
    <m/>
    <m/>
    <m/>
    <n v="0"/>
    <n v="0"/>
    <m/>
    <n v="20222306"/>
  </r>
  <r>
    <n v="900826841"/>
    <s v="MEDICINA Y TERAPIAS DOMICILIARIAS SAS"/>
    <s v="MT"/>
    <n v="22171"/>
    <s v="MT_22171"/>
    <s v="900826841_MT_22171"/>
    <m/>
    <m/>
    <s v=" "/>
    <d v="2022-03-29T00:00:00"/>
    <n v="5139212"/>
    <n v="5036428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3-29T00:00:00"/>
    <m/>
    <m/>
    <m/>
    <s v="SI"/>
    <m/>
    <m/>
    <m/>
    <n v="0"/>
    <n v="0"/>
    <m/>
    <n v="20222306"/>
  </r>
  <r>
    <n v="900826841"/>
    <s v="MEDICINA Y TERAPIAS DOMICILIARIAS SAS"/>
    <s v="MT"/>
    <n v="22180"/>
    <s v="MT_22180"/>
    <s v="900826841_MT_22180"/>
    <m/>
    <m/>
    <s v=" "/>
    <d v="2022-03-29T00:00:00"/>
    <n v="5336874"/>
    <n v="5230137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3-29T00:00:00"/>
    <m/>
    <m/>
    <m/>
    <s v="SI"/>
    <m/>
    <m/>
    <m/>
    <n v="0"/>
    <n v="0"/>
    <m/>
    <n v="20222306"/>
  </r>
  <r>
    <n v="900826841"/>
    <s v="MEDICINA Y TERAPIAS DOMICILIARIAS SAS"/>
    <s v="MT"/>
    <n v="22116"/>
    <s v="MT_22116"/>
    <s v="900826841_MT_22116"/>
    <m/>
    <m/>
    <s v=" "/>
    <d v="2022-03-29T00:00:00"/>
    <n v="5929860"/>
    <n v="5811263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3-29T00:00:00"/>
    <m/>
    <m/>
    <m/>
    <s v="SI"/>
    <m/>
    <m/>
    <m/>
    <n v="0"/>
    <n v="0"/>
    <m/>
    <n v="20222306"/>
  </r>
  <r>
    <n v="900826841"/>
    <s v="MEDICINA Y TERAPIAS DOMICILIARIAS SAS"/>
    <s v="MT"/>
    <n v="22124"/>
    <s v="MT_22124"/>
    <s v="900826841_MT_22124"/>
    <m/>
    <m/>
    <s v=" "/>
    <d v="2022-03-29T00:00:00"/>
    <n v="2767240"/>
    <n v="2711895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3-29T00:00:00"/>
    <m/>
    <m/>
    <m/>
    <s v="SI"/>
    <m/>
    <m/>
    <m/>
    <n v="0"/>
    <n v="0"/>
    <m/>
    <n v="20222306"/>
  </r>
  <r>
    <n v="900826841"/>
    <s v="MEDICINA Y TERAPIAS DOMICILIARIAS SAS"/>
    <s v="MT"/>
    <n v="22126"/>
    <s v="MT_22126"/>
    <s v="900826841_MT_22126"/>
    <m/>
    <m/>
    <s v=" "/>
    <d v="2022-03-29T00:00:00"/>
    <n v="2470750"/>
    <n v="2421335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3-29T00:00:00"/>
    <m/>
    <m/>
    <m/>
    <s v="SI"/>
    <m/>
    <m/>
    <m/>
    <n v="0"/>
    <n v="0"/>
    <m/>
    <n v="20222306"/>
  </r>
  <r>
    <n v="900826841"/>
    <s v="MEDICINA Y TERAPIAS DOMICILIARIAS SAS"/>
    <s v="MT"/>
    <n v="22202"/>
    <s v="MT_22202"/>
    <s v="900826841_MT_22202"/>
    <m/>
    <m/>
    <s v=" "/>
    <d v="2022-03-29T00:00:00"/>
    <n v="2668410"/>
    <n v="2615042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3-29T00:00:00"/>
    <m/>
    <m/>
    <m/>
    <s v="SI"/>
    <m/>
    <m/>
    <m/>
    <n v="0"/>
    <n v="0"/>
    <m/>
    <n v="20222306"/>
  </r>
  <r>
    <n v="900826841"/>
    <s v="MEDICINA Y TERAPIAS DOMICILIARIAS SAS"/>
    <s v="MT"/>
    <n v="22246"/>
    <s v="MT_22246"/>
    <s v="900826841_MT_22246"/>
    <m/>
    <m/>
    <s v=" "/>
    <d v="2022-03-29T00:00:00"/>
    <n v="3063730"/>
    <n v="3002455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3-29T00:00:00"/>
    <m/>
    <m/>
    <m/>
    <s v="SI"/>
    <m/>
    <m/>
    <m/>
    <n v="0"/>
    <n v="0"/>
    <m/>
    <n v="20222306"/>
  </r>
  <r>
    <n v="900826841"/>
    <s v="MEDICINA Y TERAPIAS DOMICILIARIAS SAS"/>
    <s v="MT"/>
    <n v="22572"/>
    <s v="MT_22572"/>
    <s v="900826841_MT_22572"/>
    <m/>
    <m/>
    <s v=" "/>
    <d v="2022-03-30T00:00:00"/>
    <n v="1713088"/>
    <n v="1678826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3-30T00:00:00"/>
    <m/>
    <m/>
    <m/>
    <s v="SI"/>
    <m/>
    <m/>
    <m/>
    <n v="0"/>
    <n v="0"/>
    <m/>
    <n v="20222306"/>
  </r>
  <r>
    <n v="900826841"/>
    <s v="MEDICINA Y TERAPIAS DOMICILIARIAS SAS"/>
    <s v="MT"/>
    <n v="22574"/>
    <s v="MT_22574"/>
    <s v="900826841_MT_22574"/>
    <m/>
    <m/>
    <s v=" "/>
    <d v="2022-03-30T00:00:00"/>
    <n v="1778976"/>
    <n v="1743396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3-30T00:00:00"/>
    <m/>
    <m/>
    <m/>
    <s v="SI"/>
    <m/>
    <m/>
    <m/>
    <n v="0"/>
    <n v="0"/>
    <m/>
    <n v="20222306"/>
  </r>
  <r>
    <n v="900826841"/>
    <s v="MEDICINA Y TERAPIAS DOMICILIARIAS SAS"/>
    <s v="MT"/>
    <n v="22582"/>
    <s v="MT_22582"/>
    <s v="900826841_MT_22582"/>
    <m/>
    <m/>
    <s v=" "/>
    <d v="2022-03-30T00:00:00"/>
    <n v="1581312"/>
    <n v="1549686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3-30T00:00:00"/>
    <m/>
    <m/>
    <m/>
    <s v="SI"/>
    <m/>
    <m/>
    <m/>
    <n v="0"/>
    <n v="0"/>
    <m/>
    <n v="20222306"/>
  </r>
  <r>
    <n v="900826841"/>
    <s v="MEDICINA Y TERAPIAS DOMICILIARIAS SAS"/>
    <s v="MT"/>
    <n v="22586"/>
    <s v="MT_22586"/>
    <s v="900826841_MT_22586"/>
    <m/>
    <m/>
    <s v=" "/>
    <d v="2022-03-30T00:00:00"/>
    <n v="1713088"/>
    <n v="1678826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3-30T00:00:00"/>
    <m/>
    <m/>
    <m/>
    <s v="SI"/>
    <m/>
    <m/>
    <m/>
    <n v="0"/>
    <n v="0"/>
    <m/>
    <n v="20222306"/>
  </r>
  <r>
    <n v="900826841"/>
    <s v="MEDICINA Y TERAPIAS DOMICILIARIAS SAS"/>
    <s v="MT"/>
    <n v="23529"/>
    <s v="MT_23529"/>
    <s v="900826841_MT_23529"/>
    <m/>
    <m/>
    <s v=" "/>
    <d v="2022-04-04T00:00:00"/>
    <n v="351586748"/>
    <n v="344555013"/>
    <s v="A)Factura no radicada en ERP"/>
    <x v="0"/>
    <m/>
    <m/>
    <m/>
    <m/>
    <m/>
    <s v="no_cruza"/>
    <n v="0"/>
    <n v="0"/>
    <n v="0"/>
    <n v="0"/>
    <n v="0"/>
    <m/>
    <n v="0"/>
    <n v="344555013.04000002"/>
    <n v="0"/>
    <n v="2201214982"/>
    <s v="22.02.2022"/>
    <n v="594808077"/>
    <d v="2022-04-04T00:00:00"/>
    <m/>
    <m/>
    <m/>
    <s v="SI"/>
    <m/>
    <m/>
    <m/>
    <n v="0"/>
    <n v="0"/>
    <m/>
    <n v="20222306"/>
  </r>
  <r>
    <n v="900826841"/>
    <s v="MEDICINA Y TERAPIAS DOMICILIARIAS SAS"/>
    <s v="MT"/>
    <n v="24818"/>
    <s v="MT_24818"/>
    <s v="900826841_MT_24818"/>
    <m/>
    <m/>
    <s v=" "/>
    <d v="2022-04-19T00:00:00"/>
    <n v="40889950"/>
    <n v="14120340"/>
    <s v="A)Factura no radicada en ERP"/>
    <x v="0"/>
    <m/>
    <m/>
    <m/>
    <m/>
    <m/>
    <s v="no_cruza"/>
    <n v="0"/>
    <n v="0"/>
    <n v="0"/>
    <n v="0"/>
    <n v="0"/>
    <m/>
    <n v="0"/>
    <n v="40072151"/>
    <n v="0"/>
    <n v="2201214982"/>
    <s v="22.04.2022"/>
    <n v="594808077"/>
    <d v="2022-04-19T00:00:00"/>
    <m/>
    <m/>
    <m/>
    <s v="SI"/>
    <m/>
    <m/>
    <m/>
    <n v="0"/>
    <n v="0"/>
    <m/>
    <n v="20222306"/>
  </r>
  <r>
    <n v="900826841"/>
    <s v="MEDICINA Y TERAPIAS DOMICILIARIAS SAS"/>
    <s v="MT"/>
    <n v="24820"/>
    <s v="MT_24820"/>
    <s v="900826841_MT_24820"/>
    <m/>
    <m/>
    <s v=" "/>
    <d v="2022-04-19T00:00:00"/>
    <n v="33118137"/>
    <n v="32455774"/>
    <s v="A)Factura no radicada en ERP"/>
    <x v="0"/>
    <m/>
    <m/>
    <m/>
    <m/>
    <m/>
    <s v="no_cruza"/>
    <n v="0"/>
    <n v="0"/>
    <n v="0"/>
    <n v="0"/>
    <n v="0"/>
    <m/>
    <n v="0"/>
    <n v="32455774.260000002"/>
    <n v="0"/>
    <n v="2201214982"/>
    <s v="22.04.2022"/>
    <n v="594808077"/>
    <d v="2022-04-19T00:00:00"/>
    <m/>
    <m/>
    <m/>
    <s v="SI"/>
    <m/>
    <m/>
    <m/>
    <n v="0"/>
    <n v="0"/>
    <m/>
    <n v="20222306"/>
  </r>
  <r>
    <n v="900826841"/>
    <s v="MEDICINA Y TERAPIAS DOMICILIARIAS SAS"/>
    <s v="MT"/>
    <n v="24822"/>
    <s v="MT_24822"/>
    <s v="900826841_MT_24822"/>
    <m/>
    <m/>
    <s v=" "/>
    <d v="2022-04-19T00:00:00"/>
    <n v="196253973"/>
    <n v="167700053"/>
    <s v="A)Factura no radicada en ERP"/>
    <x v="0"/>
    <m/>
    <m/>
    <m/>
    <m/>
    <m/>
    <s v="no_cruza"/>
    <n v="0"/>
    <n v="0"/>
    <n v="0"/>
    <n v="0"/>
    <n v="0"/>
    <m/>
    <n v="0"/>
    <n v="177725139.53999999"/>
    <n v="0"/>
    <n v="2201214982"/>
    <s v="22.04.2022"/>
    <n v="594808077"/>
    <d v="2022-04-19T00:00:00"/>
    <m/>
    <m/>
    <m/>
    <s v="SI"/>
    <m/>
    <m/>
    <m/>
    <n v="0"/>
    <n v="0"/>
    <m/>
    <n v="20222306"/>
  </r>
  <r>
    <n v="900826841"/>
    <s v="MEDICINA Y TERAPIAS DOMICILIARIAS SAS"/>
    <s v="MT"/>
    <n v="27399"/>
    <s v="MT_27399"/>
    <s v="900826841_MT_27399"/>
    <m/>
    <m/>
    <s v=" "/>
    <d v="2022-05-04T00:00:00"/>
    <n v="1084500961"/>
    <n v="542194314"/>
    <s v="A)Factura no radicada en ERP"/>
    <x v="0"/>
    <m/>
    <m/>
    <m/>
    <m/>
    <m/>
    <s v="no_cruza"/>
    <n v="0"/>
    <n v="0"/>
    <n v="0"/>
    <n v="0"/>
    <n v="0"/>
    <m/>
    <n v="0"/>
    <n v="520616628.44"/>
    <n v="0"/>
    <n v="2201229804"/>
    <s v="19.05.2022"/>
    <n v="520616628.44"/>
    <d v="2022-05-04T00:00:00"/>
    <m/>
    <m/>
    <m/>
    <s v="SI"/>
    <m/>
    <m/>
    <m/>
    <n v="0"/>
    <n v="0"/>
    <m/>
    <n v="20222306"/>
  </r>
  <r>
    <n v="900826841"/>
    <s v="MEDICINA Y TERAPIAS DOMICILIARIAS SAS"/>
    <s v="MT"/>
    <n v="28845"/>
    <s v="MT_28845"/>
    <s v="900826841_MT_28845"/>
    <m/>
    <m/>
    <s v=" "/>
    <d v="2022-05-16T00:00:00"/>
    <n v="25990625"/>
    <n v="25470813"/>
    <s v="A)Factura no radicada en ERP"/>
    <x v="0"/>
    <m/>
    <m/>
    <m/>
    <m/>
    <m/>
    <s v="no_cruza"/>
    <n v="0"/>
    <n v="0"/>
    <n v="0"/>
    <n v="0"/>
    <n v="0"/>
    <m/>
    <n v="0"/>
    <n v="25470812.5"/>
    <n v="0"/>
    <n v="4800055039"/>
    <s v="24.05.2022"/>
    <n v="0"/>
    <d v="2022-05-16T00:00:00"/>
    <m/>
    <m/>
    <m/>
    <s v="SI"/>
    <m/>
    <m/>
    <m/>
    <n v="0"/>
    <n v="0"/>
    <m/>
    <n v="20222306"/>
  </r>
  <r>
    <n v="900826841"/>
    <s v="MEDICINA Y TERAPIAS DOMICILIARIAS SAS"/>
    <s v="MT"/>
    <n v="28846"/>
    <s v="MT_28846"/>
    <s v="900826841_MT_28846"/>
    <m/>
    <m/>
    <s v=" "/>
    <d v="2022-05-16T00:00:00"/>
    <n v="3626156"/>
    <n v="3553633"/>
    <s v="A)Factura no radicada en ERP"/>
    <x v="0"/>
    <m/>
    <m/>
    <m/>
    <m/>
    <m/>
    <s v="no_cruza"/>
    <n v="0"/>
    <n v="0"/>
    <n v="0"/>
    <n v="0"/>
    <n v="0"/>
    <m/>
    <n v="0"/>
    <n v="3553633"/>
    <n v="0"/>
    <n v="2201245215"/>
    <s v="23.06.2022"/>
    <n v="206121794"/>
    <d v="2022-05-16T00:00:00"/>
    <m/>
    <m/>
    <m/>
    <s v="SI"/>
    <m/>
    <m/>
    <m/>
    <n v="0"/>
    <n v="0"/>
    <m/>
    <n v="20222306"/>
  </r>
  <r>
    <n v="900826841"/>
    <s v="MEDICINA Y TERAPIAS DOMICILIARIAS SAS"/>
    <s v="MT"/>
    <n v="28847"/>
    <s v="MT_28847"/>
    <s v="900826841_MT_28847"/>
    <m/>
    <m/>
    <s v=" "/>
    <d v="2022-05-16T00:00:00"/>
    <n v="9155326"/>
    <n v="8972219"/>
    <s v="A)Factura no radicada en ERP"/>
    <x v="0"/>
    <m/>
    <m/>
    <m/>
    <m/>
    <m/>
    <s v="no_cruza"/>
    <n v="0"/>
    <n v="0"/>
    <n v="0"/>
    <n v="0"/>
    <n v="0"/>
    <m/>
    <n v="0"/>
    <n v="8972219.4800000004"/>
    <n v="0"/>
    <n v="4800055039"/>
    <s v="24.05.2022"/>
    <n v="0"/>
    <d v="2022-05-16T00:00:00"/>
    <m/>
    <m/>
    <m/>
    <s v="SI"/>
    <m/>
    <m/>
    <m/>
    <n v="0"/>
    <n v="0"/>
    <m/>
    <n v="20222306"/>
  </r>
  <r>
    <n v="900826841"/>
    <s v="MEDICINA Y TERAPIAS DOMICILIARIAS SAS"/>
    <s v="MT"/>
    <n v="30857"/>
    <s v="MT_30857"/>
    <s v="900826841_MT_30857"/>
    <m/>
    <m/>
    <s v=" "/>
    <d v="2022-06-02T00:00:00"/>
    <n v="351586748"/>
    <n v="3996"/>
    <s v="A)Factura no radicada en ERP"/>
    <x v="0"/>
    <m/>
    <m/>
    <m/>
    <m/>
    <m/>
    <s v="no_cruza"/>
    <n v="0"/>
    <n v="0"/>
    <n v="0"/>
    <n v="0"/>
    <n v="0"/>
    <m/>
    <n v="0"/>
    <n v="344551017.04000002"/>
    <n v="0"/>
    <n v="2201244348"/>
    <s v="16.06.2022"/>
    <n v="344551017.04000002"/>
    <d v="2022-06-02T00:00:00"/>
    <m/>
    <m/>
    <m/>
    <s v="SI"/>
    <m/>
    <m/>
    <m/>
    <n v="0"/>
    <n v="0"/>
    <m/>
    <n v="20222306"/>
  </r>
  <r>
    <n v="900826841"/>
    <s v="MEDICINA Y TERAPIAS DOMICILIARIAS SAS"/>
    <s v="MT"/>
    <n v="30858"/>
    <s v="MT_30858"/>
    <s v="900826841_MT_30858"/>
    <m/>
    <m/>
    <s v=" "/>
    <d v="2022-06-02T00:00:00"/>
    <n v="58302944"/>
    <n v="57136885"/>
    <s v="A)Factura no radicada en ERP"/>
    <x v="0"/>
    <m/>
    <m/>
    <m/>
    <m/>
    <m/>
    <s v="no_cruza"/>
    <n v="0"/>
    <n v="0"/>
    <n v="0"/>
    <n v="0"/>
    <n v="0"/>
    <m/>
    <n v="0"/>
    <n v="57136885.119999997"/>
    <n v="0"/>
    <n v="2201245215"/>
    <s v="23.06.2022"/>
    <n v="206121794"/>
    <d v="2022-06-02T00:00:00"/>
    <m/>
    <m/>
    <m/>
    <s v="SI"/>
    <m/>
    <m/>
    <m/>
    <n v="0"/>
    <n v="0"/>
    <m/>
    <n v="20222306"/>
  </r>
  <r>
    <n v="900826841"/>
    <s v="MEDICINA Y TERAPIAS DOMICILIARIAS SAS"/>
    <s v="MT"/>
    <n v="30859"/>
    <s v="MT_30859"/>
    <s v="900826841_MT_30859"/>
    <m/>
    <m/>
    <s v=" "/>
    <d v="2022-06-02T00:00:00"/>
    <n v="20785415"/>
    <n v="20369707"/>
    <s v="A)Factura no radicada en ERP"/>
    <x v="0"/>
    <m/>
    <m/>
    <m/>
    <m/>
    <m/>
    <s v="no_cruza"/>
    <n v="0"/>
    <n v="0"/>
    <n v="0"/>
    <n v="0"/>
    <n v="0"/>
    <m/>
    <n v="0"/>
    <n v="20369707"/>
    <n v="0"/>
    <n v="4800055540"/>
    <s v="21.06.2022"/>
    <n v="0"/>
    <d v="2022-06-02T00:00:00"/>
    <m/>
    <m/>
    <m/>
    <s v="SI"/>
    <m/>
    <m/>
    <m/>
    <n v="0"/>
    <n v="0"/>
    <m/>
    <n v="20222306"/>
  </r>
  <r>
    <n v="900826841"/>
    <s v="MEDICINA Y TERAPIAS DOMICILIARIAS SAS"/>
    <s v="MT"/>
    <n v="31066"/>
    <s v="MT_31066"/>
    <s v="900826841_MT_31066"/>
    <m/>
    <m/>
    <s v=" "/>
    <d v="2022-06-06T00:00:00"/>
    <n v="996167898"/>
    <n v="145431277"/>
    <s v="A)Factura no radicada en ERP"/>
    <x v="0"/>
    <m/>
    <m/>
    <m/>
    <m/>
    <m/>
    <s v="no_cruza"/>
    <n v="0"/>
    <n v="0"/>
    <n v="0"/>
    <n v="0"/>
    <n v="0"/>
    <m/>
    <n v="0"/>
    <n v="774472781.27999997"/>
    <n v="0"/>
    <n v="2201244173"/>
    <s v="13.06.2022"/>
    <n v="774472781"/>
    <d v="2022-06-06T00:00:00"/>
    <m/>
    <m/>
    <m/>
    <s v="SI"/>
    <m/>
    <m/>
    <m/>
    <n v="0"/>
    <n v="0"/>
    <m/>
    <n v="20222306"/>
  </r>
  <r>
    <n v="900826841"/>
    <s v="MEDICINA Y TERAPIAS DOMICILIARIAS SAS"/>
    <s v="MT"/>
    <n v="31602"/>
    <s v="MT_31602"/>
    <s v="900826841_MT_31602"/>
    <m/>
    <m/>
    <s v=" "/>
    <d v="2022-06-10T00:00:00"/>
    <n v="2964900"/>
    <n v="2905602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6-10T00:00:00"/>
    <m/>
    <m/>
    <m/>
    <s v="SI"/>
    <m/>
    <m/>
    <m/>
    <n v="0"/>
    <n v="0"/>
    <m/>
    <n v="20222306"/>
  </r>
  <r>
    <n v="900826841"/>
    <s v="MEDICINA Y TERAPIAS DOMICILIARIAS SAS"/>
    <s v="MT"/>
    <n v="31607"/>
    <s v="MT_31607"/>
    <s v="900826841_MT_31607"/>
    <m/>
    <m/>
    <s v=" "/>
    <d v="2022-06-10T00:00:00"/>
    <n v="6127522"/>
    <n v="6004972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6-10T00:00:00"/>
    <m/>
    <m/>
    <m/>
    <s v="SI"/>
    <m/>
    <m/>
    <m/>
    <n v="0"/>
    <n v="0"/>
    <m/>
    <n v="20222306"/>
  </r>
  <r>
    <n v="900826841"/>
    <s v="MEDICINA Y TERAPIAS DOMICILIARIAS SAS"/>
    <s v="MT"/>
    <n v="31609"/>
    <s v="MT_31609"/>
    <s v="900826841_MT_31609"/>
    <m/>
    <m/>
    <s v=" "/>
    <d v="2022-06-10T00:00:00"/>
    <n v="2964900"/>
    <n v="2905602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6-10T00:00:00"/>
    <m/>
    <m/>
    <m/>
    <s v="SI"/>
    <m/>
    <m/>
    <m/>
    <n v="0"/>
    <n v="0"/>
    <m/>
    <n v="20222306"/>
  </r>
  <r>
    <n v="900826841"/>
    <s v="MEDICINA Y TERAPIAS DOMICILIARIAS SAS"/>
    <s v="MT"/>
    <n v="31611"/>
    <s v="MT_31611"/>
    <s v="900826841_MT_31611"/>
    <m/>
    <m/>
    <s v=" "/>
    <d v="2022-06-10T00:00:00"/>
    <n v="1713088"/>
    <n v="1678826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6-10T00:00:00"/>
    <m/>
    <m/>
    <m/>
    <s v="SI"/>
    <m/>
    <m/>
    <m/>
    <n v="0"/>
    <n v="0"/>
    <m/>
    <n v="20222306"/>
  </r>
  <r>
    <n v="900826841"/>
    <s v="MEDICINA Y TERAPIAS DOMICILIARIAS SAS"/>
    <s v="MT"/>
    <n v="31612"/>
    <s v="MT_31612"/>
    <s v="900826841_MT_31612"/>
    <m/>
    <m/>
    <s v=" "/>
    <d v="2022-06-10T00:00:00"/>
    <n v="2569580"/>
    <n v="2518188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6-10T00:00:00"/>
    <m/>
    <m/>
    <m/>
    <s v="SI"/>
    <m/>
    <m/>
    <m/>
    <n v="0"/>
    <n v="0"/>
    <m/>
    <n v="20222306"/>
  </r>
  <r>
    <n v="900826841"/>
    <s v="MEDICINA Y TERAPIAS DOMICILIARIAS SAS"/>
    <s v="MT"/>
    <n v="31614"/>
    <s v="MT_31614"/>
    <s v="900826841_MT_31614"/>
    <m/>
    <m/>
    <s v=" "/>
    <d v="2022-06-10T00:00:00"/>
    <n v="5139212"/>
    <n v="5036428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6-10T00:00:00"/>
    <m/>
    <m/>
    <m/>
    <s v="SI"/>
    <m/>
    <m/>
    <m/>
    <n v="0"/>
    <n v="0"/>
    <m/>
    <n v="20222306"/>
  </r>
  <r>
    <n v="900826841"/>
    <s v="MEDICINA Y TERAPIAS DOMICILIARIAS SAS"/>
    <s v="MT"/>
    <n v="31616"/>
    <s v="MT_31616"/>
    <s v="900826841_MT_31616"/>
    <m/>
    <m/>
    <s v=" "/>
    <d v="2022-06-10T00:00:00"/>
    <n v="3063730"/>
    <n v="3002455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6-10T00:00:00"/>
    <m/>
    <m/>
    <m/>
    <s v="SI"/>
    <m/>
    <m/>
    <m/>
    <n v="0"/>
    <n v="0"/>
    <m/>
    <n v="20222306"/>
  </r>
  <r>
    <n v="900826841"/>
    <s v="MEDICINA Y TERAPIAS DOMICILIARIAS SAS"/>
    <s v="MT"/>
    <n v="31625"/>
    <s v="MT_31625"/>
    <s v="900826841_MT_31625"/>
    <m/>
    <m/>
    <s v=" "/>
    <d v="2022-06-10T00:00:00"/>
    <n v="1185960"/>
    <n v="1162241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6-10T00:00:00"/>
    <m/>
    <m/>
    <m/>
    <s v="SI"/>
    <m/>
    <m/>
    <m/>
    <n v="0"/>
    <n v="0"/>
    <m/>
    <n v="20222306"/>
  </r>
  <r>
    <n v="900826841"/>
    <s v="MEDICINA Y TERAPIAS DOMICILIARIAS SAS"/>
    <s v="MT"/>
    <n v="32087"/>
    <s v="MT_32087"/>
    <s v="900826841_MT_32087"/>
    <m/>
    <m/>
    <s v=" "/>
    <d v="2022-06-15T00:00:00"/>
    <n v="26965568"/>
    <n v="26426257"/>
    <s v="A)Factura no radicada en ERP"/>
    <x v="0"/>
    <m/>
    <m/>
    <m/>
    <m/>
    <m/>
    <s v="no_cruza"/>
    <n v="0"/>
    <n v="0"/>
    <n v="0"/>
    <n v="0"/>
    <n v="0"/>
    <m/>
    <n v="0"/>
    <n v="26426257"/>
    <n v="0"/>
    <n v="2201245093"/>
    <s v="21.06.2022"/>
    <n v="41764294"/>
    <d v="2022-06-15T00:00:00"/>
    <m/>
    <m/>
    <m/>
    <s v="SI"/>
    <m/>
    <m/>
    <m/>
    <n v="0"/>
    <n v="0"/>
    <m/>
    <n v="20222306"/>
  </r>
  <r>
    <n v="900826841"/>
    <s v="MEDICINA Y TERAPIAS DOMICILIARIAS SAS"/>
    <s v="MT"/>
    <n v="32088"/>
    <s v="MT_32088"/>
    <s v="900826841_MT_32088"/>
    <m/>
    <m/>
    <s v=" "/>
    <d v="2022-06-15T00:00:00"/>
    <n v="6706618"/>
    <n v="6572486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6-15T00:00:00"/>
    <m/>
    <m/>
    <m/>
    <s v="SI"/>
    <m/>
    <m/>
    <m/>
    <n v="0"/>
    <n v="0"/>
    <m/>
    <n v="20222306"/>
  </r>
  <r>
    <n v="900826841"/>
    <s v="MEDICINA Y TERAPIAS DOMICILIARIAS SAS"/>
    <s v="MT"/>
    <n v="32240"/>
    <s v="MT_32240"/>
    <s v="900826841_MT_32240"/>
    <m/>
    <m/>
    <s v=" "/>
    <d v="2022-06-17T00:00:00"/>
    <n v="9855326"/>
    <n v="9658219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6-17T00:00:00"/>
    <m/>
    <m/>
    <m/>
    <s v="SI"/>
    <m/>
    <m/>
    <m/>
    <n v="0"/>
    <n v="0"/>
    <m/>
    <n v="20222306"/>
  </r>
  <r>
    <n v="900826841"/>
    <s v="MEDICINA Y TERAPIAS DOMICILIARIAS SAS"/>
    <s v="MT"/>
    <n v="32305"/>
    <s v="MT_32305"/>
    <s v="900826841_MT_32305"/>
    <m/>
    <m/>
    <s v=" "/>
    <d v="2022-06-21T00:00:00"/>
    <n v="20785415"/>
    <n v="20369707"/>
    <s v="A)Factura no radicada en ERP"/>
    <x v="0"/>
    <m/>
    <m/>
    <m/>
    <m/>
    <m/>
    <s v="no_cruza"/>
    <n v="0"/>
    <n v="0"/>
    <n v="0"/>
    <n v="0"/>
    <n v="0"/>
    <m/>
    <n v="0"/>
    <n v="20369707"/>
    <n v="0"/>
    <n v="2201245187"/>
    <s v="22.06.2022"/>
    <n v="20369707"/>
    <d v="2022-06-21T00:00:00"/>
    <m/>
    <m/>
    <m/>
    <s v="SI"/>
    <m/>
    <m/>
    <m/>
    <n v="0"/>
    <n v="0"/>
    <m/>
    <n v="20222306"/>
  </r>
  <r>
    <n v="900826841"/>
    <s v="MEDICINA Y TERAPIAS DOMICILIARIAS SAS"/>
    <s v="FE"/>
    <n v="117839"/>
    <s v="FE_117839"/>
    <s v="900826841_FE_117839"/>
    <m/>
    <m/>
    <s v=" "/>
    <d v="2021-12-31T00:00:00"/>
    <n v="1449536"/>
    <n v="1420545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1-12-31T00:00:00"/>
    <m/>
    <m/>
    <m/>
    <s v="SI"/>
    <m/>
    <m/>
    <m/>
    <n v="0"/>
    <n v="0"/>
    <m/>
    <n v="20222306"/>
  </r>
  <r>
    <n v="900826841"/>
    <s v="MEDICINA Y TERAPIAS DOMICILIARIAS SAS"/>
    <s v="MT"/>
    <n v="22207"/>
    <s v="MT_22207"/>
    <s v="900826841_MT_22207"/>
    <m/>
    <m/>
    <s v=" "/>
    <d v="2022-03-29T00:00:00"/>
    <n v="1469820"/>
    <n v="1440424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3-29T00:00:00"/>
    <m/>
    <n v="2"/>
    <m/>
    <s v="SI"/>
    <n v="1"/>
    <n v="20200730"/>
    <n v="20200702"/>
    <n v="0"/>
    <n v="0"/>
    <m/>
    <n v="20222306"/>
  </r>
  <r>
    <n v="900826841"/>
    <s v="MEDICINA Y TERAPIAS DOMICILIARIAS SAS"/>
    <s v="MT"/>
    <n v="22225"/>
    <s v="MT_22225"/>
    <s v="900826841_MT_22225"/>
    <m/>
    <m/>
    <s v=" "/>
    <d v="2022-03-29T00:00:00"/>
    <n v="5929860"/>
    <n v="5811263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3-29T00:00:00"/>
    <m/>
    <n v="2"/>
    <m/>
    <s v="SI"/>
    <n v="1"/>
    <n v="20200730"/>
    <n v="20200702"/>
    <n v="0"/>
    <n v="0"/>
    <m/>
    <n v="20222306"/>
  </r>
  <r>
    <n v="900826841"/>
    <s v="MEDICINA Y TERAPIAS DOMICILIARIAS SAS"/>
    <s v="MT"/>
    <n v="22226"/>
    <s v="MT_22226"/>
    <s v="900826841_MT_22226"/>
    <m/>
    <m/>
    <s v=" "/>
    <d v="2022-03-29T00:00:00"/>
    <n v="2668410"/>
    <n v="2615042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3-29T00:00:00"/>
    <m/>
    <n v="2"/>
    <m/>
    <s v="SI"/>
    <n v="1"/>
    <n v="20200730"/>
    <n v="20200702"/>
    <n v="0"/>
    <n v="0"/>
    <m/>
    <n v="20222306"/>
  </r>
  <r>
    <n v="900826841"/>
    <s v="MEDICINA Y TERAPIAS DOMICILIARIAS SAS"/>
    <s v="MT"/>
    <n v="22234"/>
    <s v="MT_22234"/>
    <s v="900826841_MT_22234"/>
    <m/>
    <m/>
    <s v=" "/>
    <d v="2022-03-29T00:00:00"/>
    <n v="6127522"/>
    <n v="6004972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3-29T00:00:00"/>
    <m/>
    <n v="2"/>
    <m/>
    <s v="SI"/>
    <n v="1"/>
    <n v="20200730"/>
    <n v="20200702"/>
    <n v="0"/>
    <n v="0"/>
    <m/>
    <n v="20222306"/>
  </r>
  <r>
    <n v="900826841"/>
    <s v="MEDICINA Y TERAPIAS DOMICILIARIAS SAS"/>
    <s v="MT"/>
    <n v="22127"/>
    <s v="MT_22127"/>
    <s v="900826841_MT_22127"/>
    <m/>
    <m/>
    <s v=" "/>
    <d v="2022-03-29T00:00:00"/>
    <n v="2371920"/>
    <n v="2324482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3-29T00:00:00"/>
    <m/>
    <n v="2"/>
    <m/>
    <s v="SI"/>
    <n v="1"/>
    <n v="20200630"/>
    <n v="20200614"/>
    <n v="0"/>
    <n v="0"/>
    <m/>
    <n v="20222306"/>
  </r>
  <r>
    <n v="900826841"/>
    <s v="MEDICINA Y TERAPIAS DOMICILIARIAS SAS"/>
    <s v="MT"/>
    <n v="22125"/>
    <s v="MT_22125"/>
    <s v="900826841_MT_22125"/>
    <m/>
    <m/>
    <s v=" "/>
    <d v="2022-03-29T00:00:00"/>
    <n v="5534536"/>
    <n v="5423845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3-29T00:00:00"/>
    <m/>
    <n v="2"/>
    <m/>
    <s v="SI"/>
    <n v="1"/>
    <n v="20200630"/>
    <n v="20200614"/>
    <n v="0"/>
    <n v="0"/>
    <m/>
    <n v="20222306"/>
  </r>
  <r>
    <n v="900826841"/>
    <s v="MEDICINA Y TERAPIAS DOMICILIARIAS SAS"/>
    <s v="MT"/>
    <n v="22185"/>
    <s v="MT_22185"/>
    <s v="900826841_MT_22185"/>
    <m/>
    <m/>
    <s v=" "/>
    <d v="2022-03-29T00:00:00"/>
    <n v="3063730"/>
    <n v="3002455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3-29T00:00:00"/>
    <m/>
    <n v="2"/>
    <m/>
    <s v="SI"/>
    <n v="1"/>
    <n v="20200730"/>
    <n v="20200702"/>
    <n v="0"/>
    <n v="0"/>
    <m/>
    <n v="20222306"/>
  </r>
  <r>
    <n v="900826841"/>
    <s v="MEDICINA Y TERAPIAS DOMICILIARIAS SAS"/>
    <s v="MT"/>
    <n v="22115"/>
    <s v="MT_22115"/>
    <s v="900826841_MT_22115"/>
    <m/>
    <m/>
    <s v=" "/>
    <d v="2022-03-29T00:00:00"/>
    <n v="2569580"/>
    <n v="2518188"/>
    <s v="A)Factura no radicada en ERP"/>
    <x v="1"/>
    <m/>
    <m/>
    <m/>
    <m/>
    <m/>
    <s v="no_cruza"/>
    <n v="0"/>
    <n v="0"/>
    <n v="0"/>
    <n v="0"/>
    <n v="0"/>
    <m/>
    <n v="0"/>
    <n v="0"/>
    <n v="0"/>
    <m/>
    <m/>
    <n v="0"/>
    <d v="2022-03-29T00:00:00"/>
    <m/>
    <n v="2"/>
    <m/>
    <s v="SI"/>
    <n v="1"/>
    <n v="20200630"/>
    <n v="20200614"/>
    <n v="0"/>
    <n v="0"/>
    <m/>
    <n v="20222306"/>
  </r>
  <r>
    <n v="900826841"/>
    <s v="MEDICINA Y TERAPIAS DOMICILIARIAS SAS"/>
    <s v="MT"/>
    <n v="28170"/>
    <s v="MT_28170"/>
    <s v="900826841_MT_28170"/>
    <s v="MT"/>
    <n v="28170"/>
    <n v="1222015671"/>
    <d v="2022-05-10T00:00:00"/>
    <n v="395320"/>
    <n v="387414"/>
    <s v="B)Factura sin saldo ERP"/>
    <x v="2"/>
    <n v="387414"/>
    <n v="1222015671"/>
    <m/>
    <m/>
    <m/>
    <s v="OK"/>
    <n v="395320"/>
    <n v="0"/>
    <n v="395320"/>
    <n v="0"/>
    <n v="0"/>
    <m/>
    <n v="0"/>
    <n v="0"/>
    <n v="0"/>
    <m/>
    <m/>
    <n v="0"/>
    <d v="2022-05-10T00:00:00"/>
    <m/>
    <n v="2"/>
    <m/>
    <s v="SI"/>
    <n v="1"/>
    <n v="20220530"/>
    <n v="20220518"/>
    <n v="395320"/>
    <n v="0"/>
    <m/>
    <n v="20222306"/>
  </r>
  <r>
    <n v="900826841"/>
    <s v="MEDICINA Y TERAPIAS DOMICILIARIAS SAS"/>
    <s v="MT"/>
    <n v="28182"/>
    <s v="MT_28182"/>
    <s v="900826841_MT_28182"/>
    <s v="MT"/>
    <n v="28182"/>
    <s v=" "/>
    <d v="2022-05-10T00:00:00"/>
    <n v="1713088"/>
    <n v="1678826"/>
    <s v="B)Factura sin saldo ERP"/>
    <x v="2"/>
    <n v="1678826"/>
    <n v="1222015672"/>
    <m/>
    <m/>
    <m/>
    <s v="OK"/>
    <n v="1713088"/>
    <n v="0"/>
    <n v="1713088"/>
    <n v="0"/>
    <n v="0"/>
    <m/>
    <n v="0"/>
    <n v="0"/>
    <n v="0"/>
    <m/>
    <m/>
    <n v="0"/>
    <d v="2022-05-10T00:00:00"/>
    <m/>
    <n v="2"/>
    <m/>
    <s v="SI"/>
    <n v="1"/>
    <n v="20220530"/>
    <n v="20220518"/>
    <n v="1713088"/>
    <n v="0"/>
    <m/>
    <n v="20222306"/>
  </r>
  <r>
    <n v="900826841"/>
    <s v="MEDICINA Y TERAPIAS DOMICILIARIAS SAS"/>
    <s v="MT"/>
    <n v="28215"/>
    <s v="MT_28215"/>
    <s v="900826841_MT_28215"/>
    <s v="MT"/>
    <n v="28215"/>
    <s v=" "/>
    <d v="2022-05-10T00:00:00"/>
    <n v="5139212"/>
    <n v="5036428"/>
    <s v="B)Factura sin saldo ERP"/>
    <x v="2"/>
    <n v="5036428"/>
    <n v="1222015673"/>
    <m/>
    <m/>
    <m/>
    <s v="OK"/>
    <n v="5139212"/>
    <n v="0"/>
    <n v="5139212"/>
    <n v="0"/>
    <n v="0"/>
    <m/>
    <n v="0"/>
    <n v="0"/>
    <n v="0"/>
    <m/>
    <m/>
    <n v="0"/>
    <d v="2022-05-10T00:00:00"/>
    <m/>
    <n v="2"/>
    <m/>
    <s v="SI"/>
    <n v="1"/>
    <n v="20220530"/>
    <n v="20220518"/>
    <n v="5139212"/>
    <n v="0"/>
    <m/>
    <n v="20222306"/>
  </r>
  <r>
    <n v="900826841"/>
    <s v="MEDICINA Y TERAPIAS DOMICILIARIAS SAS"/>
    <s v="MT"/>
    <n v="28219"/>
    <s v="MT_28219"/>
    <s v="900826841_MT_28219"/>
    <s v="MT"/>
    <n v="28219"/>
    <s v=" "/>
    <d v="2022-05-10T00:00:00"/>
    <n v="5929860"/>
    <n v="5811263"/>
    <s v="B)Factura sin saldo ERP"/>
    <x v="2"/>
    <n v="5811263"/>
    <n v="1222015674"/>
    <m/>
    <m/>
    <m/>
    <s v="OK"/>
    <n v="5929860"/>
    <n v="0"/>
    <n v="5929860"/>
    <n v="0"/>
    <n v="0"/>
    <m/>
    <n v="0"/>
    <n v="0"/>
    <n v="0"/>
    <m/>
    <m/>
    <n v="0"/>
    <d v="2022-05-10T00:00:00"/>
    <m/>
    <n v="2"/>
    <m/>
    <s v="SI"/>
    <n v="1"/>
    <n v="20220530"/>
    <n v="20220518"/>
    <n v="5929860"/>
    <n v="0"/>
    <m/>
    <n v="20222306"/>
  </r>
  <r>
    <n v="900826841"/>
    <s v="MEDICINA Y TERAPIAS DOMICILIARIAS SAS"/>
    <s v="MT"/>
    <n v="28223"/>
    <s v="MT_28223"/>
    <s v="900826841_MT_28223"/>
    <s v="MT"/>
    <n v="28223"/>
    <s v=" "/>
    <d v="2022-05-10T00:00:00"/>
    <n v="2569580"/>
    <n v="2518188"/>
    <s v="B)Factura sin saldo ERP"/>
    <x v="2"/>
    <n v="2518188"/>
    <n v="1222015675"/>
    <m/>
    <m/>
    <m/>
    <s v="OK"/>
    <n v="2569580"/>
    <n v="0"/>
    <n v="2569580"/>
    <n v="0"/>
    <n v="0"/>
    <m/>
    <n v="0"/>
    <n v="0"/>
    <n v="0"/>
    <m/>
    <m/>
    <n v="0"/>
    <d v="2022-05-10T00:00:00"/>
    <m/>
    <n v="2"/>
    <m/>
    <s v="SI"/>
    <n v="1"/>
    <n v="20220530"/>
    <n v="20220518"/>
    <n v="2569580"/>
    <n v="0"/>
    <m/>
    <n v="20222306"/>
  </r>
  <r>
    <n v="900826841"/>
    <s v="MEDICINA Y TERAPIAS DOMICILIARIAS SAS"/>
    <m/>
    <n v="16600"/>
    <s v="_16600"/>
    <s v="900826841__16600"/>
    <m/>
    <n v="16600"/>
    <n v="1905143180"/>
    <d v="2021-12-31T00:00:00"/>
    <n v="1713088"/>
    <n v="1052878"/>
    <s v="B)Factura sin saldo ERP"/>
    <x v="0"/>
    <m/>
    <m/>
    <m/>
    <m/>
    <m/>
    <s v="OK"/>
    <n v="1713088"/>
    <n v="0"/>
    <n v="1713088"/>
    <n v="0"/>
    <n v="0"/>
    <m/>
    <n v="0"/>
    <n v="1678826"/>
    <n v="34262"/>
    <n v="4800034154"/>
    <d v="2019-09-13T00:00:00"/>
    <n v="1678826"/>
    <d v="2021-12-31T00:00:00"/>
    <m/>
    <n v="2"/>
    <m/>
    <s v="SI"/>
    <n v="1"/>
    <n v="20190830"/>
    <n v="20190820"/>
    <n v="1713088"/>
    <n v="0"/>
    <m/>
    <n v="20222306"/>
  </r>
  <r>
    <n v="900826841"/>
    <s v="MEDICINA Y TERAPIAS DOMICILIARIAS SAS"/>
    <s v="MT"/>
    <n v="26932"/>
    <s v="MT_26932"/>
    <s v="900826841_MT_26932"/>
    <s v="MT"/>
    <n v="26932"/>
    <s v=" "/>
    <d v="2022-04-29T00:00:00"/>
    <n v="1482450"/>
    <n v="1452801"/>
    <s v="B)Factura sin saldo ERP"/>
    <x v="2"/>
    <n v="1452801"/>
    <n v="1222015663"/>
    <m/>
    <m/>
    <m/>
    <s v="OK"/>
    <n v="1482450"/>
    <n v="0"/>
    <n v="1482450"/>
    <n v="0"/>
    <n v="0"/>
    <m/>
    <n v="0"/>
    <n v="0"/>
    <n v="0"/>
    <m/>
    <m/>
    <n v="0"/>
    <d v="2022-04-29T00:00:00"/>
    <m/>
    <n v="2"/>
    <m/>
    <s v="SI"/>
    <n v="1"/>
    <n v="20220530"/>
    <n v="20220510"/>
    <n v="1482450"/>
    <n v="0"/>
    <m/>
    <n v="20222306"/>
  </r>
  <r>
    <n v="900826841"/>
    <s v="MEDICINA Y TERAPIAS DOMICILIARIAS SAS"/>
    <s v="MT"/>
    <n v="26934"/>
    <s v="MT_26934"/>
    <s v="900826841_MT_26934"/>
    <s v="MT"/>
    <n v="26934"/>
    <s v=" "/>
    <d v="2022-04-29T00:00:00"/>
    <n v="6127522"/>
    <n v="6004972"/>
    <s v="B)Factura sin saldo ERP"/>
    <x v="2"/>
    <n v="6004972"/>
    <n v="1222015664"/>
    <m/>
    <m/>
    <m/>
    <s v="OK"/>
    <n v="6127522"/>
    <n v="0"/>
    <n v="6127522"/>
    <n v="0"/>
    <n v="0"/>
    <m/>
    <n v="0"/>
    <n v="0"/>
    <n v="0"/>
    <m/>
    <m/>
    <n v="0"/>
    <d v="2022-04-29T00:00:00"/>
    <m/>
    <n v="2"/>
    <m/>
    <s v="SI"/>
    <n v="1"/>
    <n v="20220530"/>
    <n v="20220510"/>
    <n v="6127522"/>
    <n v="0"/>
    <m/>
    <n v="20222306"/>
  </r>
  <r>
    <n v="900826841"/>
    <s v="MEDICINA Y TERAPIAS DOMICILIARIAS SAS"/>
    <s v="MT"/>
    <n v="26940"/>
    <s v="MT_26940"/>
    <s v="900826841_MT_26940"/>
    <s v="MT"/>
    <n v="26940"/>
    <s v=" "/>
    <d v="2022-04-29T00:00:00"/>
    <n v="2668410"/>
    <n v="2615042"/>
    <s v="B)Factura sin saldo ERP"/>
    <x v="2"/>
    <n v="2615042"/>
    <n v="1222015665"/>
    <m/>
    <m/>
    <m/>
    <s v="OK"/>
    <n v="2668410"/>
    <n v="0"/>
    <n v="2668410"/>
    <n v="0"/>
    <n v="0"/>
    <m/>
    <n v="0"/>
    <n v="0"/>
    <n v="0"/>
    <m/>
    <m/>
    <n v="0"/>
    <d v="2022-04-29T00:00:00"/>
    <m/>
    <n v="2"/>
    <m/>
    <s v="SI"/>
    <n v="1"/>
    <n v="20220530"/>
    <n v="20220510"/>
    <n v="2668410"/>
    <n v="0"/>
    <m/>
    <n v="20222306"/>
  </r>
  <r>
    <n v="900826841"/>
    <s v="MEDICINA Y TERAPIAS DOMICILIARIAS SAS"/>
    <s v="MT"/>
    <n v="26947"/>
    <s v="MT_26947"/>
    <s v="900826841_MT_26947"/>
    <s v="MT"/>
    <n v="26947"/>
    <s v=" "/>
    <d v="2022-04-29T00:00:00"/>
    <n v="5139212"/>
    <n v="5036428"/>
    <s v="B)Factura sin saldo ERP"/>
    <x v="2"/>
    <n v="5036428"/>
    <n v="1222015666"/>
    <m/>
    <m/>
    <m/>
    <s v="OK"/>
    <n v="5139212"/>
    <n v="0"/>
    <n v="5139212"/>
    <n v="0"/>
    <n v="0"/>
    <m/>
    <n v="0"/>
    <n v="0"/>
    <n v="0"/>
    <m/>
    <m/>
    <n v="0"/>
    <d v="2022-04-29T00:00:00"/>
    <m/>
    <n v="2"/>
    <m/>
    <s v="SI"/>
    <n v="1"/>
    <n v="20220530"/>
    <n v="20220510"/>
    <n v="5139212"/>
    <n v="0"/>
    <m/>
    <n v="20222306"/>
  </r>
  <r>
    <n v="900826841"/>
    <s v="MEDICINA Y TERAPIAS DOMICILIARIAS SAS"/>
    <s v="MT"/>
    <n v="26950"/>
    <s v="MT_26950"/>
    <s v="900826841_MT_26950"/>
    <s v="MT"/>
    <n v="26950"/>
    <s v=" "/>
    <d v="2022-04-29T00:00:00"/>
    <n v="3063730"/>
    <n v="3002455"/>
    <s v="B)Factura sin saldo ERP"/>
    <x v="2"/>
    <n v="3002455"/>
    <n v="1222015667"/>
    <m/>
    <m/>
    <m/>
    <s v="OK"/>
    <n v="3063730"/>
    <n v="0"/>
    <n v="3063730"/>
    <n v="0"/>
    <n v="0"/>
    <m/>
    <n v="0"/>
    <n v="0"/>
    <n v="0"/>
    <m/>
    <m/>
    <n v="0"/>
    <d v="2022-04-29T00:00:00"/>
    <m/>
    <n v="2"/>
    <m/>
    <s v="SI"/>
    <n v="1"/>
    <n v="20220530"/>
    <n v="20220510"/>
    <n v="3063730"/>
    <n v="0"/>
    <m/>
    <n v="20222306"/>
  </r>
  <r>
    <n v="900826841"/>
    <s v="MEDICINA Y TERAPIAS DOMICILIARIAS SAS"/>
    <s v="MT"/>
    <n v="26952"/>
    <s v="MT_26952"/>
    <s v="900826841_MT_26952"/>
    <s v="MT"/>
    <n v="26952"/>
    <s v=" "/>
    <d v="2022-04-29T00:00:00"/>
    <n v="2866070"/>
    <n v="2808749"/>
    <s v="B)Factura sin saldo ERP"/>
    <x v="2"/>
    <n v="2808749"/>
    <n v="1222015668"/>
    <m/>
    <m/>
    <m/>
    <s v="OK"/>
    <n v="2866070"/>
    <n v="0"/>
    <n v="2866070"/>
    <n v="0"/>
    <n v="0"/>
    <m/>
    <n v="0"/>
    <n v="0"/>
    <n v="0"/>
    <m/>
    <m/>
    <n v="0"/>
    <d v="2022-04-29T00:00:00"/>
    <m/>
    <n v="2"/>
    <m/>
    <s v="SI"/>
    <n v="1"/>
    <n v="20220530"/>
    <n v="20220510"/>
    <n v="2866070"/>
    <n v="0"/>
    <m/>
    <n v="20222306"/>
  </r>
  <r>
    <n v="900826841"/>
    <s v="MEDICINA Y TERAPIAS DOMICILIARIAS SAS"/>
    <s v="MT"/>
    <n v="26984"/>
    <s v="MT_26984"/>
    <s v="900826841_MT_26984"/>
    <s v="MT"/>
    <n v="26984"/>
    <s v=" "/>
    <d v="2022-04-29T00:00:00"/>
    <n v="1778976"/>
    <n v="1743396"/>
    <s v="B)Factura sin saldo ERP"/>
    <x v="2"/>
    <n v="1743396"/>
    <n v="1222015669"/>
    <m/>
    <m/>
    <m/>
    <s v="OK"/>
    <n v="1778976"/>
    <n v="0"/>
    <n v="1778976"/>
    <n v="0"/>
    <n v="0"/>
    <m/>
    <n v="0"/>
    <n v="0"/>
    <n v="0"/>
    <m/>
    <m/>
    <n v="0"/>
    <d v="2022-04-29T00:00:00"/>
    <m/>
    <n v="2"/>
    <m/>
    <s v="SI"/>
    <n v="1"/>
    <n v="20220530"/>
    <n v="20220510"/>
    <n v="1778976"/>
    <n v="0"/>
    <m/>
    <n v="20222306"/>
  </r>
  <r>
    <n v="900826841"/>
    <s v="MEDICINA Y TERAPIAS DOMICILIARIAS SAS"/>
    <s v="MT"/>
    <n v="28143"/>
    <s v="MT_28143"/>
    <s v="900826841_MT_28143"/>
    <s v="MT"/>
    <n v="28143"/>
    <s v=" "/>
    <d v="2022-05-10T00:00:00"/>
    <n v="2866070"/>
    <n v="2808749"/>
    <s v="B)Factura sin saldo ERP/conciliar diferencia valor de factura"/>
    <x v="2"/>
    <m/>
    <m/>
    <m/>
    <m/>
    <m/>
    <s v="OK"/>
    <n v="2886070"/>
    <n v="0"/>
    <n v="2886070"/>
    <n v="0"/>
    <n v="0"/>
    <m/>
    <n v="0"/>
    <n v="0"/>
    <n v="0"/>
    <m/>
    <m/>
    <n v="0"/>
    <d v="2022-05-10T00:00:00"/>
    <m/>
    <n v="2"/>
    <m/>
    <s v="SI"/>
    <n v="1"/>
    <n v="20220530"/>
    <n v="20220518"/>
    <n v="2886070"/>
    <n v="0"/>
    <m/>
    <n v="20222306"/>
  </r>
  <r>
    <n v="900826841"/>
    <s v="MEDICINA Y TERAPIAS DOMICILIARIAS SAS"/>
    <m/>
    <n v="16749"/>
    <s v="_16749"/>
    <s v="900826841__16749"/>
    <m/>
    <n v="16749"/>
    <s v=" "/>
    <d v="2021-12-31T00:00:00"/>
    <n v="724768"/>
    <n v="516562"/>
    <s v="C)Glosas total pendiente por respuesta de IPS/conciliar diferencia valor de factura"/>
    <x v="3"/>
    <m/>
    <m/>
    <m/>
    <m/>
    <m/>
    <s v="OK"/>
    <n v="724768"/>
    <n v="197664"/>
    <n v="0"/>
    <m/>
    <n v="527104"/>
    <s v="SE DEVUELVE FACTURA CON SOPORTES ORIGINALES, AL MOMENTO DE VALIDAR INFORMACION NO SE EVIDENCIA REGISTRO EN EL ARCHIVO DE DISPENSACION MIPRES 2.0 SEGUN RESOLUCION 1885.CLAUDIA DIAZ"/>
    <n v="527104"/>
    <n v="0"/>
    <n v="0"/>
    <m/>
    <m/>
    <n v="0"/>
    <d v="2021-12-31T00:00:00"/>
    <m/>
    <n v="9"/>
    <m/>
    <s v="SI"/>
    <n v="2"/>
    <n v="21001231"/>
    <n v="20200316"/>
    <n v="724768"/>
    <n v="197664"/>
    <m/>
    <n v="20222306"/>
  </r>
  <r>
    <n v="900826841"/>
    <s v="MEDICINA Y TERAPIAS DOMICILIARIAS SAS"/>
    <m/>
    <n v="17911"/>
    <s v="_17911"/>
    <s v="900826841__17911"/>
    <m/>
    <n v="17911"/>
    <s v=" "/>
    <d v="2021-12-31T00:00:00"/>
    <n v="1581312"/>
    <n v="1549686"/>
    <s v="C)Glosas total pendiente por respuesta de IPS/conciliar diferencia valor de factura"/>
    <x v="3"/>
    <m/>
    <m/>
    <m/>
    <m/>
    <m/>
    <s v="OK"/>
    <n v="1581312"/>
    <n v="0"/>
    <n v="0"/>
    <n v="0"/>
    <n v="1581312"/>
    <s v="SE SOSTIENE DEVOLUCION DE LA FACTURA, AL MOMENTO DE VALIDARINFORMACION EN EL ARCHIVO DE DISPENSACION MIPRES 2.0 NO SE EVIDENCIA EL REPORTE CORRECTO DEL VALOR ENTREGADO DE LA FACTURA.   CLAUDIA DIAZ"/>
    <n v="1581312"/>
    <n v="0"/>
    <n v="0"/>
    <m/>
    <m/>
    <n v="0"/>
    <d v="2021-12-31T00:00:00"/>
    <m/>
    <n v="9"/>
    <m/>
    <s v="SI"/>
    <n v="4"/>
    <n v="21001231"/>
    <n v="20200310"/>
    <n v="1581312"/>
    <n v="0"/>
    <m/>
    <n v="20222306"/>
  </r>
  <r>
    <n v="900826841"/>
    <s v="MEDICINA Y TERAPIAS DOMICILIARIAS SAS"/>
    <m/>
    <n v="17960"/>
    <s v="_17960"/>
    <s v="900826841__17960"/>
    <m/>
    <n v="17960"/>
    <s v=" "/>
    <d v="2021-12-31T00:00:00"/>
    <n v="1778940"/>
    <n v="1743361"/>
    <s v="C)Glosas total pendiente por respuesta de IPS/conciliar diferencia valor de factura"/>
    <x v="3"/>
    <m/>
    <m/>
    <m/>
    <m/>
    <m/>
    <s v="OK"/>
    <n v="1778940"/>
    <n v="0"/>
    <n v="0"/>
    <n v="0"/>
    <n v="1778940"/>
    <s v="SE SOSTIENE DEVOLUCION DE LA FACTURA, AL MOMENTO DE VALIDARINFORMACION NO SE EVIDENCIA REGISTRO DEL VALOR ENTREGADO DELA FACTURA EN EL ARCHIVO DE DISPENSACION MIPRES 2.0.CLAUDIA DIAZ"/>
    <n v="1778940"/>
    <n v="0"/>
    <n v="0"/>
    <m/>
    <m/>
    <n v="0"/>
    <d v="2021-12-31T00:00:00"/>
    <m/>
    <n v="9"/>
    <m/>
    <s v="SI"/>
    <n v="4"/>
    <n v="21001231"/>
    <n v="20200310"/>
    <n v="1778940"/>
    <n v="0"/>
    <m/>
    <n v="20222306"/>
  </r>
  <r>
    <n v="900826841"/>
    <s v="MEDICINA Y TERAPIAS DOMICILIARIAS SAS"/>
    <m/>
    <n v="17964"/>
    <s v="_17964"/>
    <s v="900826841__17964"/>
    <m/>
    <n v="17964"/>
    <s v=" "/>
    <d v="2021-12-31T00:00:00"/>
    <n v="1515424"/>
    <n v="1485116"/>
    <s v="C)Glosas total pendiente por respuesta de IPS/conciliar diferencia valor de factura"/>
    <x v="3"/>
    <m/>
    <m/>
    <m/>
    <m/>
    <m/>
    <s v="OK"/>
    <n v="1515424"/>
    <n v="0"/>
    <n v="0"/>
    <n v="0"/>
    <n v="1515424"/>
    <s v="SE SOSTIENE DEVOLUCION DE LA FACTURA, AL MOMENTO DE VALIDARINFORMACION EN EL MIPRES 2.0 AUN NO SE EVIDENCIA EL REPORTESDEL VALOR ENTREGADO DE LA FACTURA. POR FAVOR VALIDAR INFORMACION. CLAUDIA DIAZ"/>
    <n v="1515424"/>
    <n v="0"/>
    <n v="0"/>
    <m/>
    <m/>
    <n v="0"/>
    <d v="2021-12-31T00:00:00"/>
    <m/>
    <n v="9"/>
    <m/>
    <s v="SI"/>
    <n v="4"/>
    <n v="21001231"/>
    <n v="20200310"/>
    <n v="1515424"/>
    <n v="0"/>
    <m/>
    <n v="20222306"/>
  </r>
  <r>
    <n v="900826841"/>
    <s v="MEDICINA Y TERAPIAS DOMICILIARIAS SAS"/>
    <m/>
    <n v="18316"/>
    <s v="_18316"/>
    <s v="900826841__18316"/>
    <m/>
    <n v="18316"/>
    <s v=" "/>
    <d v="2021-12-31T00:00:00"/>
    <n v="2964900"/>
    <n v="2905602"/>
    <s v="C)Glosas total pendiente por respuesta de IPS/conciliar diferencia valor de factura"/>
    <x v="3"/>
    <m/>
    <m/>
    <m/>
    <m/>
    <m/>
    <s v="OK"/>
    <n v="2964900"/>
    <n v="0"/>
    <n v="0"/>
    <n v="0"/>
    <n v="2964900"/>
    <s v="SE SOSTIENE DEVOLUCION DE LA FACTURA, YA QUE AL EVIDENCIAR SPORTES EL PACIENTE PERTENECE A REGIMEN SUBSIDADO Y TIENE AUTORIZACION CON CAUSAL 156 (TUTELA) EN ESTE CASO DE DE IR DIRIGIDA A SECRETARIA. CLAUDIA DIAZ"/>
    <n v="2964900"/>
    <n v="0"/>
    <n v="0"/>
    <m/>
    <m/>
    <n v="0"/>
    <d v="2021-12-31T00:00:00"/>
    <m/>
    <n v="9"/>
    <m/>
    <s v="SI"/>
    <n v="2"/>
    <n v="21001231"/>
    <n v="20200103"/>
    <n v="2964900"/>
    <n v="0"/>
    <m/>
    <n v="20222306"/>
  </r>
  <r>
    <n v="900826841"/>
    <s v="MEDICINA Y TERAPIAS DOMICILIARIAS SAS"/>
    <m/>
    <n v="18762"/>
    <s v="_18762"/>
    <s v="900826841__18762"/>
    <m/>
    <n v="18762"/>
    <s v=" "/>
    <d v="2021-12-31T00:00:00"/>
    <n v="1713088"/>
    <n v="1678826"/>
    <s v="C)Glosas total pendiente por respuesta de IPS/conciliar diferencia valor de factura"/>
    <x v="3"/>
    <m/>
    <m/>
    <m/>
    <m/>
    <m/>
    <s v="OK"/>
    <n v="1713088"/>
    <n v="0"/>
    <n v="0"/>
    <n v="0"/>
    <n v="1713088"/>
    <s v="Se devuelve factura con soportes originales fecha prestacionservicio 20191001 fecha mipres20191030 por favor verificar informacion para proceder a realizar pagoNatalia Granados"/>
    <n v="1713088"/>
    <n v="0"/>
    <n v="0"/>
    <m/>
    <m/>
    <n v="0"/>
    <d v="2021-12-31T00:00:00"/>
    <m/>
    <n v="9"/>
    <m/>
    <s v="SI"/>
    <n v="1"/>
    <n v="21001231"/>
    <n v="20191213"/>
    <n v="1713088"/>
    <n v="0"/>
    <m/>
    <n v="20222306"/>
  </r>
  <r>
    <n v="900826841"/>
    <s v="MEDICINA Y TERAPIAS DOMICILIARIAS SAS"/>
    <m/>
    <n v="18793"/>
    <s v="_18793"/>
    <s v="900826841__18793"/>
    <m/>
    <n v="18793"/>
    <s v=" "/>
    <d v="2021-12-31T00:00:00"/>
    <n v="329440"/>
    <n v="322851"/>
    <s v="C)Glosas total pendiente por respuesta de IPS/conciliar diferencia valor de factura"/>
    <x v="3"/>
    <m/>
    <m/>
    <m/>
    <m/>
    <m/>
    <s v="OK"/>
    <n v="329440"/>
    <n v="0"/>
    <n v="0"/>
    <n v="0"/>
    <n v="329440"/>
    <s v="Se devuelve factura con soportes originales la prestacion del servicio fue 20190902 y la fecha del Mipres es 20190903 autorizacion 192466019556724 a partir del 20190904 por favor validar para proceder a realizar pago Natalia Granados"/>
    <n v="329440"/>
    <n v="0"/>
    <n v="0"/>
    <m/>
    <m/>
    <n v="0"/>
    <d v="2021-12-31T00:00:00"/>
    <m/>
    <n v="9"/>
    <m/>
    <s v="SI"/>
    <n v="1"/>
    <n v="21001231"/>
    <n v="20191213"/>
    <n v="329440"/>
    <n v="0"/>
    <m/>
    <n v="20222306"/>
  </r>
  <r>
    <n v="900826841"/>
    <s v="MEDICINA Y TERAPIAS DOMICILIARIAS SAS"/>
    <m/>
    <n v="15110"/>
    <s v="_15110"/>
    <s v="900826841__15110"/>
    <m/>
    <n v="15110"/>
    <s v=" "/>
    <d v="2021-12-31T00:00:00"/>
    <n v="2569580"/>
    <n v="1549654"/>
    <s v="C)Glosas total pendiente por respuesta de IPS/conciliar diferencia valor de factura"/>
    <x v="3"/>
    <m/>
    <m/>
    <m/>
    <m/>
    <m/>
    <s v="OK"/>
    <n v="2569580"/>
    <n v="988300"/>
    <n v="0"/>
    <n v="0"/>
    <n v="1581280"/>
    <s v="SE DEVUELVE FACTURA CON SOPORTES ORIGINALES, AL MOMENTO DE VALIDAR INFORMACION NO SE EVIDENCIA REGISTRO EN EL ARCHIVO DE DISPENSACION MIPRES 2.0 SEGUN RESOLUCION 1885.CLAUDIA DIAZ"/>
    <n v="1581280"/>
    <n v="0"/>
    <n v="0"/>
    <m/>
    <m/>
    <n v="0"/>
    <d v="2021-12-31T00:00:00"/>
    <m/>
    <n v="9"/>
    <m/>
    <s v="SI"/>
    <n v="2"/>
    <n v="21001231"/>
    <n v="20200316"/>
    <n v="2569580"/>
    <n v="988300"/>
    <m/>
    <n v="20222306"/>
  </r>
  <r>
    <n v="900826841"/>
    <s v="MEDICINA Y TERAPIAS DOMICILIARIAS SAS"/>
    <m/>
    <n v="16591"/>
    <s v="_16591"/>
    <s v="900826841__16591"/>
    <m/>
    <n v="16591"/>
    <s v=" "/>
    <d v="2021-12-31T00:00:00"/>
    <n v="658880"/>
    <n v="645702"/>
    <s v="C)Glosas total pendiente por respuesta de IPS/conciliar diferencia valor de factura"/>
    <x v="3"/>
    <m/>
    <m/>
    <m/>
    <m/>
    <m/>
    <s v="OK"/>
    <n v="658880"/>
    <n v="0"/>
    <n v="0"/>
    <n v="0"/>
    <n v="658880"/>
    <s v="DEVOLUCION NO ADJUNTA LA NOTA CREDITO DE LA FACTURA PARA PODER SER PROCESADA. ANDRES FERNANDEZ"/>
    <n v="658880"/>
    <n v="0"/>
    <n v="0"/>
    <m/>
    <m/>
    <n v="0"/>
    <d v="2021-12-31T00:00:00"/>
    <m/>
    <n v="9"/>
    <m/>
    <s v="SI"/>
    <n v="1"/>
    <n v="21001231"/>
    <n v="20211105"/>
    <n v="658880"/>
    <n v="0"/>
    <m/>
    <n v="2022230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E8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5">
        <item x="0"/>
        <item x="3"/>
        <item x="2"/>
        <item x="1"/>
        <item t="default"/>
      </items>
    </pivotField>
    <pivotField dataField="1" showAll="0"/>
    <pivotField showAll="0"/>
    <pivotField showAll="0"/>
    <pivotField showAll="0"/>
    <pivotField showAll="0"/>
    <pivotField showAll="0"/>
    <pivotField numFmtId="165" showAll="0"/>
    <pivotField numFmtId="165" showAll="0"/>
    <pivotField numFmtId="165" showAll="0"/>
    <pivotField showAll="0"/>
    <pivotField dataField="1" numFmtId="165" showAll="0"/>
    <pivotField showAll="0"/>
    <pivotField numFmtId="165" showAll="0"/>
    <pivotField showAll="0"/>
    <pivotField numFmtId="165"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showAll="0"/>
    <pivotField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 CANT FACTURAS" fld="11" subtotal="count" baseField="13" baseItem="0"/>
    <dataField name=" SALDO FACT IPS" fld="11" baseField="0" baseItem="0" numFmtId="42"/>
    <dataField name=" POR PAGAR SAP" fld="14" baseField="13" baseItem="0" numFmtId="42"/>
    <dataField name="  VALOR GLOSA DEVOLUCION" fld="24" baseField="0" baseItem="0" numFmtId="42"/>
  </dataFields>
  <formats count="7">
    <format dxfId="6">
      <pivotArea type="all" dataOnly="0" outline="0" fieldPosition="0"/>
    </format>
    <format dxfId="5">
      <pivotArea outline="0" collapsedLevelsAreSubtotals="1" fieldPosition="0"/>
    </format>
    <format dxfId="4">
      <pivotArea field="13" type="button" dataOnly="0" labelOnly="1" outline="0" axis="axisRow" fieldPosition="0"/>
    </format>
    <format dxfId="3">
      <pivotArea dataOnly="0" labelOnly="1" fieldPosition="0">
        <references count="1">
          <reference field="13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0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FF00"/>
  </sheetPr>
  <dimension ref="A1:I87"/>
  <sheetViews>
    <sheetView workbookViewId="0">
      <pane ySplit="1" topLeftCell="A2" activePane="bottomLeft" state="frozen"/>
      <selection pane="bottomLeft" activeCell="D1" sqref="D1"/>
    </sheetView>
  </sheetViews>
  <sheetFormatPr baseColWidth="10" defaultRowHeight="15" x14ac:dyDescent="0.25"/>
  <cols>
    <col min="1" max="1" width="12.5703125" style="11" bestFit="1" customWidth="1"/>
    <col min="2" max="2" width="32" bestFit="1" customWidth="1"/>
    <col min="3" max="3" width="11.42578125" style="11"/>
    <col min="4" max="4" width="11.5703125" style="11" bestFit="1" customWidth="1"/>
    <col min="5" max="5" width="12.28515625" style="11" customWidth="1"/>
    <col min="6" max="6" width="13.5703125" customWidth="1"/>
    <col min="7" max="7" width="16" style="12" customWidth="1"/>
    <col min="8" max="16384" width="11.42578125" style="9"/>
  </cols>
  <sheetData>
    <row r="1" spans="1:9" s="3" customFormat="1" ht="22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9" hidden="1" x14ac:dyDescent="0.25">
      <c r="A2" s="4" t="s">
        <v>7</v>
      </c>
      <c r="B2" s="5" t="s">
        <v>8</v>
      </c>
      <c r="C2" s="4"/>
      <c r="D2" s="4">
        <v>15110</v>
      </c>
      <c r="E2" s="6">
        <v>44561</v>
      </c>
      <c r="F2" s="7">
        <v>2569580</v>
      </c>
      <c r="G2" s="8">
        <v>1549654</v>
      </c>
    </row>
    <row r="3" spans="1:9" hidden="1" x14ac:dyDescent="0.25">
      <c r="A3" s="4" t="s">
        <v>7</v>
      </c>
      <c r="B3" s="5" t="s">
        <v>8</v>
      </c>
      <c r="C3" s="4"/>
      <c r="D3" s="4">
        <v>16591</v>
      </c>
      <c r="E3" s="6">
        <v>44561</v>
      </c>
      <c r="F3" s="7">
        <v>658880</v>
      </c>
      <c r="G3" s="8">
        <v>645702</v>
      </c>
    </row>
    <row r="4" spans="1:9" hidden="1" x14ac:dyDescent="0.25">
      <c r="A4" s="4" t="s">
        <v>7</v>
      </c>
      <c r="B4" s="5" t="s">
        <v>8</v>
      </c>
      <c r="C4" s="4"/>
      <c r="D4" s="4">
        <v>16600</v>
      </c>
      <c r="E4" s="6">
        <v>44561</v>
      </c>
      <c r="F4" s="7">
        <v>1713088</v>
      </c>
      <c r="G4" s="8">
        <v>1052878</v>
      </c>
    </row>
    <row r="5" spans="1:9" hidden="1" x14ac:dyDescent="0.25">
      <c r="A5" s="4" t="s">
        <v>7</v>
      </c>
      <c r="B5" s="5" t="s">
        <v>8</v>
      </c>
      <c r="C5" s="4"/>
      <c r="D5" s="4">
        <v>16749</v>
      </c>
      <c r="E5" s="6">
        <v>44561</v>
      </c>
      <c r="F5" s="7">
        <v>724768</v>
      </c>
      <c r="G5" s="8">
        <v>516562</v>
      </c>
    </row>
    <row r="6" spans="1:9" hidden="1" x14ac:dyDescent="0.25">
      <c r="A6" s="4" t="s">
        <v>7</v>
      </c>
      <c r="B6" s="5" t="s">
        <v>8</v>
      </c>
      <c r="C6" s="4"/>
      <c r="D6" s="4">
        <v>17964</v>
      </c>
      <c r="E6" s="6">
        <v>44561</v>
      </c>
      <c r="F6" s="7">
        <v>1515424</v>
      </c>
      <c r="G6" s="8">
        <v>1485116</v>
      </c>
    </row>
    <row r="7" spans="1:9" s="10" customFormat="1" hidden="1" x14ac:dyDescent="0.25">
      <c r="A7" s="4" t="s">
        <v>7</v>
      </c>
      <c r="B7" s="5" t="s">
        <v>8</v>
      </c>
      <c r="C7" s="4"/>
      <c r="D7" s="4">
        <v>17911</v>
      </c>
      <c r="E7" s="6">
        <v>44561</v>
      </c>
      <c r="F7" s="7">
        <v>1581312</v>
      </c>
      <c r="G7" s="8">
        <v>1549686</v>
      </c>
      <c r="H7" s="9"/>
      <c r="I7" s="9"/>
    </row>
    <row r="8" spans="1:9" s="10" customFormat="1" hidden="1" x14ac:dyDescent="0.25">
      <c r="A8" s="4" t="s">
        <v>7</v>
      </c>
      <c r="B8" s="5" t="s">
        <v>8</v>
      </c>
      <c r="C8" s="4"/>
      <c r="D8" s="4">
        <v>17960</v>
      </c>
      <c r="E8" s="6">
        <v>44561</v>
      </c>
      <c r="F8" s="7">
        <v>1778940</v>
      </c>
      <c r="G8" s="8">
        <v>1743361</v>
      </c>
      <c r="H8" s="9"/>
      <c r="I8" s="9"/>
    </row>
    <row r="9" spans="1:9" hidden="1" x14ac:dyDescent="0.25">
      <c r="A9" s="4" t="s">
        <v>7</v>
      </c>
      <c r="B9" s="5" t="s">
        <v>8</v>
      </c>
      <c r="C9" s="4"/>
      <c r="D9" s="4">
        <v>18316</v>
      </c>
      <c r="E9" s="6">
        <v>44561</v>
      </c>
      <c r="F9" s="7">
        <v>2964900</v>
      </c>
      <c r="G9" s="8">
        <v>2905602</v>
      </c>
    </row>
    <row r="10" spans="1:9" hidden="1" x14ac:dyDescent="0.25">
      <c r="A10" s="4" t="s">
        <v>7</v>
      </c>
      <c r="B10" s="5" t="s">
        <v>8</v>
      </c>
      <c r="C10" s="4"/>
      <c r="D10" s="4">
        <v>18762</v>
      </c>
      <c r="E10" s="6">
        <v>44561</v>
      </c>
      <c r="F10" s="7">
        <v>1713088</v>
      </c>
      <c r="G10" s="8">
        <v>1678826</v>
      </c>
    </row>
    <row r="11" spans="1:9" hidden="1" x14ac:dyDescent="0.25">
      <c r="A11" s="4" t="s">
        <v>7</v>
      </c>
      <c r="B11" s="5" t="s">
        <v>8</v>
      </c>
      <c r="C11" s="4"/>
      <c r="D11" s="4">
        <v>18793</v>
      </c>
      <c r="E11" s="6">
        <v>44561</v>
      </c>
      <c r="F11" s="7">
        <v>329440</v>
      </c>
      <c r="G11" s="8">
        <v>322851</v>
      </c>
    </row>
    <row r="12" spans="1:9" hidden="1" x14ac:dyDescent="0.25">
      <c r="A12" s="4" t="s">
        <v>7</v>
      </c>
      <c r="B12" s="5" t="s">
        <v>8</v>
      </c>
      <c r="C12" s="4" t="s">
        <v>9</v>
      </c>
      <c r="D12" s="4">
        <v>19256</v>
      </c>
      <c r="E12" s="6">
        <v>44561</v>
      </c>
      <c r="F12" s="7">
        <v>34231723</v>
      </c>
      <c r="G12" s="8">
        <v>73908</v>
      </c>
    </row>
    <row r="13" spans="1:9" hidden="1" x14ac:dyDescent="0.25">
      <c r="A13" s="4" t="s">
        <v>7</v>
      </c>
      <c r="B13" s="5" t="s">
        <v>8</v>
      </c>
      <c r="C13" s="4" t="s">
        <v>9</v>
      </c>
      <c r="D13" s="4">
        <v>117839</v>
      </c>
      <c r="E13" s="6">
        <v>44561</v>
      </c>
      <c r="F13" s="7">
        <v>1449536</v>
      </c>
      <c r="G13" s="8">
        <v>1420545</v>
      </c>
    </row>
    <row r="14" spans="1:9" hidden="1" x14ac:dyDescent="0.25">
      <c r="A14" s="4" t="s">
        <v>7</v>
      </c>
      <c r="B14" s="5" t="s">
        <v>8</v>
      </c>
      <c r="C14" s="4" t="s">
        <v>10</v>
      </c>
      <c r="D14" s="4">
        <v>1487</v>
      </c>
      <c r="E14" s="6">
        <v>44582</v>
      </c>
      <c r="F14" s="7">
        <v>291647930</v>
      </c>
      <c r="G14" s="8">
        <v>58632676</v>
      </c>
    </row>
    <row r="15" spans="1:9" hidden="1" x14ac:dyDescent="0.25">
      <c r="A15" s="4" t="s">
        <v>7</v>
      </c>
      <c r="B15" s="5" t="s">
        <v>8</v>
      </c>
      <c r="C15" s="4" t="s">
        <v>10</v>
      </c>
      <c r="D15" s="4">
        <v>8817</v>
      </c>
      <c r="E15" s="6">
        <v>44608</v>
      </c>
      <c r="F15" s="7">
        <v>29959411</v>
      </c>
      <c r="G15" s="8">
        <v>29360223</v>
      </c>
    </row>
    <row r="16" spans="1:9" hidden="1" x14ac:dyDescent="0.25">
      <c r="A16" s="4" t="s">
        <v>7</v>
      </c>
      <c r="B16" s="5" t="s">
        <v>8</v>
      </c>
      <c r="C16" s="4" t="s">
        <v>10</v>
      </c>
      <c r="D16" s="4">
        <v>8812</v>
      </c>
      <c r="E16" s="6">
        <v>44608</v>
      </c>
      <c r="F16" s="7">
        <v>39672815</v>
      </c>
      <c r="G16" s="8">
        <v>38879359</v>
      </c>
    </row>
    <row r="17" spans="1:9" hidden="1" x14ac:dyDescent="0.25">
      <c r="A17" s="4" t="s">
        <v>7</v>
      </c>
      <c r="B17" s="5" t="s">
        <v>8</v>
      </c>
      <c r="C17" s="4" t="s">
        <v>10</v>
      </c>
      <c r="D17" s="4">
        <v>8819</v>
      </c>
      <c r="E17" s="6">
        <v>44608</v>
      </c>
      <c r="F17" s="7">
        <v>547022269</v>
      </c>
      <c r="G17" s="8">
        <v>448381291</v>
      </c>
      <c r="H17" s="10"/>
      <c r="I17" s="10"/>
    </row>
    <row r="18" spans="1:9" hidden="1" x14ac:dyDescent="0.25">
      <c r="A18" s="4" t="s">
        <v>7</v>
      </c>
      <c r="B18" s="5" t="s">
        <v>8</v>
      </c>
      <c r="C18" s="4" t="s">
        <v>10</v>
      </c>
      <c r="D18" s="4">
        <v>19877</v>
      </c>
      <c r="E18" s="6">
        <v>44637</v>
      </c>
      <c r="F18" s="7">
        <v>32064611</v>
      </c>
      <c r="G18" s="8">
        <v>31423319</v>
      </c>
    </row>
    <row r="19" spans="1:9" hidden="1" x14ac:dyDescent="0.25">
      <c r="A19" s="4" t="s">
        <v>7</v>
      </c>
      <c r="B19" s="5" t="s">
        <v>8</v>
      </c>
      <c r="C19" s="4" t="s">
        <v>10</v>
      </c>
      <c r="D19" s="4">
        <v>19874</v>
      </c>
      <c r="E19" s="6">
        <v>44637</v>
      </c>
      <c r="F19" s="7">
        <v>41692152</v>
      </c>
      <c r="G19" s="8">
        <v>40858309</v>
      </c>
      <c r="H19" s="10"/>
      <c r="I19" s="10"/>
    </row>
    <row r="20" spans="1:9" hidden="1" x14ac:dyDescent="0.25">
      <c r="A20" s="4" t="s">
        <v>7</v>
      </c>
      <c r="B20" s="5" t="s">
        <v>8</v>
      </c>
      <c r="C20" s="4" t="s">
        <v>10</v>
      </c>
      <c r="D20" s="4">
        <v>19880</v>
      </c>
      <c r="E20" s="6">
        <v>44637</v>
      </c>
      <c r="F20" s="7">
        <v>328185864</v>
      </c>
      <c r="G20" s="8">
        <v>311365006</v>
      </c>
    </row>
    <row r="21" spans="1:9" hidden="1" x14ac:dyDescent="0.25">
      <c r="A21" s="4" t="s">
        <v>7</v>
      </c>
      <c r="B21" s="5" t="s">
        <v>8</v>
      </c>
      <c r="C21" s="4" t="s">
        <v>10</v>
      </c>
      <c r="D21" s="4">
        <v>22146</v>
      </c>
      <c r="E21" s="6">
        <v>44649</v>
      </c>
      <c r="F21" s="7">
        <v>293964</v>
      </c>
      <c r="G21" s="8">
        <v>288085</v>
      </c>
    </row>
    <row r="22" spans="1:9" hidden="1" x14ac:dyDescent="0.25">
      <c r="A22" s="4" t="s">
        <v>7</v>
      </c>
      <c r="B22" s="5" t="s">
        <v>8</v>
      </c>
      <c r="C22" s="4" t="s">
        <v>10</v>
      </c>
      <c r="D22" s="4">
        <v>22207</v>
      </c>
      <c r="E22" s="6">
        <v>44649</v>
      </c>
      <c r="F22" s="7">
        <v>1469820</v>
      </c>
      <c r="G22" s="8">
        <v>1440424</v>
      </c>
    </row>
    <row r="23" spans="1:9" hidden="1" x14ac:dyDescent="0.25">
      <c r="A23" s="4" t="s">
        <v>7</v>
      </c>
      <c r="B23" s="5" t="s">
        <v>8</v>
      </c>
      <c r="C23" s="4" t="s">
        <v>10</v>
      </c>
      <c r="D23" s="4">
        <v>22127</v>
      </c>
      <c r="E23" s="6">
        <v>44649</v>
      </c>
      <c r="F23" s="7">
        <v>2371920</v>
      </c>
      <c r="G23" s="8">
        <v>2324482</v>
      </c>
    </row>
    <row r="24" spans="1:9" hidden="1" x14ac:dyDescent="0.25">
      <c r="A24" s="4" t="s">
        <v>7</v>
      </c>
      <c r="B24" s="5" t="s">
        <v>8</v>
      </c>
      <c r="C24" s="4" t="s">
        <v>10</v>
      </c>
      <c r="D24" s="4">
        <v>22126</v>
      </c>
      <c r="E24" s="6">
        <v>44649</v>
      </c>
      <c r="F24" s="7">
        <v>2470750</v>
      </c>
      <c r="G24" s="8">
        <v>2421335</v>
      </c>
    </row>
    <row r="25" spans="1:9" hidden="1" x14ac:dyDescent="0.25">
      <c r="A25" s="4" t="s">
        <v>7</v>
      </c>
      <c r="B25" s="5" t="s">
        <v>8</v>
      </c>
      <c r="C25" s="4" t="s">
        <v>10</v>
      </c>
      <c r="D25" s="4">
        <v>22054</v>
      </c>
      <c r="E25" s="6">
        <v>44649</v>
      </c>
      <c r="F25" s="7">
        <v>2569580</v>
      </c>
      <c r="G25" s="8">
        <v>2518188</v>
      </c>
    </row>
    <row r="26" spans="1:9" hidden="1" x14ac:dyDescent="0.25">
      <c r="A26" s="4" t="s">
        <v>7</v>
      </c>
      <c r="B26" s="5" t="s">
        <v>8</v>
      </c>
      <c r="C26" s="4" t="s">
        <v>10</v>
      </c>
      <c r="D26" s="4">
        <v>22115</v>
      </c>
      <c r="E26" s="6">
        <v>44649</v>
      </c>
      <c r="F26" s="7">
        <v>2569580</v>
      </c>
      <c r="G26" s="8">
        <v>2518188</v>
      </c>
    </row>
    <row r="27" spans="1:9" hidden="1" x14ac:dyDescent="0.25">
      <c r="A27" s="4" t="s">
        <v>7</v>
      </c>
      <c r="B27" s="5" t="s">
        <v>8</v>
      </c>
      <c r="C27" s="4" t="s">
        <v>10</v>
      </c>
      <c r="D27" s="4">
        <v>22153</v>
      </c>
      <c r="E27" s="6">
        <v>44649</v>
      </c>
      <c r="F27" s="7">
        <v>2569580</v>
      </c>
      <c r="G27" s="8">
        <v>2518188</v>
      </c>
    </row>
    <row r="28" spans="1:9" hidden="1" x14ac:dyDescent="0.25">
      <c r="A28" s="4" t="s">
        <v>7</v>
      </c>
      <c r="B28" s="5" t="s">
        <v>8</v>
      </c>
      <c r="C28" s="4" t="s">
        <v>10</v>
      </c>
      <c r="D28" s="4">
        <v>22202</v>
      </c>
      <c r="E28" s="6">
        <v>44649</v>
      </c>
      <c r="F28" s="7">
        <v>2668410</v>
      </c>
      <c r="G28" s="8">
        <v>2615042</v>
      </c>
    </row>
    <row r="29" spans="1:9" hidden="1" x14ac:dyDescent="0.25">
      <c r="A29" s="4" t="s">
        <v>7</v>
      </c>
      <c r="B29" s="5" t="s">
        <v>8</v>
      </c>
      <c r="C29" s="4" t="s">
        <v>10</v>
      </c>
      <c r="D29" s="4">
        <v>22226</v>
      </c>
      <c r="E29" s="6">
        <v>44649</v>
      </c>
      <c r="F29" s="7">
        <v>2668410</v>
      </c>
      <c r="G29" s="8">
        <v>2615042</v>
      </c>
    </row>
    <row r="30" spans="1:9" hidden="1" x14ac:dyDescent="0.25">
      <c r="A30" s="4" t="s">
        <v>7</v>
      </c>
      <c r="B30" s="5" t="s">
        <v>8</v>
      </c>
      <c r="C30" s="4" t="s">
        <v>10</v>
      </c>
      <c r="D30" s="4">
        <v>22124</v>
      </c>
      <c r="E30" s="6">
        <v>44649</v>
      </c>
      <c r="F30" s="7">
        <v>2767240</v>
      </c>
      <c r="G30" s="8">
        <v>2711895</v>
      </c>
    </row>
    <row r="31" spans="1:9" hidden="1" x14ac:dyDescent="0.25">
      <c r="A31" s="4" t="s">
        <v>7</v>
      </c>
      <c r="B31" s="5" t="s">
        <v>8</v>
      </c>
      <c r="C31" s="4" t="s">
        <v>10</v>
      </c>
      <c r="D31" s="4">
        <v>22129</v>
      </c>
      <c r="E31" s="6">
        <v>44649</v>
      </c>
      <c r="F31" s="7">
        <v>2767240</v>
      </c>
      <c r="G31" s="8">
        <v>2711895</v>
      </c>
    </row>
    <row r="32" spans="1:9" hidden="1" x14ac:dyDescent="0.25">
      <c r="A32" s="4" t="s">
        <v>7</v>
      </c>
      <c r="B32" s="5" t="s">
        <v>8</v>
      </c>
      <c r="C32" s="4" t="s">
        <v>10</v>
      </c>
      <c r="D32" s="4">
        <v>22102</v>
      </c>
      <c r="E32" s="6">
        <v>44649</v>
      </c>
      <c r="F32" s="7">
        <v>2964900</v>
      </c>
      <c r="G32" s="8">
        <v>2905602</v>
      </c>
    </row>
    <row r="33" spans="1:7" hidden="1" x14ac:dyDescent="0.25">
      <c r="A33" s="4" t="s">
        <v>7</v>
      </c>
      <c r="B33" s="5" t="s">
        <v>8</v>
      </c>
      <c r="C33" s="4" t="s">
        <v>10</v>
      </c>
      <c r="D33" s="4">
        <v>22107</v>
      </c>
      <c r="E33" s="6">
        <v>44649</v>
      </c>
      <c r="F33" s="7">
        <v>2964900</v>
      </c>
      <c r="G33" s="8">
        <v>2905602</v>
      </c>
    </row>
    <row r="34" spans="1:7" hidden="1" x14ac:dyDescent="0.25">
      <c r="A34" s="4" t="s">
        <v>7</v>
      </c>
      <c r="B34" s="5" t="s">
        <v>8</v>
      </c>
      <c r="C34" s="4" t="s">
        <v>10</v>
      </c>
      <c r="D34" s="4">
        <v>22130</v>
      </c>
      <c r="E34" s="6">
        <v>44649</v>
      </c>
      <c r="F34" s="7">
        <v>3063730</v>
      </c>
      <c r="G34" s="8">
        <v>3002455</v>
      </c>
    </row>
    <row r="35" spans="1:7" hidden="1" x14ac:dyDescent="0.25">
      <c r="A35" s="4" t="s">
        <v>7</v>
      </c>
      <c r="B35" s="5" t="s">
        <v>8</v>
      </c>
      <c r="C35" s="4" t="s">
        <v>10</v>
      </c>
      <c r="D35" s="4">
        <v>22148</v>
      </c>
      <c r="E35" s="6">
        <v>44649</v>
      </c>
      <c r="F35" s="7">
        <v>3063730</v>
      </c>
      <c r="G35" s="8">
        <v>3002455</v>
      </c>
    </row>
    <row r="36" spans="1:7" hidden="1" x14ac:dyDescent="0.25">
      <c r="A36" s="4" t="s">
        <v>7</v>
      </c>
      <c r="B36" s="5" t="s">
        <v>8</v>
      </c>
      <c r="C36" s="4" t="s">
        <v>10</v>
      </c>
      <c r="D36" s="4">
        <v>22151</v>
      </c>
      <c r="E36" s="6">
        <v>44649</v>
      </c>
      <c r="F36" s="7">
        <v>3063730</v>
      </c>
      <c r="G36" s="8">
        <v>3002455</v>
      </c>
    </row>
    <row r="37" spans="1:7" hidden="1" x14ac:dyDescent="0.25">
      <c r="A37" s="4" t="s">
        <v>7</v>
      </c>
      <c r="B37" s="5" t="s">
        <v>8</v>
      </c>
      <c r="C37" s="4" t="s">
        <v>10</v>
      </c>
      <c r="D37" s="4">
        <v>22185</v>
      </c>
      <c r="E37" s="6">
        <v>44649</v>
      </c>
      <c r="F37" s="7">
        <v>3063730</v>
      </c>
      <c r="G37" s="8">
        <v>3002455</v>
      </c>
    </row>
    <row r="38" spans="1:7" hidden="1" x14ac:dyDescent="0.25">
      <c r="A38" s="4" t="s">
        <v>7</v>
      </c>
      <c r="B38" s="5" t="s">
        <v>8</v>
      </c>
      <c r="C38" s="4" t="s">
        <v>10</v>
      </c>
      <c r="D38" s="4">
        <v>22246</v>
      </c>
      <c r="E38" s="6">
        <v>44649</v>
      </c>
      <c r="F38" s="7">
        <v>3063730</v>
      </c>
      <c r="G38" s="8">
        <v>3002455</v>
      </c>
    </row>
    <row r="39" spans="1:7" hidden="1" x14ac:dyDescent="0.25">
      <c r="A39" s="4" t="s">
        <v>7</v>
      </c>
      <c r="B39" s="5" t="s">
        <v>8</v>
      </c>
      <c r="C39" s="4" t="s">
        <v>10</v>
      </c>
      <c r="D39" s="4">
        <v>22128</v>
      </c>
      <c r="E39" s="6">
        <v>44649</v>
      </c>
      <c r="F39" s="7">
        <v>4743888</v>
      </c>
      <c r="G39" s="8">
        <v>4649010</v>
      </c>
    </row>
    <row r="40" spans="1:7" hidden="1" x14ac:dyDescent="0.25">
      <c r="A40" s="4" t="s">
        <v>7</v>
      </c>
      <c r="B40" s="5" t="s">
        <v>8</v>
      </c>
      <c r="C40" s="4" t="s">
        <v>10</v>
      </c>
      <c r="D40" s="4">
        <v>22112</v>
      </c>
      <c r="E40" s="6">
        <v>44649</v>
      </c>
      <c r="F40" s="7">
        <v>5139212</v>
      </c>
      <c r="G40" s="8">
        <v>5036428</v>
      </c>
    </row>
    <row r="41" spans="1:7" x14ac:dyDescent="0.25">
      <c r="A41" s="4" t="s">
        <v>7</v>
      </c>
      <c r="B41" s="5" t="s">
        <v>8</v>
      </c>
      <c r="C41" s="4" t="s">
        <v>10</v>
      </c>
      <c r="D41" s="4">
        <v>22171</v>
      </c>
      <c r="E41" s="6">
        <v>44649</v>
      </c>
      <c r="F41" s="7">
        <v>5139212</v>
      </c>
      <c r="G41" s="8">
        <v>5036428</v>
      </c>
    </row>
    <row r="42" spans="1:7" hidden="1" x14ac:dyDescent="0.25">
      <c r="A42" s="4" t="s">
        <v>7</v>
      </c>
      <c r="B42" s="5" t="s">
        <v>8</v>
      </c>
      <c r="C42" s="4" t="s">
        <v>10</v>
      </c>
      <c r="D42" s="4">
        <v>22180</v>
      </c>
      <c r="E42" s="6">
        <v>44649</v>
      </c>
      <c r="F42" s="7">
        <v>5336874</v>
      </c>
      <c r="G42" s="8">
        <v>5230137</v>
      </c>
    </row>
    <row r="43" spans="1:7" hidden="1" x14ac:dyDescent="0.25">
      <c r="A43" s="4" t="s">
        <v>7</v>
      </c>
      <c r="B43" s="5" t="s">
        <v>8</v>
      </c>
      <c r="C43" s="4" t="s">
        <v>10</v>
      </c>
      <c r="D43" s="4">
        <v>22125</v>
      </c>
      <c r="E43" s="6">
        <v>44649</v>
      </c>
      <c r="F43" s="7">
        <v>5534536</v>
      </c>
      <c r="G43" s="8">
        <v>5423845</v>
      </c>
    </row>
    <row r="44" spans="1:7" hidden="1" x14ac:dyDescent="0.25">
      <c r="A44" s="4" t="s">
        <v>7</v>
      </c>
      <c r="B44" s="5" t="s">
        <v>8</v>
      </c>
      <c r="C44" s="4" t="s">
        <v>10</v>
      </c>
      <c r="D44" s="4">
        <v>22116</v>
      </c>
      <c r="E44" s="6">
        <v>44649</v>
      </c>
      <c r="F44" s="7">
        <v>5929860</v>
      </c>
      <c r="G44" s="8">
        <v>5811263</v>
      </c>
    </row>
    <row r="45" spans="1:7" hidden="1" x14ac:dyDescent="0.25">
      <c r="A45" s="4" t="s">
        <v>7</v>
      </c>
      <c r="B45" s="5" t="s">
        <v>8</v>
      </c>
      <c r="C45" s="4" t="s">
        <v>10</v>
      </c>
      <c r="D45" s="4">
        <v>22225</v>
      </c>
      <c r="E45" s="6">
        <v>44649</v>
      </c>
      <c r="F45" s="7">
        <v>5929860</v>
      </c>
      <c r="G45" s="8">
        <v>5811263</v>
      </c>
    </row>
    <row r="46" spans="1:7" hidden="1" x14ac:dyDescent="0.25">
      <c r="A46" s="4" t="s">
        <v>7</v>
      </c>
      <c r="B46" s="5" t="s">
        <v>8</v>
      </c>
      <c r="C46" s="4" t="s">
        <v>10</v>
      </c>
      <c r="D46" s="4">
        <v>22234</v>
      </c>
      <c r="E46" s="6">
        <v>44649</v>
      </c>
      <c r="F46" s="7">
        <v>6127522</v>
      </c>
      <c r="G46" s="8">
        <v>6004972</v>
      </c>
    </row>
    <row r="47" spans="1:7" hidden="1" x14ac:dyDescent="0.25">
      <c r="A47" s="4" t="s">
        <v>7</v>
      </c>
      <c r="B47" s="5" t="s">
        <v>8</v>
      </c>
      <c r="C47" s="4" t="s">
        <v>10</v>
      </c>
      <c r="D47" s="4">
        <v>22582</v>
      </c>
      <c r="E47" s="6">
        <v>44650</v>
      </c>
      <c r="F47" s="7">
        <v>1581312</v>
      </c>
      <c r="G47" s="8">
        <v>1549686</v>
      </c>
    </row>
    <row r="48" spans="1:7" hidden="1" x14ac:dyDescent="0.25">
      <c r="A48" s="4" t="s">
        <v>7</v>
      </c>
      <c r="B48" s="5" t="s">
        <v>8</v>
      </c>
      <c r="C48" s="4" t="s">
        <v>10</v>
      </c>
      <c r="D48" s="4">
        <v>22572</v>
      </c>
      <c r="E48" s="6">
        <v>44650</v>
      </c>
      <c r="F48" s="7">
        <v>1713088</v>
      </c>
      <c r="G48" s="8">
        <v>1678826</v>
      </c>
    </row>
    <row r="49" spans="1:7" hidden="1" x14ac:dyDescent="0.25">
      <c r="A49" s="4" t="s">
        <v>7</v>
      </c>
      <c r="B49" s="5" t="s">
        <v>8</v>
      </c>
      <c r="C49" s="4" t="s">
        <v>10</v>
      </c>
      <c r="D49" s="4">
        <v>22586</v>
      </c>
      <c r="E49" s="6">
        <v>44650</v>
      </c>
      <c r="F49" s="7">
        <v>1713088</v>
      </c>
      <c r="G49" s="8">
        <v>1678826</v>
      </c>
    </row>
    <row r="50" spans="1:7" hidden="1" x14ac:dyDescent="0.25">
      <c r="A50" s="4" t="s">
        <v>7</v>
      </c>
      <c r="B50" s="5" t="s">
        <v>8</v>
      </c>
      <c r="C50" s="4" t="s">
        <v>10</v>
      </c>
      <c r="D50" s="4">
        <v>22574</v>
      </c>
      <c r="E50" s="6">
        <v>44650</v>
      </c>
      <c r="F50" s="7">
        <v>1778976</v>
      </c>
      <c r="G50" s="8">
        <v>1743396</v>
      </c>
    </row>
    <row r="51" spans="1:7" hidden="1" x14ac:dyDescent="0.25">
      <c r="A51" s="4" t="s">
        <v>7</v>
      </c>
      <c r="B51" s="5" t="s">
        <v>8</v>
      </c>
      <c r="C51" s="4" t="s">
        <v>10</v>
      </c>
      <c r="D51" s="4">
        <v>23529</v>
      </c>
      <c r="E51" s="6">
        <v>44655</v>
      </c>
      <c r="F51" s="7">
        <v>351586748</v>
      </c>
      <c r="G51" s="8">
        <v>344555013</v>
      </c>
    </row>
    <row r="52" spans="1:7" hidden="1" x14ac:dyDescent="0.25">
      <c r="A52" s="4" t="s">
        <v>7</v>
      </c>
      <c r="B52" s="5" t="s">
        <v>8</v>
      </c>
      <c r="C52" s="4" t="s">
        <v>10</v>
      </c>
      <c r="D52" s="4">
        <v>24818</v>
      </c>
      <c r="E52" s="6">
        <v>44670</v>
      </c>
      <c r="F52" s="7">
        <v>40889950</v>
      </c>
      <c r="G52" s="8">
        <v>14120340</v>
      </c>
    </row>
    <row r="53" spans="1:7" hidden="1" x14ac:dyDescent="0.25">
      <c r="A53" s="4" t="s">
        <v>7</v>
      </c>
      <c r="B53" s="5" t="s">
        <v>8</v>
      </c>
      <c r="C53" s="4" t="s">
        <v>10</v>
      </c>
      <c r="D53" s="4">
        <v>24820</v>
      </c>
      <c r="E53" s="6">
        <v>44670</v>
      </c>
      <c r="F53" s="7">
        <v>33118137</v>
      </c>
      <c r="G53" s="8">
        <v>32455774</v>
      </c>
    </row>
    <row r="54" spans="1:7" hidden="1" x14ac:dyDescent="0.25">
      <c r="A54" s="4" t="s">
        <v>7</v>
      </c>
      <c r="B54" s="5" t="s">
        <v>8</v>
      </c>
      <c r="C54" s="4" t="s">
        <v>10</v>
      </c>
      <c r="D54" s="4">
        <v>24822</v>
      </c>
      <c r="E54" s="6">
        <v>44670</v>
      </c>
      <c r="F54" s="7">
        <v>196253973</v>
      </c>
      <c r="G54" s="8">
        <v>167700053</v>
      </c>
    </row>
    <row r="55" spans="1:7" hidden="1" x14ac:dyDescent="0.25">
      <c r="A55" s="4" t="s">
        <v>7</v>
      </c>
      <c r="B55" s="5" t="s">
        <v>8</v>
      </c>
      <c r="C55" s="4" t="s">
        <v>10</v>
      </c>
      <c r="D55" s="4">
        <v>26932</v>
      </c>
      <c r="E55" s="6">
        <v>44680</v>
      </c>
      <c r="F55" s="7">
        <v>1482450</v>
      </c>
      <c r="G55" s="8">
        <v>1452801</v>
      </c>
    </row>
    <row r="56" spans="1:7" hidden="1" x14ac:dyDescent="0.25">
      <c r="A56" s="4" t="s">
        <v>7</v>
      </c>
      <c r="B56" s="5" t="s">
        <v>8</v>
      </c>
      <c r="C56" s="4" t="s">
        <v>10</v>
      </c>
      <c r="D56" s="4">
        <v>26984</v>
      </c>
      <c r="E56" s="6">
        <v>44680</v>
      </c>
      <c r="F56" s="7">
        <v>1778976</v>
      </c>
      <c r="G56" s="8">
        <v>1743396</v>
      </c>
    </row>
    <row r="57" spans="1:7" hidden="1" x14ac:dyDescent="0.25">
      <c r="A57" s="4" t="s">
        <v>7</v>
      </c>
      <c r="B57" s="5" t="s">
        <v>8</v>
      </c>
      <c r="C57" s="4" t="s">
        <v>10</v>
      </c>
      <c r="D57" s="4">
        <v>26940</v>
      </c>
      <c r="E57" s="6">
        <v>44680</v>
      </c>
      <c r="F57" s="7">
        <v>2668410</v>
      </c>
      <c r="G57" s="8">
        <v>2615042</v>
      </c>
    </row>
    <row r="58" spans="1:7" hidden="1" x14ac:dyDescent="0.25">
      <c r="A58" s="4" t="s">
        <v>7</v>
      </c>
      <c r="B58" s="5" t="s">
        <v>8</v>
      </c>
      <c r="C58" s="4" t="s">
        <v>10</v>
      </c>
      <c r="D58" s="4">
        <v>26952</v>
      </c>
      <c r="E58" s="6">
        <v>44680</v>
      </c>
      <c r="F58" s="7">
        <v>2866070</v>
      </c>
      <c r="G58" s="8">
        <v>2808749</v>
      </c>
    </row>
    <row r="59" spans="1:7" hidden="1" x14ac:dyDescent="0.25">
      <c r="A59" s="4" t="s">
        <v>7</v>
      </c>
      <c r="B59" s="5" t="s">
        <v>8</v>
      </c>
      <c r="C59" s="4" t="s">
        <v>10</v>
      </c>
      <c r="D59" s="4">
        <v>26950</v>
      </c>
      <c r="E59" s="6">
        <v>44680</v>
      </c>
      <c r="F59" s="7">
        <v>3063730</v>
      </c>
      <c r="G59" s="8">
        <v>3002455</v>
      </c>
    </row>
    <row r="60" spans="1:7" hidden="1" x14ac:dyDescent="0.25">
      <c r="A60" s="4" t="s">
        <v>7</v>
      </c>
      <c r="B60" s="5" t="s">
        <v>8</v>
      </c>
      <c r="C60" s="4" t="s">
        <v>10</v>
      </c>
      <c r="D60" s="4">
        <v>26947</v>
      </c>
      <c r="E60" s="6">
        <v>44680</v>
      </c>
      <c r="F60" s="7">
        <v>5139212</v>
      </c>
      <c r="G60" s="8">
        <v>5036428</v>
      </c>
    </row>
    <row r="61" spans="1:7" hidden="1" x14ac:dyDescent="0.25">
      <c r="A61" s="4" t="s">
        <v>7</v>
      </c>
      <c r="B61" s="5" t="s">
        <v>8</v>
      </c>
      <c r="C61" s="4" t="s">
        <v>10</v>
      </c>
      <c r="D61" s="4">
        <v>26934</v>
      </c>
      <c r="E61" s="6">
        <v>44680</v>
      </c>
      <c r="F61" s="7">
        <v>6127522</v>
      </c>
      <c r="G61" s="8">
        <v>6004972</v>
      </c>
    </row>
    <row r="62" spans="1:7" hidden="1" x14ac:dyDescent="0.25">
      <c r="A62" s="4" t="s">
        <v>7</v>
      </c>
      <c r="B62" s="5" t="s">
        <v>8</v>
      </c>
      <c r="C62" s="4" t="s">
        <v>10</v>
      </c>
      <c r="D62" s="4">
        <v>30859</v>
      </c>
      <c r="E62" s="6">
        <v>44714</v>
      </c>
      <c r="F62" s="7">
        <v>20785415</v>
      </c>
      <c r="G62" s="8">
        <v>20369706.699999999</v>
      </c>
    </row>
    <row r="63" spans="1:7" hidden="1" x14ac:dyDescent="0.25">
      <c r="A63" s="4" t="s">
        <v>7</v>
      </c>
      <c r="B63" s="5" t="s">
        <v>8</v>
      </c>
      <c r="C63" s="4" t="s">
        <v>10</v>
      </c>
      <c r="D63" s="4">
        <v>27399</v>
      </c>
      <c r="E63" s="6">
        <v>44685</v>
      </c>
      <c r="F63" s="7">
        <v>1084500961</v>
      </c>
      <c r="G63" s="8">
        <v>542194314</v>
      </c>
    </row>
    <row r="64" spans="1:7" hidden="1" x14ac:dyDescent="0.25">
      <c r="A64" s="4" t="s">
        <v>7</v>
      </c>
      <c r="B64" s="5" t="s">
        <v>8</v>
      </c>
      <c r="C64" s="4" t="s">
        <v>10</v>
      </c>
      <c r="D64" s="4">
        <v>28170</v>
      </c>
      <c r="E64" s="6">
        <v>44691</v>
      </c>
      <c r="F64" s="7">
        <v>395320</v>
      </c>
      <c r="G64" s="8">
        <v>387414</v>
      </c>
    </row>
    <row r="65" spans="1:9" hidden="1" x14ac:dyDescent="0.25">
      <c r="A65" s="4" t="s">
        <v>7</v>
      </c>
      <c r="B65" s="5" t="s">
        <v>8</v>
      </c>
      <c r="C65" s="4" t="s">
        <v>10</v>
      </c>
      <c r="D65" s="4">
        <v>28182</v>
      </c>
      <c r="E65" s="6">
        <v>44691</v>
      </c>
      <c r="F65" s="7">
        <v>1713088</v>
      </c>
      <c r="G65" s="8">
        <v>1678826</v>
      </c>
    </row>
    <row r="66" spans="1:9" hidden="1" x14ac:dyDescent="0.25">
      <c r="A66" s="4" t="s">
        <v>7</v>
      </c>
      <c r="B66" s="5" t="s">
        <v>8</v>
      </c>
      <c r="C66" s="4" t="s">
        <v>10</v>
      </c>
      <c r="D66" s="4">
        <v>28223</v>
      </c>
      <c r="E66" s="6">
        <v>44691</v>
      </c>
      <c r="F66" s="7">
        <v>2569580</v>
      </c>
      <c r="G66" s="8">
        <v>2518188</v>
      </c>
    </row>
    <row r="67" spans="1:9" hidden="1" x14ac:dyDescent="0.25">
      <c r="A67" s="4" t="s">
        <v>7</v>
      </c>
      <c r="B67" s="5" t="s">
        <v>8</v>
      </c>
      <c r="C67" s="4" t="s">
        <v>10</v>
      </c>
      <c r="D67" s="4">
        <v>28143</v>
      </c>
      <c r="E67" s="6">
        <v>44691</v>
      </c>
      <c r="F67" s="7">
        <v>2866070</v>
      </c>
      <c r="G67" s="8">
        <v>2808749</v>
      </c>
    </row>
    <row r="68" spans="1:9" hidden="1" x14ac:dyDescent="0.25">
      <c r="A68" s="4" t="s">
        <v>7</v>
      </c>
      <c r="B68" s="5" t="s">
        <v>8</v>
      </c>
      <c r="C68" s="4" t="s">
        <v>10</v>
      </c>
      <c r="D68" s="4">
        <v>28215</v>
      </c>
      <c r="E68" s="6">
        <v>44691</v>
      </c>
      <c r="F68" s="7">
        <v>5139212</v>
      </c>
      <c r="G68" s="8">
        <v>5036428</v>
      </c>
    </row>
    <row r="69" spans="1:9" hidden="1" x14ac:dyDescent="0.25">
      <c r="A69" s="4" t="s">
        <v>7</v>
      </c>
      <c r="B69" s="5" t="s">
        <v>8</v>
      </c>
      <c r="C69" s="4" t="s">
        <v>10</v>
      </c>
      <c r="D69" s="4">
        <v>28219</v>
      </c>
      <c r="E69" s="6">
        <v>44691</v>
      </c>
      <c r="F69" s="7">
        <v>5929860</v>
      </c>
      <c r="G69" s="8">
        <v>5811263</v>
      </c>
    </row>
    <row r="70" spans="1:9" s="10" customFormat="1" hidden="1" x14ac:dyDescent="0.25">
      <c r="A70" s="4" t="s">
        <v>7</v>
      </c>
      <c r="B70" s="5" t="s">
        <v>8</v>
      </c>
      <c r="C70" s="4" t="s">
        <v>10</v>
      </c>
      <c r="D70" s="4">
        <v>31625</v>
      </c>
      <c r="E70" s="6">
        <v>44722</v>
      </c>
      <c r="F70" s="7">
        <v>1185960</v>
      </c>
      <c r="G70" s="8">
        <v>1162240.8</v>
      </c>
      <c r="H70" s="9"/>
      <c r="I70" s="9"/>
    </row>
    <row r="71" spans="1:9" s="10" customFormat="1" hidden="1" x14ac:dyDescent="0.25">
      <c r="A71" s="4" t="s">
        <v>7</v>
      </c>
      <c r="B71" s="5" t="s">
        <v>8</v>
      </c>
      <c r="C71" s="4" t="s">
        <v>10</v>
      </c>
      <c r="D71" s="4">
        <v>31616</v>
      </c>
      <c r="E71" s="6">
        <v>44722</v>
      </c>
      <c r="F71" s="7">
        <v>3063730</v>
      </c>
      <c r="G71" s="8">
        <v>3002455.4</v>
      </c>
      <c r="H71" s="9"/>
      <c r="I71" s="9"/>
    </row>
    <row r="72" spans="1:9" hidden="1" x14ac:dyDescent="0.25">
      <c r="A72" s="4" t="s">
        <v>7</v>
      </c>
      <c r="B72" s="5" t="s">
        <v>8</v>
      </c>
      <c r="C72" s="4" t="s">
        <v>10</v>
      </c>
      <c r="D72" s="4">
        <v>31614</v>
      </c>
      <c r="E72" s="6">
        <v>44722</v>
      </c>
      <c r="F72" s="7">
        <v>5139212</v>
      </c>
      <c r="G72" s="8">
        <v>5036427.76</v>
      </c>
    </row>
    <row r="73" spans="1:9" hidden="1" x14ac:dyDescent="0.25">
      <c r="A73" s="4" t="s">
        <v>7</v>
      </c>
      <c r="B73" s="5" t="s">
        <v>8</v>
      </c>
      <c r="C73" s="4" t="s">
        <v>10</v>
      </c>
      <c r="D73" s="4">
        <v>31612</v>
      </c>
      <c r="E73" s="6">
        <v>44722</v>
      </c>
      <c r="F73" s="7">
        <v>2569580</v>
      </c>
      <c r="G73" s="8">
        <v>2518188.4</v>
      </c>
    </row>
    <row r="74" spans="1:9" hidden="1" x14ac:dyDescent="0.25">
      <c r="A74" s="4" t="s">
        <v>7</v>
      </c>
      <c r="B74" s="5" t="s">
        <v>8</v>
      </c>
      <c r="C74" s="4" t="s">
        <v>10</v>
      </c>
      <c r="D74" s="4">
        <v>31611</v>
      </c>
      <c r="E74" s="6">
        <v>44722</v>
      </c>
      <c r="F74" s="7">
        <v>1713088</v>
      </c>
      <c r="G74" s="8">
        <v>1678826.24</v>
      </c>
    </row>
    <row r="75" spans="1:9" hidden="1" x14ac:dyDescent="0.25">
      <c r="A75" s="4" t="s">
        <v>7</v>
      </c>
      <c r="B75" s="5" t="s">
        <v>8</v>
      </c>
      <c r="C75" s="4" t="s">
        <v>10</v>
      </c>
      <c r="D75" s="4">
        <v>31609</v>
      </c>
      <c r="E75" s="6">
        <v>44722</v>
      </c>
      <c r="F75" s="7">
        <v>2964900</v>
      </c>
      <c r="G75" s="8">
        <v>2905602</v>
      </c>
    </row>
    <row r="76" spans="1:9" hidden="1" x14ac:dyDescent="0.25">
      <c r="A76" s="4" t="s">
        <v>7</v>
      </c>
      <c r="B76" s="5" t="s">
        <v>8</v>
      </c>
      <c r="C76" s="4" t="s">
        <v>10</v>
      </c>
      <c r="D76" s="4">
        <v>31607</v>
      </c>
      <c r="E76" s="6">
        <v>44722</v>
      </c>
      <c r="F76" s="7">
        <v>6127522</v>
      </c>
      <c r="G76" s="8">
        <v>6004971.5599999996</v>
      </c>
    </row>
    <row r="77" spans="1:9" hidden="1" x14ac:dyDescent="0.25">
      <c r="A77" s="4" t="s">
        <v>7</v>
      </c>
      <c r="B77" s="5" t="s">
        <v>8</v>
      </c>
      <c r="C77" s="4" t="s">
        <v>10</v>
      </c>
      <c r="D77" s="4">
        <v>31602</v>
      </c>
      <c r="E77" s="6">
        <v>44722</v>
      </c>
      <c r="F77" s="7">
        <v>2964900</v>
      </c>
      <c r="G77" s="8">
        <v>2905602</v>
      </c>
    </row>
    <row r="78" spans="1:9" hidden="1" x14ac:dyDescent="0.25">
      <c r="A78" s="4" t="s">
        <v>7</v>
      </c>
      <c r="B78" s="5" t="s">
        <v>8</v>
      </c>
      <c r="C78" s="4" t="s">
        <v>10</v>
      </c>
      <c r="D78" s="4">
        <v>28846</v>
      </c>
      <c r="E78" s="6">
        <v>44697</v>
      </c>
      <c r="F78" s="7">
        <v>3626156</v>
      </c>
      <c r="G78" s="8">
        <v>3553633</v>
      </c>
      <c r="H78" s="10"/>
      <c r="I78" s="10"/>
    </row>
    <row r="79" spans="1:9" hidden="1" x14ac:dyDescent="0.25">
      <c r="A79" s="4" t="s">
        <v>7</v>
      </c>
      <c r="B79" s="5" t="s">
        <v>8</v>
      </c>
      <c r="C79" s="4" t="s">
        <v>10</v>
      </c>
      <c r="D79" s="4">
        <v>28847</v>
      </c>
      <c r="E79" s="6">
        <v>44697</v>
      </c>
      <c r="F79" s="7">
        <v>9155326</v>
      </c>
      <c r="G79" s="8">
        <v>8972219</v>
      </c>
      <c r="H79" s="10"/>
      <c r="I79" s="10"/>
    </row>
    <row r="80" spans="1:9" hidden="1" x14ac:dyDescent="0.25">
      <c r="A80" s="4" t="s">
        <v>7</v>
      </c>
      <c r="B80" s="5" t="s">
        <v>8</v>
      </c>
      <c r="C80" s="4" t="s">
        <v>10</v>
      </c>
      <c r="D80" s="4">
        <v>28845</v>
      </c>
      <c r="E80" s="6">
        <v>44697</v>
      </c>
      <c r="F80" s="7">
        <v>25990625</v>
      </c>
      <c r="G80" s="8">
        <v>25470813</v>
      </c>
    </row>
    <row r="81" spans="1:7" hidden="1" x14ac:dyDescent="0.25">
      <c r="A81" s="4" t="s">
        <v>7</v>
      </c>
      <c r="B81" s="5" t="s">
        <v>8</v>
      </c>
      <c r="C81" s="4" t="s">
        <v>10</v>
      </c>
      <c r="D81" s="4">
        <v>32088</v>
      </c>
      <c r="E81" s="6">
        <v>44727</v>
      </c>
      <c r="F81" s="7">
        <v>6706618</v>
      </c>
      <c r="G81" s="8">
        <v>6572485.6399999997</v>
      </c>
    </row>
    <row r="82" spans="1:7" hidden="1" x14ac:dyDescent="0.25">
      <c r="A82" s="4" t="s">
        <v>7</v>
      </c>
      <c r="B82" s="5" t="s">
        <v>8</v>
      </c>
      <c r="C82" s="4" t="s">
        <v>10</v>
      </c>
      <c r="D82" s="4">
        <v>32087</v>
      </c>
      <c r="E82" s="6">
        <v>44727</v>
      </c>
      <c r="F82" s="7">
        <v>26965568</v>
      </c>
      <c r="G82" s="8">
        <v>26426256.640000001</v>
      </c>
    </row>
    <row r="83" spans="1:7" hidden="1" x14ac:dyDescent="0.25">
      <c r="A83" s="4" t="s">
        <v>7</v>
      </c>
      <c r="B83" s="5" t="s">
        <v>8</v>
      </c>
      <c r="C83" s="4" t="s">
        <v>10</v>
      </c>
      <c r="D83" s="4">
        <v>32240</v>
      </c>
      <c r="E83" s="6">
        <v>44729</v>
      </c>
      <c r="F83" s="7">
        <v>9855326</v>
      </c>
      <c r="G83" s="8">
        <v>9658219.4800000004</v>
      </c>
    </row>
    <row r="84" spans="1:7" hidden="1" x14ac:dyDescent="0.25">
      <c r="A84" s="4" t="s">
        <v>7</v>
      </c>
      <c r="B84" s="5" t="s">
        <v>8</v>
      </c>
      <c r="C84" s="4" t="s">
        <v>10</v>
      </c>
      <c r="D84" s="4">
        <v>32305</v>
      </c>
      <c r="E84" s="6">
        <v>44733</v>
      </c>
      <c r="F84" s="7">
        <v>20785415</v>
      </c>
      <c r="G84" s="8">
        <v>20369706.699999999</v>
      </c>
    </row>
    <row r="85" spans="1:7" hidden="1" x14ac:dyDescent="0.25">
      <c r="A85" s="4" t="s">
        <v>7</v>
      </c>
      <c r="B85" s="5" t="s">
        <v>8</v>
      </c>
      <c r="C85" s="4" t="s">
        <v>10</v>
      </c>
      <c r="D85" s="4">
        <v>30857</v>
      </c>
      <c r="E85" s="6">
        <v>44714</v>
      </c>
      <c r="F85" s="7">
        <v>351586748</v>
      </c>
      <c r="G85" s="8">
        <v>3996</v>
      </c>
    </row>
    <row r="86" spans="1:7" hidden="1" x14ac:dyDescent="0.25">
      <c r="A86" s="4" t="s">
        <v>7</v>
      </c>
      <c r="B86" s="5" t="s">
        <v>8</v>
      </c>
      <c r="C86" s="4" t="s">
        <v>10</v>
      </c>
      <c r="D86" s="4">
        <v>30858</v>
      </c>
      <c r="E86" s="6">
        <v>44714</v>
      </c>
      <c r="F86" s="7">
        <v>58302944</v>
      </c>
      <c r="G86" s="8">
        <v>57136885</v>
      </c>
    </row>
    <row r="87" spans="1:7" hidden="1" x14ac:dyDescent="0.25">
      <c r="A87" s="4" t="s">
        <v>7</v>
      </c>
      <c r="B87" s="5" t="s">
        <v>8</v>
      </c>
      <c r="C87" s="4" t="s">
        <v>10</v>
      </c>
      <c r="D87" s="4">
        <v>31066</v>
      </c>
      <c r="E87" s="6">
        <v>44718</v>
      </c>
      <c r="F87" s="7">
        <v>996167898</v>
      </c>
      <c r="G87" s="8">
        <v>145431277</v>
      </c>
    </row>
  </sheetData>
  <autoFilter ref="A1:G87">
    <filterColumn colId="3">
      <filters>
        <filter val="22171"/>
      </filters>
    </filterColumn>
  </autoFilter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8"/>
  <sheetViews>
    <sheetView workbookViewId="0">
      <selection activeCell="C16" sqref="C16"/>
    </sheetView>
  </sheetViews>
  <sheetFormatPr baseColWidth="10" defaultRowHeight="15" x14ac:dyDescent="0.25"/>
  <cols>
    <col min="1" max="1" width="36.28515625" bestFit="1" customWidth="1"/>
    <col min="2" max="2" width="16.140625" bestFit="1" customWidth="1"/>
    <col min="3" max="3" width="15.5703125" bestFit="1" customWidth="1"/>
    <col min="4" max="4" width="15.7109375" bestFit="1" customWidth="1"/>
    <col min="5" max="5" width="27" bestFit="1" customWidth="1"/>
  </cols>
  <sheetData>
    <row r="3" spans="1:5" x14ac:dyDescent="0.25">
      <c r="A3" s="28" t="s">
        <v>260</v>
      </c>
      <c r="B3" s="20" t="s">
        <v>261</v>
      </c>
      <c r="C3" s="20" t="s">
        <v>262</v>
      </c>
      <c r="D3" s="20" t="s">
        <v>263</v>
      </c>
      <c r="E3" s="20" t="s">
        <v>264</v>
      </c>
    </row>
    <row r="4" spans="1:5" x14ac:dyDescent="0.25">
      <c r="A4" s="29" t="s">
        <v>244</v>
      </c>
      <c r="B4" s="23">
        <v>23</v>
      </c>
      <c r="C4" s="31">
        <v>2368786957</v>
      </c>
      <c r="D4" s="31"/>
      <c r="E4" s="31">
        <v>0</v>
      </c>
    </row>
    <row r="5" spans="1:5" x14ac:dyDescent="0.25">
      <c r="A5" s="29" t="s">
        <v>240</v>
      </c>
      <c r="B5" s="23">
        <v>9</v>
      </c>
      <c r="C5" s="31">
        <v>12397360</v>
      </c>
      <c r="D5" s="31"/>
      <c r="E5" s="31">
        <v>12650368</v>
      </c>
    </row>
    <row r="6" spans="1:5" x14ac:dyDescent="0.25">
      <c r="A6" s="29" t="s">
        <v>241</v>
      </c>
      <c r="B6" s="23">
        <v>13</v>
      </c>
      <c r="C6" s="31">
        <v>40904711</v>
      </c>
      <c r="D6" s="31">
        <v>38095962</v>
      </c>
      <c r="E6" s="31">
        <v>0</v>
      </c>
    </row>
    <row r="7" spans="1:5" x14ac:dyDescent="0.25">
      <c r="A7" s="29" t="s">
        <v>249</v>
      </c>
      <c r="B7" s="23">
        <v>41</v>
      </c>
      <c r="C7" s="31">
        <v>138025887</v>
      </c>
      <c r="D7" s="31"/>
      <c r="E7" s="31">
        <v>0</v>
      </c>
    </row>
    <row r="8" spans="1:5" x14ac:dyDescent="0.25">
      <c r="A8" s="29" t="s">
        <v>259</v>
      </c>
      <c r="B8" s="23">
        <v>86</v>
      </c>
      <c r="C8" s="31">
        <v>2560114915</v>
      </c>
      <c r="D8" s="31">
        <v>38095962</v>
      </c>
      <c r="E8" s="31">
        <v>12650368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AR88"/>
  <sheetViews>
    <sheetView tabSelected="1" topLeftCell="F1" workbookViewId="0">
      <pane ySplit="2" topLeftCell="A3" activePane="bottomLeft" state="frozen"/>
      <selection pane="bottomLeft" activeCell="H84" sqref="H84"/>
    </sheetView>
  </sheetViews>
  <sheetFormatPr baseColWidth="10" defaultRowHeight="15" x14ac:dyDescent="0.25"/>
  <cols>
    <col min="6" max="6" width="29" customWidth="1"/>
    <col min="11" max="11" width="16.140625" customWidth="1"/>
    <col min="12" max="12" width="14.5703125" customWidth="1"/>
    <col min="13" max="13" width="28.140625" customWidth="1"/>
    <col min="14" max="14" width="36.140625" customWidth="1"/>
    <col min="15" max="16" width="17.5703125" customWidth="1"/>
    <col min="25" max="25" width="15.28515625" customWidth="1"/>
    <col min="26" max="26" width="16.140625" customWidth="1"/>
    <col min="28" max="28" width="14.140625" customWidth="1"/>
    <col min="32" max="32" width="15.85546875" customWidth="1"/>
  </cols>
  <sheetData>
    <row r="1" spans="1:44" x14ac:dyDescent="0.25">
      <c r="K1" s="25">
        <f>SUBTOTAL(9,K3:K88)</f>
        <v>13836332</v>
      </c>
      <c r="L1" s="25">
        <f>SUBTOTAL(9,L3:L88)</f>
        <v>12397360</v>
      </c>
      <c r="U1" s="25">
        <f>SUBTOTAL(9,U3:U88)</f>
        <v>13836332</v>
      </c>
      <c r="V1" s="25">
        <f>SUBTOTAL(9,V3:V88)</f>
        <v>1185964</v>
      </c>
      <c r="W1" s="25">
        <f>SUBTOTAL(9,W3:W88)</f>
        <v>0</v>
      </c>
      <c r="Y1" s="25">
        <f>SUBTOTAL(9,Y3:Y88)</f>
        <v>12650368</v>
      </c>
      <c r="AA1" s="25">
        <f>SUBTOTAL(9,AA3:AA88)</f>
        <v>12650368</v>
      </c>
      <c r="AB1" s="25">
        <f>SUBTOTAL(9,AB3:AB88)</f>
        <v>0</v>
      </c>
      <c r="AC1" s="25">
        <f>SUBTOTAL(9,AC3:AC88)</f>
        <v>0</v>
      </c>
      <c r="AF1" s="25">
        <f>SUBTOTAL(9,AF3:AF88)</f>
        <v>0</v>
      </c>
      <c r="AO1" s="25">
        <f>SUBTOTAL(9,AO3:AO88)</f>
        <v>13836332</v>
      </c>
      <c r="AP1" s="25">
        <f>SUBTOTAL(9,AP3:AP88)</f>
        <v>1185964</v>
      </c>
    </row>
    <row r="2" spans="1:44" ht="105" x14ac:dyDescent="0.25">
      <c r="A2" s="13" t="s">
        <v>0</v>
      </c>
      <c r="B2" s="13" t="s">
        <v>11</v>
      </c>
      <c r="C2" s="13" t="s">
        <v>12</v>
      </c>
      <c r="D2" s="13" t="s">
        <v>13</v>
      </c>
      <c r="E2" s="13" t="s">
        <v>14</v>
      </c>
      <c r="F2" s="14" t="s">
        <v>15</v>
      </c>
      <c r="G2" s="13" t="s">
        <v>16</v>
      </c>
      <c r="H2" s="13" t="s">
        <v>17</v>
      </c>
      <c r="I2" s="13" t="s">
        <v>18</v>
      </c>
      <c r="J2" s="13" t="s">
        <v>19</v>
      </c>
      <c r="K2" s="15" t="s">
        <v>20</v>
      </c>
      <c r="L2" s="24" t="s">
        <v>21</v>
      </c>
      <c r="M2" s="13" t="s">
        <v>22</v>
      </c>
      <c r="N2" s="16" t="s">
        <v>237</v>
      </c>
      <c r="O2" s="16" t="s">
        <v>242</v>
      </c>
      <c r="P2" s="16" t="s">
        <v>243</v>
      </c>
      <c r="Q2" s="16" t="s">
        <v>23</v>
      </c>
      <c r="R2" s="16" t="s">
        <v>24</v>
      </c>
      <c r="S2" s="16" t="s">
        <v>25</v>
      </c>
      <c r="T2" s="13" t="s">
        <v>26</v>
      </c>
      <c r="U2" s="15" t="s">
        <v>27</v>
      </c>
      <c r="V2" s="15" t="s">
        <v>28</v>
      </c>
      <c r="W2" s="15" t="s">
        <v>29</v>
      </c>
      <c r="X2" s="17" t="s">
        <v>30</v>
      </c>
      <c r="Y2" s="17" t="s">
        <v>238</v>
      </c>
      <c r="Z2" s="17" t="s">
        <v>239</v>
      </c>
      <c r="AA2" s="15" t="s">
        <v>31</v>
      </c>
      <c r="AB2" s="18" t="s">
        <v>32</v>
      </c>
      <c r="AC2" s="18" t="s">
        <v>33</v>
      </c>
      <c r="AD2" s="16" t="s">
        <v>34</v>
      </c>
      <c r="AE2" s="16" t="s">
        <v>35</v>
      </c>
      <c r="AF2" s="18" t="s">
        <v>36</v>
      </c>
      <c r="AG2" s="13" t="s">
        <v>37</v>
      </c>
      <c r="AH2" s="13" t="s">
        <v>38</v>
      </c>
      <c r="AI2" s="13" t="s">
        <v>39</v>
      </c>
      <c r="AJ2" s="13" t="s">
        <v>40</v>
      </c>
      <c r="AK2" s="13" t="s">
        <v>41</v>
      </c>
      <c r="AL2" s="13" t="s">
        <v>42</v>
      </c>
      <c r="AM2" s="19" t="s">
        <v>43</v>
      </c>
      <c r="AN2" s="19" t="s">
        <v>44</v>
      </c>
      <c r="AO2" s="15" t="s">
        <v>45</v>
      </c>
      <c r="AP2" s="15" t="s">
        <v>46</v>
      </c>
      <c r="AQ2" s="13" t="s">
        <v>47</v>
      </c>
      <c r="AR2" s="13" t="s">
        <v>48</v>
      </c>
    </row>
    <row r="3" spans="1:44" hidden="1" x14ac:dyDescent="0.25">
      <c r="A3" s="20">
        <v>900826841</v>
      </c>
      <c r="B3" s="20" t="s">
        <v>8</v>
      </c>
      <c r="C3" s="20" t="s">
        <v>10</v>
      </c>
      <c r="D3" s="20">
        <v>1487</v>
      </c>
      <c r="E3" s="20" t="s">
        <v>49</v>
      </c>
      <c r="F3" s="20" t="s">
        <v>50</v>
      </c>
      <c r="G3" s="20"/>
      <c r="H3" s="20"/>
      <c r="I3" s="20" t="s">
        <v>51</v>
      </c>
      <c r="J3" s="21">
        <v>44582</v>
      </c>
      <c r="K3" s="22">
        <v>291647930</v>
      </c>
      <c r="L3" s="22">
        <v>58632676</v>
      </c>
      <c r="M3" s="20" t="s">
        <v>52</v>
      </c>
      <c r="N3" s="27" t="s">
        <v>244</v>
      </c>
      <c r="O3" s="20"/>
      <c r="P3" s="20"/>
      <c r="Q3" s="20"/>
      <c r="R3" s="20"/>
      <c r="S3" s="20"/>
      <c r="T3" s="20" t="s">
        <v>53</v>
      </c>
      <c r="U3" s="22">
        <v>0</v>
      </c>
      <c r="V3" s="22">
        <v>0</v>
      </c>
      <c r="W3" s="22">
        <v>0</v>
      </c>
      <c r="X3" s="22">
        <v>0</v>
      </c>
      <c r="Y3" s="22">
        <v>0</v>
      </c>
      <c r="Z3" s="20"/>
      <c r="AA3" s="22">
        <v>0</v>
      </c>
      <c r="AB3" s="26">
        <v>285814971.39999998</v>
      </c>
      <c r="AC3" s="22">
        <v>0</v>
      </c>
      <c r="AD3" s="20">
        <v>4800052548</v>
      </c>
      <c r="AE3" s="20" t="s">
        <v>245</v>
      </c>
      <c r="AF3" s="22">
        <v>0</v>
      </c>
      <c r="AG3" s="21">
        <v>44582</v>
      </c>
      <c r="AH3" s="20"/>
      <c r="AI3" s="20"/>
      <c r="AJ3" s="20"/>
      <c r="AK3" s="20" t="s">
        <v>54</v>
      </c>
      <c r="AL3" s="20"/>
      <c r="AM3" s="23"/>
      <c r="AN3" s="23"/>
      <c r="AO3" s="22">
        <v>0</v>
      </c>
      <c r="AP3" s="22">
        <v>0</v>
      </c>
      <c r="AQ3" s="20"/>
      <c r="AR3" s="20">
        <v>20222306</v>
      </c>
    </row>
    <row r="4" spans="1:44" hidden="1" x14ac:dyDescent="0.25">
      <c r="A4" s="20">
        <v>900826841</v>
      </c>
      <c r="B4" s="20" t="s">
        <v>8</v>
      </c>
      <c r="C4" s="20" t="s">
        <v>10</v>
      </c>
      <c r="D4" s="20">
        <v>8812</v>
      </c>
      <c r="E4" s="20" t="s">
        <v>55</v>
      </c>
      <c r="F4" s="20" t="s">
        <v>56</v>
      </c>
      <c r="G4" s="20"/>
      <c r="H4" s="20"/>
      <c r="I4" s="20" t="s">
        <v>51</v>
      </c>
      <c r="J4" s="21">
        <v>44608</v>
      </c>
      <c r="K4" s="22">
        <v>39672815</v>
      </c>
      <c r="L4" s="22">
        <v>38879359</v>
      </c>
      <c r="M4" s="20" t="s">
        <v>52</v>
      </c>
      <c r="N4" s="27" t="s">
        <v>244</v>
      </c>
      <c r="O4" s="20"/>
      <c r="P4" s="20"/>
      <c r="Q4" s="20"/>
      <c r="R4" s="20"/>
      <c r="S4" s="20"/>
      <c r="T4" s="20" t="s">
        <v>53</v>
      </c>
      <c r="U4" s="22">
        <v>0</v>
      </c>
      <c r="V4" s="22">
        <v>0</v>
      </c>
      <c r="W4" s="22">
        <v>0</v>
      </c>
      <c r="X4" s="22">
        <v>0</v>
      </c>
      <c r="Y4" s="22">
        <v>0</v>
      </c>
      <c r="Z4" s="20"/>
      <c r="AA4" s="22">
        <v>0</v>
      </c>
      <c r="AB4" s="26">
        <v>38879358.700000003</v>
      </c>
      <c r="AC4" s="22">
        <v>0</v>
      </c>
      <c r="AD4" s="20">
        <v>2201199417</v>
      </c>
      <c r="AE4" s="20" t="s">
        <v>246</v>
      </c>
      <c r="AF4" s="22">
        <v>460510070</v>
      </c>
      <c r="AG4" s="21">
        <v>44608</v>
      </c>
      <c r="AH4" s="20"/>
      <c r="AI4" s="20"/>
      <c r="AJ4" s="20"/>
      <c r="AK4" s="20" t="s">
        <v>54</v>
      </c>
      <c r="AL4" s="20"/>
      <c r="AM4" s="23"/>
      <c r="AN4" s="23"/>
      <c r="AO4" s="22">
        <v>0</v>
      </c>
      <c r="AP4" s="22">
        <v>0</v>
      </c>
      <c r="AQ4" s="20"/>
      <c r="AR4" s="20">
        <v>20222306</v>
      </c>
    </row>
    <row r="5" spans="1:44" hidden="1" x14ac:dyDescent="0.25">
      <c r="A5" s="20">
        <v>900826841</v>
      </c>
      <c r="B5" s="20" t="s">
        <v>8</v>
      </c>
      <c r="C5" s="20" t="s">
        <v>10</v>
      </c>
      <c r="D5" s="20">
        <v>8817</v>
      </c>
      <c r="E5" s="20" t="s">
        <v>57</v>
      </c>
      <c r="F5" s="20" t="s">
        <v>58</v>
      </c>
      <c r="G5" s="20"/>
      <c r="H5" s="20"/>
      <c r="I5" s="20" t="s">
        <v>51</v>
      </c>
      <c r="J5" s="21">
        <v>44608</v>
      </c>
      <c r="K5" s="22">
        <v>29959411</v>
      </c>
      <c r="L5" s="22">
        <v>29360223</v>
      </c>
      <c r="M5" s="20" t="s">
        <v>52</v>
      </c>
      <c r="N5" s="27" t="s">
        <v>244</v>
      </c>
      <c r="O5" s="20"/>
      <c r="P5" s="20"/>
      <c r="Q5" s="20"/>
      <c r="R5" s="20"/>
      <c r="S5" s="20"/>
      <c r="T5" s="20" t="s">
        <v>53</v>
      </c>
      <c r="U5" s="22">
        <v>0</v>
      </c>
      <c r="V5" s="22">
        <v>0</v>
      </c>
      <c r="W5" s="22">
        <v>0</v>
      </c>
      <c r="X5" s="22">
        <v>0</v>
      </c>
      <c r="Y5" s="22">
        <v>0</v>
      </c>
      <c r="Z5" s="20"/>
      <c r="AA5" s="22">
        <v>0</v>
      </c>
      <c r="AB5" s="26">
        <v>29360222.780000001</v>
      </c>
      <c r="AC5" s="22">
        <v>0</v>
      </c>
      <c r="AD5" s="20">
        <v>2201199417</v>
      </c>
      <c r="AE5" s="20" t="s">
        <v>246</v>
      </c>
      <c r="AF5" s="22">
        <v>460510070</v>
      </c>
      <c r="AG5" s="21">
        <v>44608</v>
      </c>
      <c r="AH5" s="20"/>
      <c r="AI5" s="20"/>
      <c r="AJ5" s="20"/>
      <c r="AK5" s="20" t="s">
        <v>54</v>
      </c>
      <c r="AL5" s="20"/>
      <c r="AM5" s="23"/>
      <c r="AN5" s="23"/>
      <c r="AO5" s="22">
        <v>0</v>
      </c>
      <c r="AP5" s="22">
        <v>0</v>
      </c>
      <c r="AQ5" s="20"/>
      <c r="AR5" s="20">
        <v>20222306</v>
      </c>
    </row>
    <row r="6" spans="1:44" hidden="1" x14ac:dyDescent="0.25">
      <c r="A6" s="20">
        <v>900826841</v>
      </c>
      <c r="B6" s="20" t="s">
        <v>8</v>
      </c>
      <c r="C6" s="20" t="s">
        <v>10</v>
      </c>
      <c r="D6" s="20">
        <v>8819</v>
      </c>
      <c r="E6" s="20" t="s">
        <v>59</v>
      </c>
      <c r="F6" s="20" t="s">
        <v>60</v>
      </c>
      <c r="G6" s="20"/>
      <c r="H6" s="20"/>
      <c r="I6" s="20" t="s">
        <v>51</v>
      </c>
      <c r="J6" s="21">
        <v>44608</v>
      </c>
      <c r="K6" s="22">
        <v>547022269</v>
      </c>
      <c r="L6" s="22">
        <v>448381291</v>
      </c>
      <c r="M6" s="20" t="s">
        <v>52</v>
      </c>
      <c r="N6" s="27" t="s">
        <v>244</v>
      </c>
      <c r="O6" s="20"/>
      <c r="P6" s="20"/>
      <c r="Q6" s="20"/>
      <c r="R6" s="20"/>
      <c r="S6" s="20"/>
      <c r="T6" s="20" t="s">
        <v>53</v>
      </c>
      <c r="U6" s="22">
        <v>0</v>
      </c>
      <c r="V6" s="22">
        <v>0</v>
      </c>
      <c r="W6" s="22">
        <v>0</v>
      </c>
      <c r="X6" s="22">
        <v>0</v>
      </c>
      <c r="Y6" s="22">
        <v>0</v>
      </c>
      <c r="Z6" s="20"/>
      <c r="AA6" s="22">
        <v>0</v>
      </c>
      <c r="AB6" s="30">
        <v>425410260</v>
      </c>
      <c r="AC6" s="22">
        <v>0</v>
      </c>
      <c r="AD6" s="20">
        <v>4800053217</v>
      </c>
      <c r="AE6" s="20" t="s">
        <v>247</v>
      </c>
      <c r="AF6" s="22">
        <v>0</v>
      </c>
      <c r="AG6" s="21">
        <v>44608</v>
      </c>
      <c r="AH6" s="20"/>
      <c r="AI6" s="20"/>
      <c r="AJ6" s="20"/>
      <c r="AK6" s="20" t="s">
        <v>54</v>
      </c>
      <c r="AL6" s="20"/>
      <c r="AM6" s="23"/>
      <c r="AN6" s="23"/>
      <c r="AO6" s="22">
        <v>0</v>
      </c>
      <c r="AP6" s="22">
        <v>0</v>
      </c>
      <c r="AQ6" s="20"/>
      <c r="AR6" s="20">
        <v>20222306</v>
      </c>
    </row>
    <row r="7" spans="1:44" hidden="1" x14ac:dyDescent="0.25">
      <c r="A7" s="20">
        <v>900826841</v>
      </c>
      <c r="B7" s="20" t="s">
        <v>8</v>
      </c>
      <c r="C7" s="20" t="s">
        <v>9</v>
      </c>
      <c r="D7" s="20">
        <v>19256</v>
      </c>
      <c r="E7" s="20" t="s">
        <v>61</v>
      </c>
      <c r="F7" s="20" t="s">
        <v>62</v>
      </c>
      <c r="G7" s="20"/>
      <c r="H7" s="20"/>
      <c r="I7" s="20" t="s">
        <v>51</v>
      </c>
      <c r="J7" s="21">
        <v>44561</v>
      </c>
      <c r="K7" s="22">
        <v>34231723</v>
      </c>
      <c r="L7" s="22">
        <v>73908</v>
      </c>
      <c r="M7" s="20" t="s">
        <v>52</v>
      </c>
      <c r="N7" s="27" t="s">
        <v>244</v>
      </c>
      <c r="O7" s="20"/>
      <c r="P7" s="20"/>
      <c r="Q7" s="20"/>
      <c r="R7" s="20"/>
      <c r="S7" s="20"/>
      <c r="T7" s="20" t="s">
        <v>53</v>
      </c>
      <c r="U7" s="22">
        <v>0</v>
      </c>
      <c r="V7" s="22">
        <v>0</v>
      </c>
      <c r="W7" s="22">
        <v>0</v>
      </c>
      <c r="X7" s="22">
        <v>0</v>
      </c>
      <c r="Y7" s="22">
        <v>0</v>
      </c>
      <c r="Z7" s="20"/>
      <c r="AA7" s="22">
        <v>0</v>
      </c>
      <c r="AB7" s="26">
        <v>33473180.859999999</v>
      </c>
      <c r="AC7" s="22">
        <v>0</v>
      </c>
      <c r="AD7" s="20">
        <v>2200988525</v>
      </c>
      <c r="AE7" s="20" t="s">
        <v>248</v>
      </c>
      <c r="AF7" s="22">
        <v>0</v>
      </c>
      <c r="AG7" s="21">
        <v>44561</v>
      </c>
      <c r="AH7" s="20"/>
      <c r="AI7" s="20"/>
      <c r="AJ7" s="20"/>
      <c r="AK7" s="20" t="s">
        <v>54</v>
      </c>
      <c r="AL7" s="20"/>
      <c r="AM7" s="23"/>
      <c r="AN7" s="23"/>
      <c r="AO7" s="22">
        <v>0</v>
      </c>
      <c r="AP7" s="22">
        <v>0</v>
      </c>
      <c r="AQ7" s="20"/>
      <c r="AR7" s="20">
        <v>20222306</v>
      </c>
    </row>
    <row r="8" spans="1:44" hidden="1" x14ac:dyDescent="0.25">
      <c r="A8" s="20">
        <v>900826841</v>
      </c>
      <c r="B8" s="20" t="s">
        <v>8</v>
      </c>
      <c r="C8" s="20" t="s">
        <v>10</v>
      </c>
      <c r="D8" s="20">
        <v>19874</v>
      </c>
      <c r="E8" s="20" t="s">
        <v>63</v>
      </c>
      <c r="F8" s="20" t="s">
        <v>64</v>
      </c>
      <c r="G8" s="20"/>
      <c r="H8" s="20"/>
      <c r="I8" s="20" t="s">
        <v>51</v>
      </c>
      <c r="J8" s="21">
        <v>44637</v>
      </c>
      <c r="K8" s="22">
        <v>41692152</v>
      </c>
      <c r="L8" s="22">
        <v>40858309</v>
      </c>
      <c r="M8" s="20" t="s">
        <v>52</v>
      </c>
      <c r="N8" s="27" t="s">
        <v>244</v>
      </c>
      <c r="O8" s="20"/>
      <c r="P8" s="20"/>
      <c r="Q8" s="20"/>
      <c r="R8" s="20"/>
      <c r="S8" s="20"/>
      <c r="T8" s="20" t="s">
        <v>53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0"/>
      <c r="AA8" s="22">
        <v>0</v>
      </c>
      <c r="AB8" s="26">
        <v>40858308.960000001</v>
      </c>
      <c r="AC8" s="22">
        <v>0</v>
      </c>
      <c r="AD8" s="20">
        <v>2201199417</v>
      </c>
      <c r="AE8" s="20" t="s">
        <v>246</v>
      </c>
      <c r="AF8" s="22">
        <v>460510070</v>
      </c>
      <c r="AG8" s="21">
        <v>44637</v>
      </c>
      <c r="AH8" s="20"/>
      <c r="AI8" s="20"/>
      <c r="AJ8" s="20"/>
      <c r="AK8" s="20" t="s">
        <v>54</v>
      </c>
      <c r="AL8" s="20"/>
      <c r="AM8" s="23"/>
      <c r="AN8" s="23"/>
      <c r="AO8" s="22">
        <v>0</v>
      </c>
      <c r="AP8" s="22">
        <v>0</v>
      </c>
      <c r="AQ8" s="20"/>
      <c r="AR8" s="20">
        <v>20222306</v>
      </c>
    </row>
    <row r="9" spans="1:44" hidden="1" x14ac:dyDescent="0.25">
      <c r="A9" s="20">
        <v>900826841</v>
      </c>
      <c r="B9" s="20" t="s">
        <v>8</v>
      </c>
      <c r="C9" s="20" t="s">
        <v>10</v>
      </c>
      <c r="D9" s="20">
        <v>19877</v>
      </c>
      <c r="E9" s="20" t="s">
        <v>65</v>
      </c>
      <c r="F9" s="20" t="s">
        <v>66</v>
      </c>
      <c r="G9" s="20"/>
      <c r="H9" s="20"/>
      <c r="I9" s="20" t="s">
        <v>51</v>
      </c>
      <c r="J9" s="21">
        <v>44637</v>
      </c>
      <c r="K9" s="22">
        <v>32064611</v>
      </c>
      <c r="L9" s="22">
        <v>31423319</v>
      </c>
      <c r="M9" s="20" t="s">
        <v>52</v>
      </c>
      <c r="N9" s="27" t="s">
        <v>244</v>
      </c>
      <c r="O9" s="20"/>
      <c r="P9" s="20"/>
      <c r="Q9" s="20"/>
      <c r="R9" s="20"/>
      <c r="S9" s="20"/>
      <c r="T9" s="20" t="s">
        <v>53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0"/>
      <c r="AA9" s="22">
        <v>0</v>
      </c>
      <c r="AB9" s="26">
        <v>31423318.780000001</v>
      </c>
      <c r="AC9" s="22">
        <v>0</v>
      </c>
      <c r="AD9" s="20">
        <v>2201199417</v>
      </c>
      <c r="AE9" s="20" t="s">
        <v>246</v>
      </c>
      <c r="AF9" s="22">
        <v>460510070</v>
      </c>
      <c r="AG9" s="21">
        <v>44637</v>
      </c>
      <c r="AH9" s="20"/>
      <c r="AI9" s="20"/>
      <c r="AJ9" s="20"/>
      <c r="AK9" s="20" t="s">
        <v>54</v>
      </c>
      <c r="AL9" s="20"/>
      <c r="AM9" s="23"/>
      <c r="AN9" s="23"/>
      <c r="AO9" s="22">
        <v>0</v>
      </c>
      <c r="AP9" s="22">
        <v>0</v>
      </c>
      <c r="AQ9" s="20"/>
      <c r="AR9" s="20">
        <v>20222306</v>
      </c>
    </row>
    <row r="10" spans="1:44" hidden="1" x14ac:dyDescent="0.25">
      <c r="A10" s="20">
        <v>900826841</v>
      </c>
      <c r="B10" s="20" t="s">
        <v>8</v>
      </c>
      <c r="C10" s="20" t="s">
        <v>10</v>
      </c>
      <c r="D10" s="20">
        <v>19880</v>
      </c>
      <c r="E10" s="20" t="s">
        <v>67</v>
      </c>
      <c r="F10" s="20" t="s">
        <v>68</v>
      </c>
      <c r="G10" s="20"/>
      <c r="H10" s="20"/>
      <c r="I10" s="20" t="s">
        <v>51</v>
      </c>
      <c r="J10" s="21">
        <v>44637</v>
      </c>
      <c r="K10" s="22">
        <v>328185864</v>
      </c>
      <c r="L10" s="22">
        <v>311365006</v>
      </c>
      <c r="M10" s="20" t="s">
        <v>52</v>
      </c>
      <c r="N10" s="27" t="s">
        <v>244</v>
      </c>
      <c r="O10" s="20"/>
      <c r="P10" s="20"/>
      <c r="Q10" s="20"/>
      <c r="R10" s="20"/>
      <c r="S10" s="20"/>
      <c r="T10" s="20" t="s">
        <v>53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0"/>
      <c r="AA10" s="22">
        <v>0</v>
      </c>
      <c r="AB10" s="26">
        <v>319988860.72000003</v>
      </c>
      <c r="AC10" s="22">
        <v>0</v>
      </c>
      <c r="AD10" s="20">
        <v>2201199417</v>
      </c>
      <c r="AE10" s="20" t="s">
        <v>246</v>
      </c>
      <c r="AF10" s="22">
        <v>460510070</v>
      </c>
      <c r="AG10" s="21">
        <v>44637</v>
      </c>
      <c r="AH10" s="20"/>
      <c r="AI10" s="20"/>
      <c r="AJ10" s="20"/>
      <c r="AK10" s="20" t="s">
        <v>54</v>
      </c>
      <c r="AL10" s="20"/>
      <c r="AM10" s="23"/>
      <c r="AN10" s="23"/>
      <c r="AO10" s="22">
        <v>0</v>
      </c>
      <c r="AP10" s="22">
        <v>0</v>
      </c>
      <c r="AQ10" s="20"/>
      <c r="AR10" s="20">
        <v>20222306</v>
      </c>
    </row>
    <row r="11" spans="1:44" hidden="1" x14ac:dyDescent="0.25">
      <c r="A11" s="20">
        <v>900826841</v>
      </c>
      <c r="B11" s="20" t="s">
        <v>8</v>
      </c>
      <c r="C11" s="20" t="s">
        <v>10</v>
      </c>
      <c r="D11" s="20">
        <v>22054</v>
      </c>
      <c r="E11" s="20" t="s">
        <v>69</v>
      </c>
      <c r="F11" s="20" t="s">
        <v>70</v>
      </c>
      <c r="G11" s="20"/>
      <c r="H11" s="20"/>
      <c r="I11" s="20" t="s">
        <v>51</v>
      </c>
      <c r="J11" s="21">
        <v>44649</v>
      </c>
      <c r="K11" s="22">
        <v>2569580</v>
      </c>
      <c r="L11" s="22">
        <v>2518188</v>
      </c>
      <c r="M11" s="20" t="s">
        <v>52</v>
      </c>
      <c r="N11" s="20" t="s">
        <v>249</v>
      </c>
      <c r="O11" s="20"/>
      <c r="P11" s="20"/>
      <c r="Q11" s="20"/>
      <c r="R11" s="20"/>
      <c r="S11" s="20"/>
      <c r="T11" s="20" t="s">
        <v>53</v>
      </c>
      <c r="U11" s="22">
        <v>0</v>
      </c>
      <c r="V11" s="22">
        <v>0</v>
      </c>
      <c r="W11" s="22">
        <v>0</v>
      </c>
      <c r="X11" s="22">
        <v>0</v>
      </c>
      <c r="Y11" s="22">
        <v>0</v>
      </c>
      <c r="Z11" s="20"/>
      <c r="AA11" s="22">
        <v>0</v>
      </c>
      <c r="AB11" s="22">
        <v>0</v>
      </c>
      <c r="AC11" s="22">
        <v>0</v>
      </c>
      <c r="AD11" s="20"/>
      <c r="AE11" s="20"/>
      <c r="AF11" s="22">
        <v>0</v>
      </c>
      <c r="AG11" s="21">
        <v>44649</v>
      </c>
      <c r="AH11" s="20"/>
      <c r="AI11" s="20"/>
      <c r="AJ11" s="20"/>
      <c r="AK11" s="20" t="s">
        <v>54</v>
      </c>
      <c r="AL11" s="20"/>
      <c r="AM11" s="23"/>
      <c r="AN11" s="23"/>
      <c r="AO11" s="22">
        <v>0</v>
      </c>
      <c r="AP11" s="22">
        <v>0</v>
      </c>
      <c r="AQ11" s="20"/>
      <c r="AR11" s="20">
        <v>20222306</v>
      </c>
    </row>
    <row r="12" spans="1:44" hidden="1" x14ac:dyDescent="0.25">
      <c r="A12" s="20">
        <v>900826841</v>
      </c>
      <c r="B12" s="20" t="s">
        <v>8</v>
      </c>
      <c r="C12" s="20" t="s">
        <v>10</v>
      </c>
      <c r="D12" s="20">
        <v>22102</v>
      </c>
      <c r="E12" s="20" t="s">
        <v>71</v>
      </c>
      <c r="F12" s="20" t="s">
        <v>72</v>
      </c>
      <c r="G12" s="20"/>
      <c r="H12" s="20"/>
      <c r="I12" s="20" t="s">
        <v>51</v>
      </c>
      <c r="J12" s="21">
        <v>44649</v>
      </c>
      <c r="K12" s="22">
        <v>2964900</v>
      </c>
      <c r="L12" s="22">
        <v>2905602</v>
      </c>
      <c r="M12" s="20" t="s">
        <v>52</v>
      </c>
      <c r="N12" s="20" t="s">
        <v>249</v>
      </c>
      <c r="O12" s="20"/>
      <c r="P12" s="20"/>
      <c r="Q12" s="20"/>
      <c r="R12" s="20"/>
      <c r="S12" s="20"/>
      <c r="T12" s="20" t="s">
        <v>53</v>
      </c>
      <c r="U12" s="22">
        <v>0</v>
      </c>
      <c r="V12" s="22">
        <v>0</v>
      </c>
      <c r="W12" s="22">
        <v>0</v>
      </c>
      <c r="X12" s="22">
        <v>0</v>
      </c>
      <c r="Y12" s="22">
        <v>0</v>
      </c>
      <c r="Z12" s="20"/>
      <c r="AA12" s="22">
        <v>0</v>
      </c>
      <c r="AB12" s="22">
        <v>0</v>
      </c>
      <c r="AC12" s="22">
        <v>0</v>
      </c>
      <c r="AD12" s="20"/>
      <c r="AE12" s="20"/>
      <c r="AF12" s="22">
        <v>0</v>
      </c>
      <c r="AG12" s="21">
        <v>44649</v>
      </c>
      <c r="AH12" s="20"/>
      <c r="AI12" s="20"/>
      <c r="AJ12" s="20"/>
      <c r="AK12" s="20" t="s">
        <v>54</v>
      </c>
      <c r="AL12" s="20"/>
      <c r="AM12" s="23"/>
      <c r="AN12" s="23"/>
      <c r="AO12" s="22">
        <v>0</v>
      </c>
      <c r="AP12" s="22">
        <v>0</v>
      </c>
      <c r="AQ12" s="20"/>
      <c r="AR12" s="20">
        <v>20222306</v>
      </c>
    </row>
    <row r="13" spans="1:44" hidden="1" x14ac:dyDescent="0.25">
      <c r="A13" s="20">
        <v>900826841</v>
      </c>
      <c r="B13" s="20" t="s">
        <v>8</v>
      </c>
      <c r="C13" s="20" t="s">
        <v>10</v>
      </c>
      <c r="D13" s="20">
        <v>22107</v>
      </c>
      <c r="E13" s="20" t="s">
        <v>73</v>
      </c>
      <c r="F13" s="20" t="s">
        <v>74</v>
      </c>
      <c r="G13" s="20"/>
      <c r="H13" s="20"/>
      <c r="I13" s="20" t="s">
        <v>51</v>
      </c>
      <c r="J13" s="21">
        <v>44649</v>
      </c>
      <c r="K13" s="22">
        <v>2964900</v>
      </c>
      <c r="L13" s="22">
        <v>2905602</v>
      </c>
      <c r="M13" s="20" t="s">
        <v>52</v>
      </c>
      <c r="N13" s="20" t="s">
        <v>249</v>
      </c>
      <c r="O13" s="20"/>
      <c r="P13" s="20"/>
      <c r="Q13" s="20"/>
      <c r="R13" s="20"/>
      <c r="S13" s="20"/>
      <c r="T13" s="20" t="s">
        <v>53</v>
      </c>
      <c r="U13" s="22">
        <v>0</v>
      </c>
      <c r="V13" s="22">
        <v>0</v>
      </c>
      <c r="W13" s="22">
        <v>0</v>
      </c>
      <c r="X13" s="22">
        <v>0</v>
      </c>
      <c r="Y13" s="22">
        <v>0</v>
      </c>
      <c r="Z13" s="20"/>
      <c r="AA13" s="22">
        <v>0</v>
      </c>
      <c r="AB13" s="22">
        <v>0</v>
      </c>
      <c r="AC13" s="22">
        <v>0</v>
      </c>
      <c r="AD13" s="20"/>
      <c r="AE13" s="20"/>
      <c r="AF13" s="22">
        <v>0</v>
      </c>
      <c r="AG13" s="21">
        <v>44649</v>
      </c>
      <c r="AH13" s="20"/>
      <c r="AI13" s="20"/>
      <c r="AJ13" s="20"/>
      <c r="AK13" s="20" t="s">
        <v>54</v>
      </c>
      <c r="AL13" s="20"/>
      <c r="AM13" s="23"/>
      <c r="AN13" s="23"/>
      <c r="AO13" s="22">
        <v>0</v>
      </c>
      <c r="AP13" s="22">
        <v>0</v>
      </c>
      <c r="AQ13" s="20"/>
      <c r="AR13" s="20">
        <v>20222306</v>
      </c>
    </row>
    <row r="14" spans="1:44" hidden="1" x14ac:dyDescent="0.25">
      <c r="A14" s="20">
        <v>900826841</v>
      </c>
      <c r="B14" s="20" t="s">
        <v>8</v>
      </c>
      <c r="C14" s="20" t="s">
        <v>10</v>
      </c>
      <c r="D14" s="20">
        <v>22112</v>
      </c>
      <c r="E14" s="20" t="s">
        <v>75</v>
      </c>
      <c r="F14" s="20" t="s">
        <v>76</v>
      </c>
      <c r="G14" s="20"/>
      <c r="H14" s="20"/>
      <c r="I14" s="20" t="s">
        <v>51</v>
      </c>
      <c r="J14" s="21">
        <v>44649</v>
      </c>
      <c r="K14" s="22">
        <v>5139212</v>
      </c>
      <c r="L14" s="22">
        <v>5036428</v>
      </c>
      <c r="M14" s="20" t="s">
        <v>52</v>
      </c>
      <c r="N14" s="20" t="s">
        <v>249</v>
      </c>
      <c r="O14" s="20"/>
      <c r="P14" s="20"/>
      <c r="Q14" s="20"/>
      <c r="R14" s="20"/>
      <c r="S14" s="20"/>
      <c r="T14" s="20" t="s">
        <v>53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0"/>
      <c r="AA14" s="22">
        <v>0</v>
      </c>
      <c r="AB14" s="22">
        <v>0</v>
      </c>
      <c r="AC14" s="22">
        <v>0</v>
      </c>
      <c r="AD14" s="20"/>
      <c r="AE14" s="20"/>
      <c r="AF14" s="22">
        <v>0</v>
      </c>
      <c r="AG14" s="21">
        <v>44649</v>
      </c>
      <c r="AH14" s="20"/>
      <c r="AI14" s="20"/>
      <c r="AJ14" s="20"/>
      <c r="AK14" s="20" t="s">
        <v>54</v>
      </c>
      <c r="AL14" s="20"/>
      <c r="AM14" s="23"/>
      <c r="AN14" s="23"/>
      <c r="AO14" s="22">
        <v>0</v>
      </c>
      <c r="AP14" s="22">
        <v>0</v>
      </c>
      <c r="AQ14" s="20"/>
      <c r="AR14" s="20">
        <v>20222306</v>
      </c>
    </row>
    <row r="15" spans="1:44" hidden="1" x14ac:dyDescent="0.25">
      <c r="A15" s="20">
        <v>900826841</v>
      </c>
      <c r="B15" s="20" t="s">
        <v>8</v>
      </c>
      <c r="C15" s="20" t="s">
        <v>10</v>
      </c>
      <c r="D15" s="20">
        <v>22128</v>
      </c>
      <c r="E15" s="20" t="s">
        <v>77</v>
      </c>
      <c r="F15" s="20" t="s">
        <v>78</v>
      </c>
      <c r="G15" s="20"/>
      <c r="H15" s="20"/>
      <c r="I15" s="20" t="s">
        <v>51</v>
      </c>
      <c r="J15" s="21">
        <v>44649</v>
      </c>
      <c r="K15" s="22">
        <v>4743888</v>
      </c>
      <c r="L15" s="22">
        <v>4649010</v>
      </c>
      <c r="M15" s="20" t="s">
        <v>52</v>
      </c>
      <c r="N15" s="20" t="s">
        <v>249</v>
      </c>
      <c r="O15" s="20"/>
      <c r="P15" s="20"/>
      <c r="Q15" s="20"/>
      <c r="R15" s="20"/>
      <c r="S15" s="20"/>
      <c r="T15" s="20" t="s">
        <v>53</v>
      </c>
      <c r="U15" s="22">
        <v>0</v>
      </c>
      <c r="V15" s="22">
        <v>0</v>
      </c>
      <c r="W15" s="22">
        <v>0</v>
      </c>
      <c r="X15" s="22">
        <v>0</v>
      </c>
      <c r="Y15" s="22">
        <v>0</v>
      </c>
      <c r="Z15" s="20"/>
      <c r="AA15" s="22">
        <v>0</v>
      </c>
      <c r="AB15" s="22">
        <v>0</v>
      </c>
      <c r="AC15" s="22">
        <v>0</v>
      </c>
      <c r="AD15" s="20"/>
      <c r="AE15" s="20"/>
      <c r="AF15" s="22">
        <v>0</v>
      </c>
      <c r="AG15" s="21">
        <v>44649</v>
      </c>
      <c r="AH15" s="20"/>
      <c r="AI15" s="20"/>
      <c r="AJ15" s="20"/>
      <c r="AK15" s="20" t="s">
        <v>54</v>
      </c>
      <c r="AL15" s="20"/>
      <c r="AM15" s="23"/>
      <c r="AN15" s="23"/>
      <c r="AO15" s="22">
        <v>0</v>
      </c>
      <c r="AP15" s="22">
        <v>0</v>
      </c>
      <c r="AQ15" s="20"/>
      <c r="AR15" s="20">
        <v>20222306</v>
      </c>
    </row>
    <row r="16" spans="1:44" hidden="1" x14ac:dyDescent="0.25">
      <c r="A16" s="20">
        <v>900826841</v>
      </c>
      <c r="B16" s="20" t="s">
        <v>8</v>
      </c>
      <c r="C16" s="20" t="s">
        <v>10</v>
      </c>
      <c r="D16" s="20">
        <v>22129</v>
      </c>
      <c r="E16" s="20" t="s">
        <v>79</v>
      </c>
      <c r="F16" s="20" t="s">
        <v>80</v>
      </c>
      <c r="G16" s="20"/>
      <c r="H16" s="20"/>
      <c r="I16" s="20" t="s">
        <v>51</v>
      </c>
      <c r="J16" s="21">
        <v>44649</v>
      </c>
      <c r="K16" s="22">
        <v>2767240</v>
      </c>
      <c r="L16" s="22">
        <v>2711895</v>
      </c>
      <c r="M16" s="20" t="s">
        <v>52</v>
      </c>
      <c r="N16" s="20" t="s">
        <v>249</v>
      </c>
      <c r="O16" s="20"/>
      <c r="P16" s="20"/>
      <c r="Q16" s="20"/>
      <c r="R16" s="20"/>
      <c r="S16" s="20"/>
      <c r="T16" s="20" t="s">
        <v>53</v>
      </c>
      <c r="U16" s="22">
        <v>0</v>
      </c>
      <c r="V16" s="22">
        <v>0</v>
      </c>
      <c r="W16" s="22">
        <v>0</v>
      </c>
      <c r="X16" s="22">
        <v>0</v>
      </c>
      <c r="Y16" s="22">
        <v>0</v>
      </c>
      <c r="Z16" s="20"/>
      <c r="AA16" s="22">
        <v>0</v>
      </c>
      <c r="AB16" s="22">
        <v>0</v>
      </c>
      <c r="AC16" s="22">
        <v>0</v>
      </c>
      <c r="AD16" s="20"/>
      <c r="AE16" s="20"/>
      <c r="AF16" s="22">
        <v>0</v>
      </c>
      <c r="AG16" s="21">
        <v>44649</v>
      </c>
      <c r="AH16" s="20"/>
      <c r="AI16" s="20"/>
      <c r="AJ16" s="20"/>
      <c r="AK16" s="20" t="s">
        <v>54</v>
      </c>
      <c r="AL16" s="20"/>
      <c r="AM16" s="23"/>
      <c r="AN16" s="23"/>
      <c r="AO16" s="22">
        <v>0</v>
      </c>
      <c r="AP16" s="22">
        <v>0</v>
      </c>
      <c r="AQ16" s="20"/>
      <c r="AR16" s="20">
        <v>20222306</v>
      </c>
    </row>
    <row r="17" spans="1:44" hidden="1" x14ac:dyDescent="0.25">
      <c r="A17" s="20">
        <v>900826841</v>
      </c>
      <c r="B17" s="20" t="s">
        <v>8</v>
      </c>
      <c r="C17" s="20" t="s">
        <v>10</v>
      </c>
      <c r="D17" s="20">
        <v>22130</v>
      </c>
      <c r="E17" s="20" t="s">
        <v>81</v>
      </c>
      <c r="F17" s="20" t="s">
        <v>82</v>
      </c>
      <c r="G17" s="20"/>
      <c r="H17" s="20"/>
      <c r="I17" s="20" t="s">
        <v>51</v>
      </c>
      <c r="J17" s="21">
        <v>44649</v>
      </c>
      <c r="K17" s="22">
        <v>3063730</v>
      </c>
      <c r="L17" s="22">
        <v>3002455</v>
      </c>
      <c r="M17" s="20" t="s">
        <v>52</v>
      </c>
      <c r="N17" s="20" t="s">
        <v>249</v>
      </c>
      <c r="O17" s="20"/>
      <c r="P17" s="20"/>
      <c r="Q17" s="20"/>
      <c r="R17" s="20"/>
      <c r="S17" s="20"/>
      <c r="T17" s="20" t="s">
        <v>53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0"/>
      <c r="AA17" s="22">
        <v>0</v>
      </c>
      <c r="AB17" s="22">
        <v>0</v>
      </c>
      <c r="AC17" s="22">
        <v>0</v>
      </c>
      <c r="AD17" s="20"/>
      <c r="AE17" s="20"/>
      <c r="AF17" s="22">
        <v>0</v>
      </c>
      <c r="AG17" s="21">
        <v>44649</v>
      </c>
      <c r="AH17" s="20"/>
      <c r="AI17" s="20"/>
      <c r="AJ17" s="20"/>
      <c r="AK17" s="20" t="s">
        <v>54</v>
      </c>
      <c r="AL17" s="20"/>
      <c r="AM17" s="23"/>
      <c r="AN17" s="23"/>
      <c r="AO17" s="22">
        <v>0</v>
      </c>
      <c r="AP17" s="22">
        <v>0</v>
      </c>
      <c r="AQ17" s="20"/>
      <c r="AR17" s="20">
        <v>20222306</v>
      </c>
    </row>
    <row r="18" spans="1:44" hidden="1" x14ac:dyDescent="0.25">
      <c r="A18" s="20">
        <v>900826841</v>
      </c>
      <c r="B18" s="20" t="s">
        <v>8</v>
      </c>
      <c r="C18" s="20" t="s">
        <v>10</v>
      </c>
      <c r="D18" s="20">
        <v>22146</v>
      </c>
      <c r="E18" s="20" t="s">
        <v>83</v>
      </c>
      <c r="F18" s="20" t="s">
        <v>84</v>
      </c>
      <c r="G18" s="20"/>
      <c r="H18" s="20"/>
      <c r="I18" s="20" t="s">
        <v>51</v>
      </c>
      <c r="J18" s="21">
        <v>44649</v>
      </c>
      <c r="K18" s="22">
        <v>293964</v>
      </c>
      <c r="L18" s="22">
        <v>288085</v>
      </c>
      <c r="M18" s="20" t="s">
        <v>52</v>
      </c>
      <c r="N18" s="20" t="s">
        <v>249</v>
      </c>
      <c r="O18" s="20"/>
      <c r="P18" s="20"/>
      <c r="Q18" s="20"/>
      <c r="R18" s="20"/>
      <c r="S18" s="20"/>
      <c r="T18" s="20" t="s">
        <v>53</v>
      </c>
      <c r="U18" s="22">
        <v>0</v>
      </c>
      <c r="V18" s="22">
        <v>0</v>
      </c>
      <c r="W18" s="22">
        <v>0</v>
      </c>
      <c r="X18" s="22">
        <v>0</v>
      </c>
      <c r="Y18" s="22">
        <v>0</v>
      </c>
      <c r="Z18" s="20"/>
      <c r="AA18" s="22">
        <v>0</v>
      </c>
      <c r="AB18" s="22">
        <v>0</v>
      </c>
      <c r="AC18" s="22">
        <v>0</v>
      </c>
      <c r="AD18" s="20"/>
      <c r="AE18" s="20"/>
      <c r="AF18" s="22">
        <v>0</v>
      </c>
      <c r="AG18" s="21">
        <v>44649</v>
      </c>
      <c r="AH18" s="20"/>
      <c r="AI18" s="20"/>
      <c r="AJ18" s="20"/>
      <c r="AK18" s="20" t="s">
        <v>54</v>
      </c>
      <c r="AL18" s="20"/>
      <c r="AM18" s="23"/>
      <c r="AN18" s="23"/>
      <c r="AO18" s="22">
        <v>0</v>
      </c>
      <c r="AP18" s="22">
        <v>0</v>
      </c>
      <c r="AQ18" s="20"/>
      <c r="AR18" s="20">
        <v>20222306</v>
      </c>
    </row>
    <row r="19" spans="1:44" hidden="1" x14ac:dyDescent="0.25">
      <c r="A19" s="20">
        <v>900826841</v>
      </c>
      <c r="B19" s="20" t="s">
        <v>8</v>
      </c>
      <c r="C19" s="20" t="s">
        <v>10</v>
      </c>
      <c r="D19" s="20">
        <v>22148</v>
      </c>
      <c r="E19" s="20" t="s">
        <v>85</v>
      </c>
      <c r="F19" s="20" t="s">
        <v>86</v>
      </c>
      <c r="G19" s="20"/>
      <c r="H19" s="20"/>
      <c r="I19" s="20" t="s">
        <v>51</v>
      </c>
      <c r="J19" s="21">
        <v>44649</v>
      </c>
      <c r="K19" s="22">
        <v>3063730</v>
      </c>
      <c r="L19" s="22">
        <v>3002455</v>
      </c>
      <c r="M19" s="20" t="s">
        <v>52</v>
      </c>
      <c r="N19" s="20" t="s">
        <v>249</v>
      </c>
      <c r="O19" s="20"/>
      <c r="P19" s="20"/>
      <c r="Q19" s="20"/>
      <c r="R19" s="20"/>
      <c r="S19" s="20"/>
      <c r="T19" s="20" t="s">
        <v>53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0"/>
      <c r="AA19" s="22">
        <v>0</v>
      </c>
      <c r="AB19" s="22">
        <v>0</v>
      </c>
      <c r="AC19" s="22">
        <v>0</v>
      </c>
      <c r="AD19" s="20"/>
      <c r="AE19" s="20"/>
      <c r="AF19" s="22">
        <v>0</v>
      </c>
      <c r="AG19" s="21">
        <v>44649</v>
      </c>
      <c r="AH19" s="20"/>
      <c r="AI19" s="20"/>
      <c r="AJ19" s="20"/>
      <c r="AK19" s="20" t="s">
        <v>54</v>
      </c>
      <c r="AL19" s="20"/>
      <c r="AM19" s="23"/>
      <c r="AN19" s="23"/>
      <c r="AO19" s="22">
        <v>0</v>
      </c>
      <c r="AP19" s="22">
        <v>0</v>
      </c>
      <c r="AQ19" s="20"/>
      <c r="AR19" s="20">
        <v>20222306</v>
      </c>
    </row>
    <row r="20" spans="1:44" hidden="1" x14ac:dyDescent="0.25">
      <c r="A20" s="20">
        <v>900826841</v>
      </c>
      <c r="B20" s="20" t="s">
        <v>8</v>
      </c>
      <c r="C20" s="20" t="s">
        <v>10</v>
      </c>
      <c r="D20" s="20">
        <v>22151</v>
      </c>
      <c r="E20" s="20" t="s">
        <v>87</v>
      </c>
      <c r="F20" s="20" t="s">
        <v>88</v>
      </c>
      <c r="G20" s="20"/>
      <c r="H20" s="20"/>
      <c r="I20" s="20" t="s">
        <v>51</v>
      </c>
      <c r="J20" s="21">
        <v>44649</v>
      </c>
      <c r="K20" s="22">
        <v>3063730</v>
      </c>
      <c r="L20" s="22">
        <v>3002455</v>
      </c>
      <c r="M20" s="20" t="s">
        <v>52</v>
      </c>
      <c r="N20" s="20" t="s">
        <v>249</v>
      </c>
      <c r="O20" s="20"/>
      <c r="P20" s="20"/>
      <c r="Q20" s="20"/>
      <c r="R20" s="20"/>
      <c r="S20" s="20"/>
      <c r="T20" s="20" t="s">
        <v>53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0"/>
      <c r="AA20" s="22">
        <v>0</v>
      </c>
      <c r="AB20" s="22">
        <v>0</v>
      </c>
      <c r="AC20" s="22">
        <v>0</v>
      </c>
      <c r="AD20" s="20"/>
      <c r="AE20" s="20"/>
      <c r="AF20" s="22">
        <v>0</v>
      </c>
      <c r="AG20" s="21">
        <v>44649</v>
      </c>
      <c r="AH20" s="20"/>
      <c r="AI20" s="20"/>
      <c r="AJ20" s="20"/>
      <c r="AK20" s="20" t="s">
        <v>54</v>
      </c>
      <c r="AL20" s="20"/>
      <c r="AM20" s="23"/>
      <c r="AN20" s="23"/>
      <c r="AO20" s="22">
        <v>0</v>
      </c>
      <c r="AP20" s="22">
        <v>0</v>
      </c>
      <c r="AQ20" s="20"/>
      <c r="AR20" s="20">
        <v>20222306</v>
      </c>
    </row>
    <row r="21" spans="1:44" hidden="1" x14ac:dyDescent="0.25">
      <c r="A21" s="20">
        <v>900826841</v>
      </c>
      <c r="B21" s="20" t="s">
        <v>8</v>
      </c>
      <c r="C21" s="20" t="s">
        <v>10</v>
      </c>
      <c r="D21" s="20">
        <v>22153</v>
      </c>
      <c r="E21" s="20" t="s">
        <v>89</v>
      </c>
      <c r="F21" s="20" t="s">
        <v>90</v>
      </c>
      <c r="G21" s="20"/>
      <c r="H21" s="20"/>
      <c r="I21" s="20" t="s">
        <v>51</v>
      </c>
      <c r="J21" s="21">
        <v>44649</v>
      </c>
      <c r="K21" s="22">
        <v>2569580</v>
      </c>
      <c r="L21" s="22">
        <v>2518188</v>
      </c>
      <c r="M21" s="20" t="s">
        <v>52</v>
      </c>
      <c r="N21" s="20" t="s">
        <v>249</v>
      </c>
      <c r="O21" s="20"/>
      <c r="P21" s="20"/>
      <c r="Q21" s="20"/>
      <c r="R21" s="20"/>
      <c r="S21" s="20"/>
      <c r="T21" s="20" t="s">
        <v>53</v>
      </c>
      <c r="U21" s="22">
        <v>0</v>
      </c>
      <c r="V21" s="22">
        <v>0</v>
      </c>
      <c r="W21" s="22">
        <v>0</v>
      </c>
      <c r="X21" s="22">
        <v>0</v>
      </c>
      <c r="Y21" s="22">
        <v>0</v>
      </c>
      <c r="Z21" s="20"/>
      <c r="AA21" s="22">
        <v>0</v>
      </c>
      <c r="AB21" s="22">
        <v>0</v>
      </c>
      <c r="AC21" s="22">
        <v>0</v>
      </c>
      <c r="AD21" s="20"/>
      <c r="AE21" s="20"/>
      <c r="AF21" s="22">
        <v>0</v>
      </c>
      <c r="AG21" s="21">
        <v>44649</v>
      </c>
      <c r="AH21" s="20"/>
      <c r="AI21" s="20"/>
      <c r="AJ21" s="20"/>
      <c r="AK21" s="20" t="s">
        <v>54</v>
      </c>
      <c r="AL21" s="20"/>
      <c r="AM21" s="23"/>
      <c r="AN21" s="23"/>
      <c r="AO21" s="22">
        <v>0</v>
      </c>
      <c r="AP21" s="22">
        <v>0</v>
      </c>
      <c r="AQ21" s="20"/>
      <c r="AR21" s="20">
        <v>20222306</v>
      </c>
    </row>
    <row r="22" spans="1:44" hidden="1" x14ac:dyDescent="0.25">
      <c r="A22" s="20">
        <v>900826841</v>
      </c>
      <c r="B22" s="20" t="s">
        <v>8</v>
      </c>
      <c r="C22" s="20" t="s">
        <v>10</v>
      </c>
      <c r="D22" s="20">
        <v>22171</v>
      </c>
      <c r="E22" s="20" t="s">
        <v>91</v>
      </c>
      <c r="F22" s="20" t="s">
        <v>92</v>
      </c>
      <c r="G22" s="20"/>
      <c r="H22" s="20"/>
      <c r="I22" s="20" t="s">
        <v>51</v>
      </c>
      <c r="J22" s="21">
        <v>44649</v>
      </c>
      <c r="K22" s="22">
        <v>5139212</v>
      </c>
      <c r="L22" s="22">
        <v>5036428</v>
      </c>
      <c r="M22" s="20" t="s">
        <v>52</v>
      </c>
      <c r="N22" s="20" t="s">
        <v>249</v>
      </c>
      <c r="O22" s="20"/>
      <c r="P22" s="20"/>
      <c r="Q22" s="20"/>
      <c r="R22" s="20"/>
      <c r="S22" s="20"/>
      <c r="T22" s="20" t="s">
        <v>53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0"/>
      <c r="AA22" s="22">
        <v>0</v>
      </c>
      <c r="AB22" s="22">
        <v>0</v>
      </c>
      <c r="AC22" s="22">
        <v>0</v>
      </c>
      <c r="AD22" s="20"/>
      <c r="AE22" s="20"/>
      <c r="AF22" s="22">
        <v>0</v>
      </c>
      <c r="AG22" s="21">
        <v>44649</v>
      </c>
      <c r="AH22" s="20"/>
      <c r="AI22" s="20"/>
      <c r="AJ22" s="20"/>
      <c r="AK22" s="20" t="s">
        <v>54</v>
      </c>
      <c r="AL22" s="20"/>
      <c r="AM22" s="23"/>
      <c r="AN22" s="23"/>
      <c r="AO22" s="22">
        <v>0</v>
      </c>
      <c r="AP22" s="22">
        <v>0</v>
      </c>
      <c r="AQ22" s="20"/>
      <c r="AR22" s="20">
        <v>20222306</v>
      </c>
    </row>
    <row r="23" spans="1:44" hidden="1" x14ac:dyDescent="0.25">
      <c r="A23" s="20">
        <v>900826841</v>
      </c>
      <c r="B23" s="20" t="s">
        <v>8</v>
      </c>
      <c r="C23" s="20" t="s">
        <v>10</v>
      </c>
      <c r="D23" s="20">
        <v>22180</v>
      </c>
      <c r="E23" s="20" t="s">
        <v>93</v>
      </c>
      <c r="F23" s="20" t="s">
        <v>94</v>
      </c>
      <c r="G23" s="20"/>
      <c r="H23" s="20"/>
      <c r="I23" s="20" t="s">
        <v>51</v>
      </c>
      <c r="J23" s="21">
        <v>44649</v>
      </c>
      <c r="K23" s="22">
        <v>5336874</v>
      </c>
      <c r="L23" s="22">
        <v>5230137</v>
      </c>
      <c r="M23" s="20" t="s">
        <v>52</v>
      </c>
      <c r="N23" s="20" t="s">
        <v>249</v>
      </c>
      <c r="O23" s="20"/>
      <c r="P23" s="20"/>
      <c r="Q23" s="20"/>
      <c r="R23" s="20"/>
      <c r="S23" s="20"/>
      <c r="T23" s="20" t="s">
        <v>53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0"/>
      <c r="AA23" s="22">
        <v>0</v>
      </c>
      <c r="AB23" s="22">
        <v>0</v>
      </c>
      <c r="AC23" s="22">
        <v>0</v>
      </c>
      <c r="AD23" s="20"/>
      <c r="AE23" s="20"/>
      <c r="AF23" s="22">
        <v>0</v>
      </c>
      <c r="AG23" s="21">
        <v>44649</v>
      </c>
      <c r="AH23" s="20"/>
      <c r="AI23" s="20"/>
      <c r="AJ23" s="20"/>
      <c r="AK23" s="20" t="s">
        <v>54</v>
      </c>
      <c r="AL23" s="20"/>
      <c r="AM23" s="23"/>
      <c r="AN23" s="23"/>
      <c r="AO23" s="22">
        <v>0</v>
      </c>
      <c r="AP23" s="22">
        <v>0</v>
      </c>
      <c r="AQ23" s="20"/>
      <c r="AR23" s="20">
        <v>20222306</v>
      </c>
    </row>
    <row r="24" spans="1:44" hidden="1" x14ac:dyDescent="0.25">
      <c r="A24" s="20">
        <v>900826841</v>
      </c>
      <c r="B24" s="20" t="s">
        <v>8</v>
      </c>
      <c r="C24" s="20" t="s">
        <v>10</v>
      </c>
      <c r="D24" s="20">
        <v>22116</v>
      </c>
      <c r="E24" s="20" t="s">
        <v>95</v>
      </c>
      <c r="F24" s="20" t="s">
        <v>96</v>
      </c>
      <c r="G24" s="20"/>
      <c r="H24" s="20"/>
      <c r="I24" s="20" t="s">
        <v>51</v>
      </c>
      <c r="J24" s="21">
        <v>44649</v>
      </c>
      <c r="K24" s="22">
        <v>5929860</v>
      </c>
      <c r="L24" s="22">
        <v>5811263</v>
      </c>
      <c r="M24" s="20" t="s">
        <v>52</v>
      </c>
      <c r="N24" s="20" t="s">
        <v>249</v>
      </c>
      <c r="O24" s="20"/>
      <c r="P24" s="20"/>
      <c r="Q24" s="20"/>
      <c r="R24" s="20"/>
      <c r="S24" s="20"/>
      <c r="T24" s="20" t="s">
        <v>53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0"/>
      <c r="AA24" s="22">
        <v>0</v>
      </c>
      <c r="AB24" s="22">
        <v>0</v>
      </c>
      <c r="AC24" s="22">
        <v>0</v>
      </c>
      <c r="AD24" s="20"/>
      <c r="AE24" s="20"/>
      <c r="AF24" s="22">
        <v>0</v>
      </c>
      <c r="AG24" s="21">
        <v>44649</v>
      </c>
      <c r="AH24" s="20"/>
      <c r="AI24" s="20"/>
      <c r="AJ24" s="20"/>
      <c r="AK24" s="20" t="s">
        <v>54</v>
      </c>
      <c r="AL24" s="20"/>
      <c r="AM24" s="23"/>
      <c r="AN24" s="23"/>
      <c r="AO24" s="22">
        <v>0</v>
      </c>
      <c r="AP24" s="22">
        <v>0</v>
      </c>
      <c r="AQ24" s="20"/>
      <c r="AR24" s="20">
        <v>20222306</v>
      </c>
    </row>
    <row r="25" spans="1:44" hidden="1" x14ac:dyDescent="0.25">
      <c r="A25" s="20">
        <v>900826841</v>
      </c>
      <c r="B25" s="20" t="s">
        <v>8</v>
      </c>
      <c r="C25" s="20" t="s">
        <v>10</v>
      </c>
      <c r="D25" s="20">
        <v>22124</v>
      </c>
      <c r="E25" s="20" t="s">
        <v>97</v>
      </c>
      <c r="F25" s="20" t="s">
        <v>98</v>
      </c>
      <c r="G25" s="20"/>
      <c r="H25" s="20"/>
      <c r="I25" s="20" t="s">
        <v>51</v>
      </c>
      <c r="J25" s="21">
        <v>44649</v>
      </c>
      <c r="K25" s="22">
        <v>2767240</v>
      </c>
      <c r="L25" s="22">
        <v>2711895</v>
      </c>
      <c r="M25" s="20" t="s">
        <v>52</v>
      </c>
      <c r="N25" s="20" t="s">
        <v>249</v>
      </c>
      <c r="O25" s="20"/>
      <c r="P25" s="20"/>
      <c r="Q25" s="20"/>
      <c r="R25" s="20"/>
      <c r="S25" s="20"/>
      <c r="T25" s="20" t="s">
        <v>53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0"/>
      <c r="AA25" s="22">
        <v>0</v>
      </c>
      <c r="AB25" s="22">
        <v>0</v>
      </c>
      <c r="AC25" s="22">
        <v>0</v>
      </c>
      <c r="AD25" s="20"/>
      <c r="AE25" s="20"/>
      <c r="AF25" s="22">
        <v>0</v>
      </c>
      <c r="AG25" s="21">
        <v>44649</v>
      </c>
      <c r="AH25" s="20"/>
      <c r="AI25" s="20"/>
      <c r="AJ25" s="20"/>
      <c r="AK25" s="20" t="s">
        <v>54</v>
      </c>
      <c r="AL25" s="20"/>
      <c r="AM25" s="23"/>
      <c r="AN25" s="23"/>
      <c r="AO25" s="22">
        <v>0</v>
      </c>
      <c r="AP25" s="22">
        <v>0</v>
      </c>
      <c r="AQ25" s="20"/>
      <c r="AR25" s="20">
        <v>20222306</v>
      </c>
    </row>
    <row r="26" spans="1:44" hidden="1" x14ac:dyDescent="0.25">
      <c r="A26" s="20">
        <v>900826841</v>
      </c>
      <c r="B26" s="20" t="s">
        <v>8</v>
      </c>
      <c r="C26" s="20" t="s">
        <v>10</v>
      </c>
      <c r="D26" s="20">
        <v>22126</v>
      </c>
      <c r="E26" s="20" t="s">
        <v>99</v>
      </c>
      <c r="F26" s="20" t="s">
        <v>100</v>
      </c>
      <c r="G26" s="20"/>
      <c r="H26" s="20"/>
      <c r="I26" s="20" t="s">
        <v>51</v>
      </c>
      <c r="J26" s="21">
        <v>44649</v>
      </c>
      <c r="K26" s="22">
        <v>2470750</v>
      </c>
      <c r="L26" s="22">
        <v>2421335</v>
      </c>
      <c r="M26" s="20" t="s">
        <v>52</v>
      </c>
      <c r="N26" s="20" t="s">
        <v>249</v>
      </c>
      <c r="O26" s="20"/>
      <c r="P26" s="20"/>
      <c r="Q26" s="20"/>
      <c r="R26" s="20"/>
      <c r="S26" s="20"/>
      <c r="T26" s="20" t="s">
        <v>53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0"/>
      <c r="AA26" s="22">
        <v>0</v>
      </c>
      <c r="AB26" s="22">
        <v>0</v>
      </c>
      <c r="AC26" s="22">
        <v>0</v>
      </c>
      <c r="AD26" s="20"/>
      <c r="AE26" s="20"/>
      <c r="AF26" s="22">
        <v>0</v>
      </c>
      <c r="AG26" s="21">
        <v>44649</v>
      </c>
      <c r="AH26" s="20"/>
      <c r="AI26" s="20"/>
      <c r="AJ26" s="20"/>
      <c r="AK26" s="20" t="s">
        <v>54</v>
      </c>
      <c r="AL26" s="20"/>
      <c r="AM26" s="23"/>
      <c r="AN26" s="23"/>
      <c r="AO26" s="22">
        <v>0</v>
      </c>
      <c r="AP26" s="22">
        <v>0</v>
      </c>
      <c r="AQ26" s="20"/>
      <c r="AR26" s="20">
        <v>20222306</v>
      </c>
    </row>
    <row r="27" spans="1:44" hidden="1" x14ac:dyDescent="0.25">
      <c r="A27" s="20">
        <v>900826841</v>
      </c>
      <c r="B27" s="20" t="s">
        <v>8</v>
      </c>
      <c r="C27" s="20" t="s">
        <v>10</v>
      </c>
      <c r="D27" s="20">
        <v>22202</v>
      </c>
      <c r="E27" s="20" t="s">
        <v>101</v>
      </c>
      <c r="F27" s="20" t="s">
        <v>102</v>
      </c>
      <c r="G27" s="20"/>
      <c r="H27" s="20"/>
      <c r="I27" s="20" t="s">
        <v>51</v>
      </c>
      <c r="J27" s="21">
        <v>44649</v>
      </c>
      <c r="K27" s="22">
        <v>2668410</v>
      </c>
      <c r="L27" s="22">
        <v>2615042</v>
      </c>
      <c r="M27" s="20" t="s">
        <v>52</v>
      </c>
      <c r="N27" s="20" t="s">
        <v>249</v>
      </c>
      <c r="O27" s="20"/>
      <c r="P27" s="20"/>
      <c r="Q27" s="20"/>
      <c r="R27" s="20"/>
      <c r="S27" s="20"/>
      <c r="T27" s="20" t="s">
        <v>53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0"/>
      <c r="AA27" s="22">
        <v>0</v>
      </c>
      <c r="AB27" s="22">
        <v>0</v>
      </c>
      <c r="AC27" s="22">
        <v>0</v>
      </c>
      <c r="AD27" s="20"/>
      <c r="AE27" s="20"/>
      <c r="AF27" s="22">
        <v>0</v>
      </c>
      <c r="AG27" s="21">
        <v>44649</v>
      </c>
      <c r="AH27" s="20"/>
      <c r="AI27" s="20"/>
      <c r="AJ27" s="20"/>
      <c r="AK27" s="20" t="s">
        <v>54</v>
      </c>
      <c r="AL27" s="20"/>
      <c r="AM27" s="23"/>
      <c r="AN27" s="23"/>
      <c r="AO27" s="22">
        <v>0</v>
      </c>
      <c r="AP27" s="22">
        <v>0</v>
      </c>
      <c r="AQ27" s="20"/>
      <c r="AR27" s="20">
        <v>20222306</v>
      </c>
    </row>
    <row r="28" spans="1:44" hidden="1" x14ac:dyDescent="0.25">
      <c r="A28" s="20">
        <v>900826841</v>
      </c>
      <c r="B28" s="20" t="s">
        <v>8</v>
      </c>
      <c r="C28" s="20" t="s">
        <v>10</v>
      </c>
      <c r="D28" s="20">
        <v>22246</v>
      </c>
      <c r="E28" s="20" t="s">
        <v>103</v>
      </c>
      <c r="F28" s="20" t="s">
        <v>104</v>
      </c>
      <c r="G28" s="20"/>
      <c r="H28" s="20"/>
      <c r="I28" s="20" t="s">
        <v>51</v>
      </c>
      <c r="J28" s="21">
        <v>44649</v>
      </c>
      <c r="K28" s="22">
        <v>3063730</v>
      </c>
      <c r="L28" s="22">
        <v>3002455</v>
      </c>
      <c r="M28" s="20" t="s">
        <v>52</v>
      </c>
      <c r="N28" s="20" t="s">
        <v>249</v>
      </c>
      <c r="O28" s="20"/>
      <c r="P28" s="20"/>
      <c r="Q28" s="20"/>
      <c r="R28" s="20"/>
      <c r="S28" s="20"/>
      <c r="T28" s="20" t="s">
        <v>53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0"/>
      <c r="AA28" s="22">
        <v>0</v>
      </c>
      <c r="AB28" s="22">
        <v>0</v>
      </c>
      <c r="AC28" s="22">
        <v>0</v>
      </c>
      <c r="AD28" s="20"/>
      <c r="AE28" s="20"/>
      <c r="AF28" s="22">
        <v>0</v>
      </c>
      <c r="AG28" s="21">
        <v>44649</v>
      </c>
      <c r="AH28" s="20"/>
      <c r="AI28" s="20"/>
      <c r="AJ28" s="20"/>
      <c r="AK28" s="20" t="s">
        <v>54</v>
      </c>
      <c r="AL28" s="20"/>
      <c r="AM28" s="23"/>
      <c r="AN28" s="23"/>
      <c r="AO28" s="22">
        <v>0</v>
      </c>
      <c r="AP28" s="22">
        <v>0</v>
      </c>
      <c r="AQ28" s="20"/>
      <c r="AR28" s="20">
        <v>20222306</v>
      </c>
    </row>
    <row r="29" spans="1:44" hidden="1" x14ac:dyDescent="0.25">
      <c r="A29" s="20">
        <v>900826841</v>
      </c>
      <c r="B29" s="20" t="s">
        <v>8</v>
      </c>
      <c r="C29" s="20" t="s">
        <v>10</v>
      </c>
      <c r="D29" s="20">
        <v>22572</v>
      </c>
      <c r="E29" s="20" t="s">
        <v>105</v>
      </c>
      <c r="F29" s="20" t="s">
        <v>106</v>
      </c>
      <c r="G29" s="20"/>
      <c r="H29" s="20"/>
      <c r="I29" s="20" t="s">
        <v>51</v>
      </c>
      <c r="J29" s="21">
        <v>44650</v>
      </c>
      <c r="K29" s="22">
        <v>1713088</v>
      </c>
      <c r="L29" s="22">
        <v>1678826</v>
      </c>
      <c r="M29" s="20" t="s">
        <v>52</v>
      </c>
      <c r="N29" s="20" t="s">
        <v>249</v>
      </c>
      <c r="O29" s="20"/>
      <c r="P29" s="20"/>
      <c r="Q29" s="20"/>
      <c r="R29" s="20"/>
      <c r="S29" s="20"/>
      <c r="T29" s="20" t="s">
        <v>53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0"/>
      <c r="AA29" s="22">
        <v>0</v>
      </c>
      <c r="AB29" s="22">
        <v>0</v>
      </c>
      <c r="AC29" s="22">
        <v>0</v>
      </c>
      <c r="AD29" s="20"/>
      <c r="AE29" s="20"/>
      <c r="AF29" s="22">
        <v>0</v>
      </c>
      <c r="AG29" s="21">
        <v>44650</v>
      </c>
      <c r="AH29" s="20"/>
      <c r="AI29" s="20"/>
      <c r="AJ29" s="20"/>
      <c r="AK29" s="20" t="s">
        <v>54</v>
      </c>
      <c r="AL29" s="20"/>
      <c r="AM29" s="23"/>
      <c r="AN29" s="23"/>
      <c r="AO29" s="22">
        <v>0</v>
      </c>
      <c r="AP29" s="22">
        <v>0</v>
      </c>
      <c r="AQ29" s="20"/>
      <c r="AR29" s="20">
        <v>20222306</v>
      </c>
    </row>
    <row r="30" spans="1:44" hidden="1" x14ac:dyDescent="0.25">
      <c r="A30" s="20">
        <v>900826841</v>
      </c>
      <c r="B30" s="20" t="s">
        <v>8</v>
      </c>
      <c r="C30" s="20" t="s">
        <v>10</v>
      </c>
      <c r="D30" s="20">
        <v>22574</v>
      </c>
      <c r="E30" s="20" t="s">
        <v>107</v>
      </c>
      <c r="F30" s="20" t="s">
        <v>108</v>
      </c>
      <c r="G30" s="20"/>
      <c r="H30" s="20"/>
      <c r="I30" s="20" t="s">
        <v>51</v>
      </c>
      <c r="J30" s="21">
        <v>44650</v>
      </c>
      <c r="K30" s="22">
        <v>1778976</v>
      </c>
      <c r="L30" s="22">
        <v>1743396</v>
      </c>
      <c r="M30" s="20" t="s">
        <v>52</v>
      </c>
      <c r="N30" s="20" t="s">
        <v>249</v>
      </c>
      <c r="O30" s="20"/>
      <c r="P30" s="20"/>
      <c r="Q30" s="20"/>
      <c r="R30" s="20"/>
      <c r="S30" s="20"/>
      <c r="T30" s="20" t="s">
        <v>53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0"/>
      <c r="AA30" s="22">
        <v>0</v>
      </c>
      <c r="AB30" s="22">
        <v>0</v>
      </c>
      <c r="AC30" s="22">
        <v>0</v>
      </c>
      <c r="AD30" s="20"/>
      <c r="AE30" s="20"/>
      <c r="AF30" s="22">
        <v>0</v>
      </c>
      <c r="AG30" s="21">
        <v>44650</v>
      </c>
      <c r="AH30" s="20"/>
      <c r="AI30" s="20"/>
      <c r="AJ30" s="20"/>
      <c r="AK30" s="20" t="s">
        <v>54</v>
      </c>
      <c r="AL30" s="20"/>
      <c r="AM30" s="23"/>
      <c r="AN30" s="23"/>
      <c r="AO30" s="22">
        <v>0</v>
      </c>
      <c r="AP30" s="22">
        <v>0</v>
      </c>
      <c r="AQ30" s="20"/>
      <c r="AR30" s="20">
        <v>20222306</v>
      </c>
    </row>
    <row r="31" spans="1:44" hidden="1" x14ac:dyDescent="0.25">
      <c r="A31" s="20">
        <v>900826841</v>
      </c>
      <c r="B31" s="20" t="s">
        <v>8</v>
      </c>
      <c r="C31" s="20" t="s">
        <v>10</v>
      </c>
      <c r="D31" s="20">
        <v>22582</v>
      </c>
      <c r="E31" s="20" t="s">
        <v>109</v>
      </c>
      <c r="F31" s="20" t="s">
        <v>110</v>
      </c>
      <c r="G31" s="20"/>
      <c r="H31" s="20"/>
      <c r="I31" s="20" t="s">
        <v>51</v>
      </c>
      <c r="J31" s="21">
        <v>44650</v>
      </c>
      <c r="K31" s="22">
        <v>1581312</v>
      </c>
      <c r="L31" s="22">
        <v>1549686</v>
      </c>
      <c r="M31" s="20" t="s">
        <v>52</v>
      </c>
      <c r="N31" s="20" t="s">
        <v>249</v>
      </c>
      <c r="O31" s="20"/>
      <c r="P31" s="20"/>
      <c r="Q31" s="20"/>
      <c r="R31" s="20"/>
      <c r="S31" s="20"/>
      <c r="T31" s="20" t="s">
        <v>53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0"/>
      <c r="AA31" s="22">
        <v>0</v>
      </c>
      <c r="AB31" s="22">
        <v>0</v>
      </c>
      <c r="AC31" s="22">
        <v>0</v>
      </c>
      <c r="AD31" s="20"/>
      <c r="AE31" s="20"/>
      <c r="AF31" s="22">
        <v>0</v>
      </c>
      <c r="AG31" s="21">
        <v>44650</v>
      </c>
      <c r="AH31" s="20"/>
      <c r="AI31" s="20"/>
      <c r="AJ31" s="20"/>
      <c r="AK31" s="20" t="s">
        <v>54</v>
      </c>
      <c r="AL31" s="20"/>
      <c r="AM31" s="23"/>
      <c r="AN31" s="23"/>
      <c r="AO31" s="22">
        <v>0</v>
      </c>
      <c r="AP31" s="22">
        <v>0</v>
      </c>
      <c r="AQ31" s="20"/>
      <c r="AR31" s="20">
        <v>20222306</v>
      </c>
    </row>
    <row r="32" spans="1:44" hidden="1" x14ac:dyDescent="0.25">
      <c r="A32" s="20">
        <v>900826841</v>
      </c>
      <c r="B32" s="20" t="s">
        <v>8</v>
      </c>
      <c r="C32" s="20" t="s">
        <v>10</v>
      </c>
      <c r="D32" s="20">
        <v>22586</v>
      </c>
      <c r="E32" s="20" t="s">
        <v>111</v>
      </c>
      <c r="F32" s="20" t="s">
        <v>112</v>
      </c>
      <c r="G32" s="20"/>
      <c r="H32" s="20"/>
      <c r="I32" s="20" t="s">
        <v>51</v>
      </c>
      <c r="J32" s="21">
        <v>44650</v>
      </c>
      <c r="K32" s="22">
        <v>1713088</v>
      </c>
      <c r="L32" s="22">
        <v>1678826</v>
      </c>
      <c r="M32" s="20" t="s">
        <v>52</v>
      </c>
      <c r="N32" s="20" t="s">
        <v>249</v>
      </c>
      <c r="O32" s="20"/>
      <c r="P32" s="20"/>
      <c r="Q32" s="20"/>
      <c r="R32" s="20"/>
      <c r="S32" s="20"/>
      <c r="T32" s="20" t="s">
        <v>53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0"/>
      <c r="AA32" s="22">
        <v>0</v>
      </c>
      <c r="AB32" s="22">
        <v>0</v>
      </c>
      <c r="AC32" s="22">
        <v>0</v>
      </c>
      <c r="AD32" s="20"/>
      <c r="AE32" s="20"/>
      <c r="AF32" s="22">
        <v>0</v>
      </c>
      <c r="AG32" s="21">
        <v>44650</v>
      </c>
      <c r="AH32" s="20"/>
      <c r="AI32" s="20"/>
      <c r="AJ32" s="20"/>
      <c r="AK32" s="20" t="s">
        <v>54</v>
      </c>
      <c r="AL32" s="20"/>
      <c r="AM32" s="23"/>
      <c r="AN32" s="23"/>
      <c r="AO32" s="22">
        <v>0</v>
      </c>
      <c r="AP32" s="22">
        <v>0</v>
      </c>
      <c r="AQ32" s="20"/>
      <c r="AR32" s="20">
        <v>20222306</v>
      </c>
    </row>
    <row r="33" spans="1:44" hidden="1" x14ac:dyDescent="0.25">
      <c r="A33" s="20">
        <v>900826841</v>
      </c>
      <c r="B33" s="20" t="s">
        <v>8</v>
      </c>
      <c r="C33" s="20" t="s">
        <v>10</v>
      </c>
      <c r="D33" s="20">
        <v>23529</v>
      </c>
      <c r="E33" s="20" t="s">
        <v>113</v>
      </c>
      <c r="F33" s="20" t="s">
        <v>114</v>
      </c>
      <c r="G33" s="20"/>
      <c r="H33" s="20"/>
      <c r="I33" s="20" t="s">
        <v>51</v>
      </c>
      <c r="J33" s="21">
        <v>44655</v>
      </c>
      <c r="K33" s="22">
        <v>351586748</v>
      </c>
      <c r="L33" s="22">
        <v>344555013</v>
      </c>
      <c r="M33" s="20" t="s">
        <v>52</v>
      </c>
      <c r="N33" s="27" t="s">
        <v>244</v>
      </c>
      <c r="O33" s="20"/>
      <c r="P33" s="20"/>
      <c r="Q33" s="20"/>
      <c r="R33" s="20"/>
      <c r="S33" s="20"/>
      <c r="T33" s="20" t="s">
        <v>53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0"/>
      <c r="AA33" s="22">
        <v>0</v>
      </c>
      <c r="AB33" s="26">
        <v>344555013.04000002</v>
      </c>
      <c r="AC33" s="22">
        <v>0</v>
      </c>
      <c r="AD33" s="20">
        <v>2201214982</v>
      </c>
      <c r="AE33" s="20" t="s">
        <v>252</v>
      </c>
      <c r="AF33" s="22">
        <v>594808077</v>
      </c>
      <c r="AG33" s="21">
        <v>44655</v>
      </c>
      <c r="AH33" s="20"/>
      <c r="AI33" s="20"/>
      <c r="AJ33" s="20"/>
      <c r="AK33" s="20" t="s">
        <v>54</v>
      </c>
      <c r="AL33" s="20"/>
      <c r="AM33" s="23"/>
      <c r="AN33" s="23"/>
      <c r="AO33" s="22">
        <v>0</v>
      </c>
      <c r="AP33" s="22">
        <v>0</v>
      </c>
      <c r="AQ33" s="20"/>
      <c r="AR33" s="20">
        <v>20222306</v>
      </c>
    </row>
    <row r="34" spans="1:44" hidden="1" x14ac:dyDescent="0.25">
      <c r="A34" s="20">
        <v>900826841</v>
      </c>
      <c r="B34" s="20" t="s">
        <v>8</v>
      </c>
      <c r="C34" s="20" t="s">
        <v>10</v>
      </c>
      <c r="D34" s="20">
        <v>24818</v>
      </c>
      <c r="E34" s="20" t="s">
        <v>115</v>
      </c>
      <c r="F34" s="20" t="s">
        <v>116</v>
      </c>
      <c r="G34" s="20"/>
      <c r="H34" s="20"/>
      <c r="I34" s="20" t="s">
        <v>51</v>
      </c>
      <c r="J34" s="21">
        <v>44670</v>
      </c>
      <c r="K34" s="22">
        <v>40889950</v>
      </c>
      <c r="L34" s="22">
        <v>14120340</v>
      </c>
      <c r="M34" s="20" t="s">
        <v>52</v>
      </c>
      <c r="N34" s="20" t="s">
        <v>244</v>
      </c>
      <c r="O34" s="20"/>
      <c r="P34" s="20"/>
      <c r="Q34" s="20"/>
      <c r="R34" s="20"/>
      <c r="S34" s="20"/>
      <c r="T34" s="20" t="s">
        <v>53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0"/>
      <c r="AA34" s="22">
        <v>0</v>
      </c>
      <c r="AB34" s="26">
        <v>40072151</v>
      </c>
      <c r="AC34" s="22">
        <v>0</v>
      </c>
      <c r="AD34" s="20">
        <v>2201214982</v>
      </c>
      <c r="AE34" s="20" t="s">
        <v>250</v>
      </c>
      <c r="AF34" s="22">
        <v>594808077</v>
      </c>
      <c r="AG34" s="21">
        <v>44670</v>
      </c>
      <c r="AH34" s="20"/>
      <c r="AI34" s="20"/>
      <c r="AJ34" s="20"/>
      <c r="AK34" s="20" t="s">
        <v>54</v>
      </c>
      <c r="AL34" s="20"/>
      <c r="AM34" s="23"/>
      <c r="AN34" s="23"/>
      <c r="AO34" s="22">
        <v>0</v>
      </c>
      <c r="AP34" s="22">
        <v>0</v>
      </c>
      <c r="AQ34" s="20"/>
      <c r="AR34" s="20">
        <v>20222306</v>
      </c>
    </row>
    <row r="35" spans="1:44" hidden="1" x14ac:dyDescent="0.25">
      <c r="A35" s="20">
        <v>900826841</v>
      </c>
      <c r="B35" s="20" t="s">
        <v>8</v>
      </c>
      <c r="C35" s="20" t="s">
        <v>10</v>
      </c>
      <c r="D35" s="20">
        <v>24820</v>
      </c>
      <c r="E35" s="20" t="s">
        <v>117</v>
      </c>
      <c r="F35" s="20" t="s">
        <v>118</v>
      </c>
      <c r="G35" s="20"/>
      <c r="H35" s="20"/>
      <c r="I35" s="20" t="s">
        <v>51</v>
      </c>
      <c r="J35" s="21">
        <v>44670</v>
      </c>
      <c r="K35" s="22">
        <v>33118137</v>
      </c>
      <c r="L35" s="22">
        <v>32455774</v>
      </c>
      <c r="M35" s="20" t="s">
        <v>52</v>
      </c>
      <c r="N35" s="20" t="s">
        <v>244</v>
      </c>
      <c r="O35" s="20"/>
      <c r="P35" s="20"/>
      <c r="Q35" s="20"/>
      <c r="R35" s="20"/>
      <c r="S35" s="20"/>
      <c r="T35" s="20" t="s">
        <v>53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0"/>
      <c r="AA35" s="22">
        <v>0</v>
      </c>
      <c r="AB35" s="26">
        <v>32455774.260000002</v>
      </c>
      <c r="AC35" s="22">
        <v>0</v>
      </c>
      <c r="AD35" s="20">
        <v>2201214982</v>
      </c>
      <c r="AE35" s="20" t="s">
        <v>250</v>
      </c>
      <c r="AF35" s="22">
        <v>594808077</v>
      </c>
      <c r="AG35" s="21">
        <v>44670</v>
      </c>
      <c r="AH35" s="20"/>
      <c r="AI35" s="20"/>
      <c r="AJ35" s="20"/>
      <c r="AK35" s="20" t="s">
        <v>54</v>
      </c>
      <c r="AL35" s="20"/>
      <c r="AM35" s="23"/>
      <c r="AN35" s="23"/>
      <c r="AO35" s="22">
        <v>0</v>
      </c>
      <c r="AP35" s="22">
        <v>0</v>
      </c>
      <c r="AQ35" s="20"/>
      <c r="AR35" s="20">
        <v>20222306</v>
      </c>
    </row>
    <row r="36" spans="1:44" hidden="1" x14ac:dyDescent="0.25">
      <c r="A36" s="20">
        <v>900826841</v>
      </c>
      <c r="B36" s="20" t="s">
        <v>8</v>
      </c>
      <c r="C36" s="20" t="s">
        <v>10</v>
      </c>
      <c r="D36" s="20">
        <v>24822</v>
      </c>
      <c r="E36" s="20" t="s">
        <v>119</v>
      </c>
      <c r="F36" s="20" t="s">
        <v>120</v>
      </c>
      <c r="G36" s="20"/>
      <c r="H36" s="20"/>
      <c r="I36" s="20" t="s">
        <v>51</v>
      </c>
      <c r="J36" s="21">
        <v>44670</v>
      </c>
      <c r="K36" s="22">
        <v>196253973</v>
      </c>
      <c r="L36" s="22">
        <v>167700053</v>
      </c>
      <c r="M36" s="20" t="s">
        <v>52</v>
      </c>
      <c r="N36" s="20" t="s">
        <v>244</v>
      </c>
      <c r="O36" s="20"/>
      <c r="P36" s="20"/>
      <c r="Q36" s="20"/>
      <c r="R36" s="20"/>
      <c r="S36" s="20"/>
      <c r="T36" s="20" t="s">
        <v>53</v>
      </c>
      <c r="U36" s="22">
        <v>0</v>
      </c>
      <c r="V36" s="22">
        <v>0</v>
      </c>
      <c r="W36" s="22">
        <v>0</v>
      </c>
      <c r="X36" s="22">
        <v>0</v>
      </c>
      <c r="Y36" s="22">
        <v>0</v>
      </c>
      <c r="Z36" s="20"/>
      <c r="AA36" s="22">
        <v>0</v>
      </c>
      <c r="AB36" s="26">
        <v>177725139.53999999</v>
      </c>
      <c r="AC36" s="22">
        <v>0</v>
      </c>
      <c r="AD36" s="20">
        <v>2201214982</v>
      </c>
      <c r="AE36" s="20" t="s">
        <v>250</v>
      </c>
      <c r="AF36" s="22">
        <v>594808077</v>
      </c>
      <c r="AG36" s="21">
        <v>44670</v>
      </c>
      <c r="AH36" s="20"/>
      <c r="AI36" s="20"/>
      <c r="AJ36" s="20"/>
      <c r="AK36" s="20" t="s">
        <v>54</v>
      </c>
      <c r="AL36" s="20"/>
      <c r="AM36" s="23"/>
      <c r="AN36" s="23"/>
      <c r="AO36" s="22">
        <v>0</v>
      </c>
      <c r="AP36" s="22">
        <v>0</v>
      </c>
      <c r="AQ36" s="20"/>
      <c r="AR36" s="20">
        <v>20222306</v>
      </c>
    </row>
    <row r="37" spans="1:44" hidden="1" x14ac:dyDescent="0.25">
      <c r="A37" s="20">
        <v>900826841</v>
      </c>
      <c r="B37" s="20" t="s">
        <v>8</v>
      </c>
      <c r="C37" s="20" t="s">
        <v>10</v>
      </c>
      <c r="D37" s="20">
        <v>27399</v>
      </c>
      <c r="E37" s="20" t="s">
        <v>121</v>
      </c>
      <c r="F37" s="20" t="s">
        <v>122</v>
      </c>
      <c r="G37" s="20"/>
      <c r="H37" s="20"/>
      <c r="I37" s="20" t="s">
        <v>51</v>
      </c>
      <c r="J37" s="21">
        <v>44685</v>
      </c>
      <c r="K37" s="22">
        <v>1084500961</v>
      </c>
      <c r="L37" s="22">
        <v>542194314</v>
      </c>
      <c r="M37" s="20" t="s">
        <v>52</v>
      </c>
      <c r="N37" s="20" t="s">
        <v>244</v>
      </c>
      <c r="O37" s="20"/>
      <c r="P37" s="20"/>
      <c r="Q37" s="20"/>
      <c r="R37" s="20"/>
      <c r="S37" s="20"/>
      <c r="T37" s="20" t="s">
        <v>53</v>
      </c>
      <c r="U37" s="22">
        <v>0</v>
      </c>
      <c r="V37" s="22">
        <v>0</v>
      </c>
      <c r="W37" s="22">
        <v>0</v>
      </c>
      <c r="X37" s="22">
        <v>0</v>
      </c>
      <c r="Y37" s="22">
        <v>0</v>
      </c>
      <c r="Z37" s="20"/>
      <c r="AA37" s="22">
        <v>0</v>
      </c>
      <c r="AB37" s="26">
        <v>520616628.44</v>
      </c>
      <c r="AC37" s="22">
        <v>0</v>
      </c>
      <c r="AD37" s="20">
        <v>2201229804</v>
      </c>
      <c r="AE37" s="20" t="s">
        <v>253</v>
      </c>
      <c r="AF37" s="22">
        <v>520616628.44</v>
      </c>
      <c r="AG37" s="21">
        <v>44685</v>
      </c>
      <c r="AH37" s="20"/>
      <c r="AI37" s="20"/>
      <c r="AJ37" s="20"/>
      <c r="AK37" s="20" t="s">
        <v>54</v>
      </c>
      <c r="AL37" s="20"/>
      <c r="AM37" s="23"/>
      <c r="AN37" s="23"/>
      <c r="AO37" s="22">
        <v>0</v>
      </c>
      <c r="AP37" s="22">
        <v>0</v>
      </c>
      <c r="AQ37" s="20"/>
      <c r="AR37" s="20">
        <v>20222306</v>
      </c>
    </row>
    <row r="38" spans="1:44" hidden="1" x14ac:dyDescent="0.25">
      <c r="A38" s="20">
        <v>900826841</v>
      </c>
      <c r="B38" s="20" t="s">
        <v>8</v>
      </c>
      <c r="C38" s="20" t="s">
        <v>10</v>
      </c>
      <c r="D38" s="20">
        <v>28845</v>
      </c>
      <c r="E38" s="20" t="s">
        <v>123</v>
      </c>
      <c r="F38" s="20" t="s">
        <v>124</v>
      </c>
      <c r="G38" s="20"/>
      <c r="H38" s="20"/>
      <c r="I38" s="20" t="s">
        <v>51</v>
      </c>
      <c r="J38" s="21">
        <v>44697</v>
      </c>
      <c r="K38" s="22">
        <v>25990625</v>
      </c>
      <c r="L38" s="22">
        <v>25470813</v>
      </c>
      <c r="M38" s="20" t="s">
        <v>52</v>
      </c>
      <c r="N38" s="20" t="s">
        <v>244</v>
      </c>
      <c r="O38" s="20"/>
      <c r="P38" s="20"/>
      <c r="Q38" s="20"/>
      <c r="R38" s="20"/>
      <c r="S38" s="20"/>
      <c r="T38" s="20" t="s">
        <v>53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0"/>
      <c r="AA38" s="22">
        <v>0</v>
      </c>
      <c r="AB38" s="26">
        <v>25470812.5</v>
      </c>
      <c r="AC38" s="22">
        <v>0</v>
      </c>
      <c r="AD38" s="20">
        <v>4800055039</v>
      </c>
      <c r="AE38" s="20" t="s">
        <v>254</v>
      </c>
      <c r="AF38" s="22">
        <v>0</v>
      </c>
      <c r="AG38" s="21">
        <v>44697</v>
      </c>
      <c r="AH38" s="20"/>
      <c r="AI38" s="20"/>
      <c r="AJ38" s="20"/>
      <c r="AK38" s="20" t="s">
        <v>54</v>
      </c>
      <c r="AL38" s="20"/>
      <c r="AM38" s="23"/>
      <c r="AN38" s="23"/>
      <c r="AO38" s="22">
        <v>0</v>
      </c>
      <c r="AP38" s="22">
        <v>0</v>
      </c>
      <c r="AQ38" s="20"/>
      <c r="AR38" s="20">
        <v>20222306</v>
      </c>
    </row>
    <row r="39" spans="1:44" hidden="1" x14ac:dyDescent="0.25">
      <c r="A39" s="20">
        <v>900826841</v>
      </c>
      <c r="B39" s="20" t="s">
        <v>8</v>
      </c>
      <c r="C39" s="20" t="s">
        <v>10</v>
      </c>
      <c r="D39" s="20">
        <v>28846</v>
      </c>
      <c r="E39" s="20" t="s">
        <v>125</v>
      </c>
      <c r="F39" s="20" t="s">
        <v>126</v>
      </c>
      <c r="G39" s="20"/>
      <c r="H39" s="20"/>
      <c r="I39" s="20" t="s">
        <v>51</v>
      </c>
      <c r="J39" s="21">
        <v>44697</v>
      </c>
      <c r="K39" s="22">
        <v>3626156</v>
      </c>
      <c r="L39" s="22">
        <v>3553633</v>
      </c>
      <c r="M39" s="20" t="s">
        <v>52</v>
      </c>
      <c r="N39" s="20" t="s">
        <v>244</v>
      </c>
      <c r="O39" s="20"/>
      <c r="P39" s="20"/>
      <c r="Q39" s="20"/>
      <c r="R39" s="20"/>
      <c r="S39" s="20"/>
      <c r="T39" s="20" t="s">
        <v>53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0"/>
      <c r="AA39" s="22">
        <v>0</v>
      </c>
      <c r="AB39" s="22">
        <v>3553633</v>
      </c>
      <c r="AC39" s="22">
        <v>0</v>
      </c>
      <c r="AD39">
        <v>2201245215</v>
      </c>
      <c r="AE39" s="20" t="s">
        <v>255</v>
      </c>
      <c r="AF39" s="22">
        <v>206121794</v>
      </c>
      <c r="AG39" s="21">
        <v>44697</v>
      </c>
      <c r="AH39" s="20"/>
      <c r="AI39" s="20"/>
      <c r="AJ39" s="20"/>
      <c r="AK39" s="20" t="s">
        <v>54</v>
      </c>
      <c r="AL39" s="20"/>
      <c r="AM39" s="23"/>
      <c r="AN39" s="23"/>
      <c r="AO39" s="22">
        <v>0</v>
      </c>
      <c r="AP39" s="22">
        <v>0</v>
      </c>
      <c r="AQ39" s="20"/>
      <c r="AR39" s="20">
        <v>20222306</v>
      </c>
    </row>
    <row r="40" spans="1:44" hidden="1" x14ac:dyDescent="0.25">
      <c r="A40" s="20">
        <v>900826841</v>
      </c>
      <c r="B40" s="20" t="s">
        <v>8</v>
      </c>
      <c r="C40" s="20" t="s">
        <v>10</v>
      </c>
      <c r="D40" s="20">
        <v>28847</v>
      </c>
      <c r="E40" s="20" t="s">
        <v>127</v>
      </c>
      <c r="F40" s="20" t="s">
        <v>128</v>
      </c>
      <c r="G40" s="20"/>
      <c r="H40" s="20"/>
      <c r="I40" s="20" t="s">
        <v>51</v>
      </c>
      <c r="J40" s="21">
        <v>44697</v>
      </c>
      <c r="K40" s="22">
        <v>9155326</v>
      </c>
      <c r="L40" s="22">
        <v>8972219</v>
      </c>
      <c r="M40" s="20" t="s">
        <v>52</v>
      </c>
      <c r="N40" s="20" t="s">
        <v>244</v>
      </c>
      <c r="O40" s="20"/>
      <c r="P40" s="20"/>
      <c r="Q40" s="20"/>
      <c r="R40" s="20"/>
      <c r="S40" s="20"/>
      <c r="T40" s="20" t="s">
        <v>53</v>
      </c>
      <c r="U40" s="22">
        <v>0</v>
      </c>
      <c r="V40" s="22">
        <v>0</v>
      </c>
      <c r="W40" s="22">
        <v>0</v>
      </c>
      <c r="X40" s="22">
        <v>0</v>
      </c>
      <c r="Y40" s="22">
        <v>0</v>
      </c>
      <c r="Z40" s="20"/>
      <c r="AA40" s="22">
        <v>0</v>
      </c>
      <c r="AB40" s="25">
        <v>8972219.4800000004</v>
      </c>
      <c r="AC40" s="22">
        <v>0</v>
      </c>
      <c r="AD40">
        <v>4800055039</v>
      </c>
      <c r="AE40" s="20" t="s">
        <v>254</v>
      </c>
      <c r="AF40" s="22">
        <v>0</v>
      </c>
      <c r="AG40" s="21">
        <v>44697</v>
      </c>
      <c r="AH40" s="20"/>
      <c r="AI40" s="20"/>
      <c r="AJ40" s="20"/>
      <c r="AK40" s="20" t="s">
        <v>54</v>
      </c>
      <c r="AL40" s="20"/>
      <c r="AM40" s="23"/>
      <c r="AN40" s="23"/>
      <c r="AO40" s="22">
        <v>0</v>
      </c>
      <c r="AP40" s="22">
        <v>0</v>
      </c>
      <c r="AQ40" s="20"/>
      <c r="AR40" s="20">
        <v>20222306</v>
      </c>
    </row>
    <row r="41" spans="1:44" hidden="1" x14ac:dyDescent="0.25">
      <c r="A41" s="20">
        <v>900826841</v>
      </c>
      <c r="B41" s="20" t="s">
        <v>8</v>
      </c>
      <c r="C41" s="20" t="s">
        <v>10</v>
      </c>
      <c r="D41" s="20">
        <v>30857</v>
      </c>
      <c r="E41" s="20" t="s">
        <v>129</v>
      </c>
      <c r="F41" s="20" t="s">
        <v>130</v>
      </c>
      <c r="G41" s="20"/>
      <c r="H41" s="20"/>
      <c r="I41" s="20" t="s">
        <v>51</v>
      </c>
      <c r="J41" s="21">
        <v>44714</v>
      </c>
      <c r="K41" s="22">
        <v>351586748</v>
      </c>
      <c r="L41" s="22">
        <v>3996</v>
      </c>
      <c r="M41" s="20" t="s">
        <v>52</v>
      </c>
      <c r="N41" s="20" t="s">
        <v>244</v>
      </c>
      <c r="O41" s="20"/>
      <c r="P41" s="20"/>
      <c r="Q41" s="20"/>
      <c r="R41" s="20"/>
      <c r="S41" s="20"/>
      <c r="T41" s="20" t="s">
        <v>53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0"/>
      <c r="AA41" s="22">
        <v>0</v>
      </c>
      <c r="AB41" s="26">
        <v>344551017.04000002</v>
      </c>
      <c r="AC41" s="22">
        <v>0</v>
      </c>
      <c r="AD41" s="20">
        <v>2201244348</v>
      </c>
      <c r="AE41" s="20" t="s">
        <v>258</v>
      </c>
      <c r="AF41" s="25">
        <v>344551017.04000002</v>
      </c>
      <c r="AG41" s="21">
        <v>44714</v>
      </c>
      <c r="AH41" s="20"/>
      <c r="AI41" s="20"/>
      <c r="AJ41" s="20"/>
      <c r="AK41" s="20" t="s">
        <v>54</v>
      </c>
      <c r="AL41" s="20"/>
      <c r="AM41" s="23"/>
      <c r="AN41" s="23"/>
      <c r="AO41" s="22">
        <v>0</v>
      </c>
      <c r="AP41" s="22">
        <v>0</v>
      </c>
      <c r="AQ41" s="20"/>
      <c r="AR41" s="20">
        <v>20222306</v>
      </c>
    </row>
    <row r="42" spans="1:44" hidden="1" x14ac:dyDescent="0.25">
      <c r="A42" s="20">
        <v>900826841</v>
      </c>
      <c r="B42" s="20" t="s">
        <v>8</v>
      </c>
      <c r="C42" s="20" t="s">
        <v>10</v>
      </c>
      <c r="D42" s="20">
        <v>30858</v>
      </c>
      <c r="E42" s="20" t="s">
        <v>131</v>
      </c>
      <c r="F42" s="20" t="s">
        <v>132</v>
      </c>
      <c r="G42" s="20"/>
      <c r="H42" s="20"/>
      <c r="I42" s="20" t="s">
        <v>51</v>
      </c>
      <c r="J42" s="21">
        <v>44714</v>
      </c>
      <c r="K42" s="22">
        <v>58302944</v>
      </c>
      <c r="L42" s="22">
        <v>57136885</v>
      </c>
      <c r="M42" s="20" t="s">
        <v>52</v>
      </c>
      <c r="N42" s="20" t="s">
        <v>244</v>
      </c>
      <c r="O42" s="20"/>
      <c r="P42" s="20"/>
      <c r="Q42" s="20"/>
      <c r="R42" s="20"/>
      <c r="S42" s="20"/>
      <c r="T42" s="20" t="s">
        <v>53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0"/>
      <c r="AA42" s="22">
        <v>0</v>
      </c>
      <c r="AB42" s="26">
        <v>57136885.119999997</v>
      </c>
      <c r="AC42" s="22">
        <v>0</v>
      </c>
      <c r="AD42" s="20">
        <v>2201245215</v>
      </c>
      <c r="AE42" s="20" t="s">
        <v>255</v>
      </c>
      <c r="AF42" s="22">
        <v>206121794</v>
      </c>
      <c r="AG42" s="21">
        <v>44714</v>
      </c>
      <c r="AH42" s="20"/>
      <c r="AI42" s="20"/>
      <c r="AJ42" s="20"/>
      <c r="AK42" s="20" t="s">
        <v>54</v>
      </c>
      <c r="AL42" s="20"/>
      <c r="AM42" s="23"/>
      <c r="AN42" s="23"/>
      <c r="AO42" s="22">
        <v>0</v>
      </c>
      <c r="AP42" s="22">
        <v>0</v>
      </c>
      <c r="AQ42" s="20"/>
      <c r="AR42" s="20">
        <v>20222306</v>
      </c>
    </row>
    <row r="43" spans="1:44" hidden="1" x14ac:dyDescent="0.25">
      <c r="A43" s="20">
        <v>900826841</v>
      </c>
      <c r="B43" s="20" t="s">
        <v>8</v>
      </c>
      <c r="C43" s="20" t="s">
        <v>10</v>
      </c>
      <c r="D43" s="20">
        <v>30859</v>
      </c>
      <c r="E43" s="20" t="s">
        <v>133</v>
      </c>
      <c r="F43" s="20" t="s">
        <v>134</v>
      </c>
      <c r="G43" s="20"/>
      <c r="H43" s="20"/>
      <c r="I43" s="20" t="s">
        <v>51</v>
      </c>
      <c r="J43" s="21">
        <v>44714</v>
      </c>
      <c r="K43" s="22">
        <v>20785415</v>
      </c>
      <c r="L43" s="22">
        <v>20369707</v>
      </c>
      <c r="M43" s="20" t="s">
        <v>52</v>
      </c>
      <c r="N43" s="20" t="s">
        <v>244</v>
      </c>
      <c r="O43" s="20"/>
      <c r="P43" s="20"/>
      <c r="Q43" s="20"/>
      <c r="R43" s="20"/>
      <c r="S43" s="20"/>
      <c r="T43" s="20" t="s">
        <v>53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0"/>
      <c r="AA43" s="22">
        <v>0</v>
      </c>
      <c r="AB43" s="22">
        <v>20369707</v>
      </c>
      <c r="AC43" s="22">
        <v>0</v>
      </c>
      <c r="AD43" s="20">
        <v>4800055540</v>
      </c>
      <c r="AE43" s="20" t="s">
        <v>256</v>
      </c>
      <c r="AF43" s="22">
        <v>0</v>
      </c>
      <c r="AG43" s="21">
        <v>44714</v>
      </c>
      <c r="AH43" s="20"/>
      <c r="AI43" s="20"/>
      <c r="AJ43" s="20"/>
      <c r="AK43" s="20" t="s">
        <v>54</v>
      </c>
      <c r="AL43" s="20"/>
      <c r="AM43" s="23"/>
      <c r="AN43" s="23"/>
      <c r="AO43" s="22">
        <v>0</v>
      </c>
      <c r="AP43" s="22">
        <v>0</v>
      </c>
      <c r="AQ43" s="20"/>
      <c r="AR43" s="20">
        <v>20222306</v>
      </c>
    </row>
    <row r="44" spans="1:44" hidden="1" x14ac:dyDescent="0.25">
      <c r="A44" s="20">
        <v>900826841</v>
      </c>
      <c r="B44" s="20" t="s">
        <v>8</v>
      </c>
      <c r="C44" s="20" t="s">
        <v>10</v>
      </c>
      <c r="D44" s="20">
        <v>31066</v>
      </c>
      <c r="E44" s="20" t="s">
        <v>135</v>
      </c>
      <c r="F44" s="20" t="s">
        <v>136</v>
      </c>
      <c r="G44" s="20"/>
      <c r="H44" s="20"/>
      <c r="I44" s="20" t="s">
        <v>51</v>
      </c>
      <c r="J44" s="21">
        <v>44718</v>
      </c>
      <c r="K44" s="22">
        <v>996167898</v>
      </c>
      <c r="L44" s="22">
        <v>145431277</v>
      </c>
      <c r="M44" s="20" t="s">
        <v>52</v>
      </c>
      <c r="N44" s="20" t="s">
        <v>244</v>
      </c>
      <c r="O44" s="20"/>
      <c r="P44" s="20"/>
      <c r="Q44" s="20"/>
      <c r="R44" s="20"/>
      <c r="S44" s="20"/>
      <c r="T44" s="20" t="s">
        <v>53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0"/>
      <c r="AA44" s="22">
        <v>0</v>
      </c>
      <c r="AB44" s="26">
        <v>774472781.27999997</v>
      </c>
      <c r="AC44" s="22">
        <v>0</v>
      </c>
      <c r="AD44" s="20">
        <v>2201244173</v>
      </c>
      <c r="AE44" s="20" t="s">
        <v>257</v>
      </c>
      <c r="AF44" s="22">
        <v>774472781</v>
      </c>
      <c r="AG44" s="21">
        <v>44718</v>
      </c>
      <c r="AH44" s="20"/>
      <c r="AI44" s="20"/>
      <c r="AJ44" s="20"/>
      <c r="AK44" s="20" t="s">
        <v>54</v>
      </c>
      <c r="AL44" s="20"/>
      <c r="AM44" s="23"/>
      <c r="AN44" s="23"/>
      <c r="AO44" s="22">
        <v>0</v>
      </c>
      <c r="AP44" s="22">
        <v>0</v>
      </c>
      <c r="AQ44" s="20"/>
      <c r="AR44" s="20">
        <v>20222306</v>
      </c>
    </row>
    <row r="45" spans="1:44" hidden="1" x14ac:dyDescent="0.25">
      <c r="A45" s="20">
        <v>900826841</v>
      </c>
      <c r="B45" s="20" t="s">
        <v>8</v>
      </c>
      <c r="C45" s="20" t="s">
        <v>10</v>
      </c>
      <c r="D45" s="20">
        <v>31602</v>
      </c>
      <c r="E45" s="20" t="s">
        <v>137</v>
      </c>
      <c r="F45" s="20" t="s">
        <v>138</v>
      </c>
      <c r="G45" s="20"/>
      <c r="H45" s="20"/>
      <c r="I45" s="20" t="s">
        <v>51</v>
      </c>
      <c r="J45" s="21">
        <v>44722</v>
      </c>
      <c r="K45" s="22">
        <v>2964900</v>
      </c>
      <c r="L45" s="22">
        <v>2905602</v>
      </c>
      <c r="M45" s="20" t="s">
        <v>52</v>
      </c>
      <c r="N45" s="20" t="s">
        <v>249</v>
      </c>
      <c r="O45" s="20"/>
      <c r="P45" s="20"/>
      <c r="Q45" s="20"/>
      <c r="R45" s="20"/>
      <c r="S45" s="20"/>
      <c r="T45" s="20" t="s">
        <v>53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0"/>
      <c r="AA45" s="22">
        <v>0</v>
      </c>
      <c r="AB45" s="22">
        <v>0</v>
      </c>
      <c r="AC45" s="22">
        <v>0</v>
      </c>
      <c r="AD45" s="20"/>
      <c r="AE45" s="20"/>
      <c r="AF45" s="22">
        <v>0</v>
      </c>
      <c r="AG45" s="21">
        <v>44722</v>
      </c>
      <c r="AH45" s="20"/>
      <c r="AI45" s="20"/>
      <c r="AJ45" s="20"/>
      <c r="AK45" s="20" t="s">
        <v>54</v>
      </c>
      <c r="AL45" s="20"/>
      <c r="AM45" s="23"/>
      <c r="AN45" s="23"/>
      <c r="AO45" s="22">
        <v>0</v>
      </c>
      <c r="AP45" s="22">
        <v>0</v>
      </c>
      <c r="AQ45" s="20"/>
      <c r="AR45" s="20">
        <v>20222306</v>
      </c>
    </row>
    <row r="46" spans="1:44" hidden="1" x14ac:dyDescent="0.25">
      <c r="A46" s="20">
        <v>900826841</v>
      </c>
      <c r="B46" s="20" t="s">
        <v>8</v>
      </c>
      <c r="C46" s="20" t="s">
        <v>10</v>
      </c>
      <c r="D46" s="20">
        <v>31607</v>
      </c>
      <c r="E46" s="20" t="s">
        <v>139</v>
      </c>
      <c r="F46" s="20" t="s">
        <v>140</v>
      </c>
      <c r="G46" s="20"/>
      <c r="H46" s="20"/>
      <c r="I46" s="20" t="s">
        <v>51</v>
      </c>
      <c r="J46" s="21">
        <v>44722</v>
      </c>
      <c r="K46" s="22">
        <v>6127522</v>
      </c>
      <c r="L46" s="22">
        <v>6004972</v>
      </c>
      <c r="M46" s="20" t="s">
        <v>52</v>
      </c>
      <c r="N46" s="20" t="s">
        <v>249</v>
      </c>
      <c r="O46" s="20"/>
      <c r="P46" s="20"/>
      <c r="Q46" s="20"/>
      <c r="R46" s="20"/>
      <c r="S46" s="20"/>
      <c r="T46" s="20" t="s">
        <v>53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0"/>
      <c r="AA46" s="22">
        <v>0</v>
      </c>
      <c r="AB46" s="22">
        <v>0</v>
      </c>
      <c r="AC46" s="22">
        <v>0</v>
      </c>
      <c r="AD46" s="20"/>
      <c r="AE46" s="20"/>
      <c r="AF46" s="22">
        <v>0</v>
      </c>
      <c r="AG46" s="21">
        <v>44722</v>
      </c>
      <c r="AH46" s="20"/>
      <c r="AI46" s="20"/>
      <c r="AJ46" s="20"/>
      <c r="AK46" s="20" t="s">
        <v>54</v>
      </c>
      <c r="AL46" s="20"/>
      <c r="AM46" s="23"/>
      <c r="AN46" s="23"/>
      <c r="AO46" s="22">
        <v>0</v>
      </c>
      <c r="AP46" s="22">
        <v>0</v>
      </c>
      <c r="AQ46" s="20"/>
      <c r="AR46" s="20">
        <v>20222306</v>
      </c>
    </row>
    <row r="47" spans="1:44" hidden="1" x14ac:dyDescent="0.25">
      <c r="A47" s="20">
        <v>900826841</v>
      </c>
      <c r="B47" s="20" t="s">
        <v>8</v>
      </c>
      <c r="C47" s="20" t="s">
        <v>10</v>
      </c>
      <c r="D47" s="20">
        <v>31609</v>
      </c>
      <c r="E47" s="20" t="s">
        <v>141</v>
      </c>
      <c r="F47" s="20" t="s">
        <v>142</v>
      </c>
      <c r="G47" s="20"/>
      <c r="H47" s="20"/>
      <c r="I47" s="20" t="s">
        <v>51</v>
      </c>
      <c r="J47" s="21">
        <v>44722</v>
      </c>
      <c r="K47" s="22">
        <v>2964900</v>
      </c>
      <c r="L47" s="22">
        <v>2905602</v>
      </c>
      <c r="M47" s="20" t="s">
        <v>52</v>
      </c>
      <c r="N47" s="20" t="s">
        <v>249</v>
      </c>
      <c r="O47" s="20"/>
      <c r="P47" s="20"/>
      <c r="Q47" s="20"/>
      <c r="R47" s="20"/>
      <c r="S47" s="20"/>
      <c r="T47" s="20" t="s">
        <v>53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0"/>
      <c r="AA47" s="22">
        <v>0</v>
      </c>
      <c r="AB47" s="22">
        <v>0</v>
      </c>
      <c r="AC47" s="22">
        <v>0</v>
      </c>
      <c r="AD47" s="20"/>
      <c r="AE47" s="20"/>
      <c r="AF47" s="22">
        <v>0</v>
      </c>
      <c r="AG47" s="21">
        <v>44722</v>
      </c>
      <c r="AH47" s="20"/>
      <c r="AI47" s="20"/>
      <c r="AJ47" s="20"/>
      <c r="AK47" s="20" t="s">
        <v>54</v>
      </c>
      <c r="AL47" s="20"/>
      <c r="AM47" s="23"/>
      <c r="AN47" s="23"/>
      <c r="AO47" s="22">
        <v>0</v>
      </c>
      <c r="AP47" s="22">
        <v>0</v>
      </c>
      <c r="AQ47" s="20"/>
      <c r="AR47" s="20">
        <v>20222306</v>
      </c>
    </row>
    <row r="48" spans="1:44" hidden="1" x14ac:dyDescent="0.25">
      <c r="A48" s="20">
        <v>900826841</v>
      </c>
      <c r="B48" s="20" t="s">
        <v>8</v>
      </c>
      <c r="C48" s="20" t="s">
        <v>10</v>
      </c>
      <c r="D48" s="20">
        <v>31611</v>
      </c>
      <c r="E48" s="20" t="s">
        <v>143</v>
      </c>
      <c r="F48" s="20" t="s">
        <v>144</v>
      </c>
      <c r="G48" s="20"/>
      <c r="H48" s="20"/>
      <c r="I48" s="20" t="s">
        <v>51</v>
      </c>
      <c r="J48" s="21">
        <v>44722</v>
      </c>
      <c r="K48" s="22">
        <v>1713088</v>
      </c>
      <c r="L48" s="22">
        <v>1678826</v>
      </c>
      <c r="M48" s="20" t="s">
        <v>52</v>
      </c>
      <c r="N48" s="20" t="s">
        <v>249</v>
      </c>
      <c r="O48" s="20"/>
      <c r="P48" s="20"/>
      <c r="Q48" s="20"/>
      <c r="R48" s="20"/>
      <c r="S48" s="20"/>
      <c r="T48" s="20" t="s">
        <v>53</v>
      </c>
      <c r="U48" s="22">
        <v>0</v>
      </c>
      <c r="V48" s="22">
        <v>0</v>
      </c>
      <c r="W48" s="22">
        <v>0</v>
      </c>
      <c r="X48" s="22">
        <v>0</v>
      </c>
      <c r="Y48" s="22">
        <v>0</v>
      </c>
      <c r="Z48" s="20"/>
      <c r="AA48" s="22">
        <v>0</v>
      </c>
      <c r="AB48" s="22">
        <v>0</v>
      </c>
      <c r="AC48" s="22">
        <v>0</v>
      </c>
      <c r="AD48" s="20"/>
      <c r="AE48" s="20"/>
      <c r="AF48" s="22">
        <v>0</v>
      </c>
      <c r="AG48" s="21">
        <v>44722</v>
      </c>
      <c r="AH48" s="20"/>
      <c r="AI48" s="20"/>
      <c r="AJ48" s="20"/>
      <c r="AK48" s="20" t="s">
        <v>54</v>
      </c>
      <c r="AL48" s="20"/>
      <c r="AM48" s="23"/>
      <c r="AN48" s="23"/>
      <c r="AO48" s="22">
        <v>0</v>
      </c>
      <c r="AP48" s="22">
        <v>0</v>
      </c>
      <c r="AQ48" s="20"/>
      <c r="AR48" s="20">
        <v>20222306</v>
      </c>
    </row>
    <row r="49" spans="1:44" hidden="1" x14ac:dyDescent="0.25">
      <c r="A49" s="20">
        <v>900826841</v>
      </c>
      <c r="B49" s="20" t="s">
        <v>8</v>
      </c>
      <c r="C49" s="20" t="s">
        <v>10</v>
      </c>
      <c r="D49" s="20">
        <v>31612</v>
      </c>
      <c r="E49" s="20" t="s">
        <v>145</v>
      </c>
      <c r="F49" s="20" t="s">
        <v>146</v>
      </c>
      <c r="G49" s="20"/>
      <c r="H49" s="20"/>
      <c r="I49" s="20" t="s">
        <v>51</v>
      </c>
      <c r="J49" s="21">
        <v>44722</v>
      </c>
      <c r="K49" s="22">
        <v>2569580</v>
      </c>
      <c r="L49" s="22">
        <v>2518188</v>
      </c>
      <c r="M49" s="20" t="s">
        <v>52</v>
      </c>
      <c r="N49" s="20" t="s">
        <v>249</v>
      </c>
      <c r="O49" s="20"/>
      <c r="P49" s="20"/>
      <c r="Q49" s="20"/>
      <c r="R49" s="20"/>
      <c r="S49" s="20"/>
      <c r="T49" s="20" t="s">
        <v>53</v>
      </c>
      <c r="U49" s="22">
        <v>0</v>
      </c>
      <c r="V49" s="22">
        <v>0</v>
      </c>
      <c r="W49" s="22">
        <v>0</v>
      </c>
      <c r="X49" s="22">
        <v>0</v>
      </c>
      <c r="Y49" s="22">
        <v>0</v>
      </c>
      <c r="Z49" s="20"/>
      <c r="AA49" s="22">
        <v>0</v>
      </c>
      <c r="AB49" s="22">
        <v>0</v>
      </c>
      <c r="AC49" s="22">
        <v>0</v>
      </c>
      <c r="AD49" s="20"/>
      <c r="AE49" s="20"/>
      <c r="AF49" s="22">
        <v>0</v>
      </c>
      <c r="AG49" s="21">
        <v>44722</v>
      </c>
      <c r="AH49" s="20"/>
      <c r="AI49" s="20"/>
      <c r="AJ49" s="20"/>
      <c r="AK49" s="20" t="s">
        <v>54</v>
      </c>
      <c r="AL49" s="20"/>
      <c r="AM49" s="23"/>
      <c r="AN49" s="23"/>
      <c r="AO49" s="22">
        <v>0</v>
      </c>
      <c r="AP49" s="22">
        <v>0</v>
      </c>
      <c r="AQ49" s="20"/>
      <c r="AR49" s="20">
        <v>20222306</v>
      </c>
    </row>
    <row r="50" spans="1:44" hidden="1" x14ac:dyDescent="0.25">
      <c r="A50" s="20">
        <v>900826841</v>
      </c>
      <c r="B50" s="20" t="s">
        <v>8</v>
      </c>
      <c r="C50" s="20" t="s">
        <v>10</v>
      </c>
      <c r="D50" s="20">
        <v>31614</v>
      </c>
      <c r="E50" s="20" t="s">
        <v>147</v>
      </c>
      <c r="F50" s="20" t="s">
        <v>148</v>
      </c>
      <c r="G50" s="20"/>
      <c r="H50" s="20"/>
      <c r="I50" s="20" t="s">
        <v>51</v>
      </c>
      <c r="J50" s="21">
        <v>44722</v>
      </c>
      <c r="K50" s="22">
        <v>5139212</v>
      </c>
      <c r="L50" s="22">
        <v>5036428</v>
      </c>
      <c r="M50" s="20" t="s">
        <v>52</v>
      </c>
      <c r="N50" s="20" t="s">
        <v>249</v>
      </c>
      <c r="O50" s="20"/>
      <c r="P50" s="20"/>
      <c r="Q50" s="20"/>
      <c r="R50" s="20"/>
      <c r="S50" s="20"/>
      <c r="T50" s="20" t="s">
        <v>53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0"/>
      <c r="AA50" s="22">
        <v>0</v>
      </c>
      <c r="AB50" s="22">
        <v>0</v>
      </c>
      <c r="AC50" s="22">
        <v>0</v>
      </c>
      <c r="AD50" s="20"/>
      <c r="AE50" s="20"/>
      <c r="AF50" s="22">
        <v>0</v>
      </c>
      <c r="AG50" s="21">
        <v>44722</v>
      </c>
      <c r="AH50" s="20"/>
      <c r="AI50" s="20"/>
      <c r="AJ50" s="20"/>
      <c r="AK50" s="20" t="s">
        <v>54</v>
      </c>
      <c r="AL50" s="20"/>
      <c r="AM50" s="23"/>
      <c r="AN50" s="23"/>
      <c r="AO50" s="22">
        <v>0</v>
      </c>
      <c r="AP50" s="22">
        <v>0</v>
      </c>
      <c r="AQ50" s="20"/>
      <c r="AR50" s="20">
        <v>20222306</v>
      </c>
    </row>
    <row r="51" spans="1:44" hidden="1" x14ac:dyDescent="0.25">
      <c r="A51" s="20">
        <v>900826841</v>
      </c>
      <c r="B51" s="20" t="s">
        <v>8</v>
      </c>
      <c r="C51" s="20" t="s">
        <v>10</v>
      </c>
      <c r="D51" s="20">
        <v>31616</v>
      </c>
      <c r="E51" s="20" t="s">
        <v>149</v>
      </c>
      <c r="F51" s="20" t="s">
        <v>150</v>
      </c>
      <c r="G51" s="20"/>
      <c r="H51" s="20"/>
      <c r="I51" s="20" t="s">
        <v>51</v>
      </c>
      <c r="J51" s="21">
        <v>44722</v>
      </c>
      <c r="K51" s="22">
        <v>3063730</v>
      </c>
      <c r="L51" s="22">
        <v>3002455</v>
      </c>
      <c r="M51" s="20" t="s">
        <v>52</v>
      </c>
      <c r="N51" s="20" t="s">
        <v>249</v>
      </c>
      <c r="O51" s="20"/>
      <c r="P51" s="20"/>
      <c r="Q51" s="20"/>
      <c r="R51" s="20"/>
      <c r="S51" s="20"/>
      <c r="T51" s="20" t="s">
        <v>53</v>
      </c>
      <c r="U51" s="22">
        <v>0</v>
      </c>
      <c r="V51" s="22">
        <v>0</v>
      </c>
      <c r="W51" s="22">
        <v>0</v>
      </c>
      <c r="X51" s="22">
        <v>0</v>
      </c>
      <c r="Y51" s="22">
        <v>0</v>
      </c>
      <c r="Z51" s="20"/>
      <c r="AA51" s="22">
        <v>0</v>
      </c>
      <c r="AB51" s="22">
        <v>0</v>
      </c>
      <c r="AC51" s="22">
        <v>0</v>
      </c>
      <c r="AD51" s="20"/>
      <c r="AE51" s="20"/>
      <c r="AF51" s="22">
        <v>0</v>
      </c>
      <c r="AG51" s="21">
        <v>44722</v>
      </c>
      <c r="AH51" s="20"/>
      <c r="AI51" s="20"/>
      <c r="AJ51" s="20"/>
      <c r="AK51" s="20" t="s">
        <v>54</v>
      </c>
      <c r="AL51" s="20"/>
      <c r="AM51" s="23"/>
      <c r="AN51" s="23"/>
      <c r="AO51" s="22">
        <v>0</v>
      </c>
      <c r="AP51" s="22">
        <v>0</v>
      </c>
      <c r="AQ51" s="20"/>
      <c r="AR51" s="20">
        <v>20222306</v>
      </c>
    </row>
    <row r="52" spans="1:44" hidden="1" x14ac:dyDescent="0.25">
      <c r="A52" s="20">
        <v>900826841</v>
      </c>
      <c r="B52" s="20" t="s">
        <v>8</v>
      </c>
      <c r="C52" s="20" t="s">
        <v>10</v>
      </c>
      <c r="D52" s="20">
        <v>31625</v>
      </c>
      <c r="E52" s="20" t="s">
        <v>151</v>
      </c>
      <c r="F52" s="20" t="s">
        <v>152</v>
      </c>
      <c r="G52" s="20"/>
      <c r="H52" s="20"/>
      <c r="I52" s="20" t="s">
        <v>51</v>
      </c>
      <c r="J52" s="21">
        <v>44722</v>
      </c>
      <c r="K52" s="22">
        <v>1185960</v>
      </c>
      <c r="L52" s="22">
        <v>1162241</v>
      </c>
      <c r="M52" s="20" t="s">
        <v>52</v>
      </c>
      <c r="N52" s="20" t="s">
        <v>249</v>
      </c>
      <c r="O52" s="20"/>
      <c r="P52" s="20"/>
      <c r="Q52" s="20"/>
      <c r="R52" s="20"/>
      <c r="S52" s="20"/>
      <c r="T52" s="20" t="s">
        <v>53</v>
      </c>
      <c r="U52" s="22">
        <v>0</v>
      </c>
      <c r="V52" s="22">
        <v>0</v>
      </c>
      <c r="W52" s="22">
        <v>0</v>
      </c>
      <c r="X52" s="22">
        <v>0</v>
      </c>
      <c r="Y52" s="22">
        <v>0</v>
      </c>
      <c r="Z52" s="20"/>
      <c r="AA52" s="22">
        <v>0</v>
      </c>
      <c r="AB52" s="22">
        <v>0</v>
      </c>
      <c r="AC52" s="22">
        <v>0</v>
      </c>
      <c r="AD52" s="20"/>
      <c r="AE52" s="20"/>
      <c r="AF52" s="22">
        <v>0</v>
      </c>
      <c r="AG52" s="21">
        <v>44722</v>
      </c>
      <c r="AH52" s="20"/>
      <c r="AI52" s="20"/>
      <c r="AJ52" s="20"/>
      <c r="AK52" s="20" t="s">
        <v>54</v>
      </c>
      <c r="AL52" s="20"/>
      <c r="AM52" s="23"/>
      <c r="AN52" s="23"/>
      <c r="AO52" s="22">
        <v>0</v>
      </c>
      <c r="AP52" s="22">
        <v>0</v>
      </c>
      <c r="AQ52" s="20"/>
      <c r="AR52" s="20">
        <v>20222306</v>
      </c>
    </row>
    <row r="53" spans="1:44" hidden="1" x14ac:dyDescent="0.25">
      <c r="A53" s="20">
        <v>900826841</v>
      </c>
      <c r="B53" s="20" t="s">
        <v>8</v>
      </c>
      <c r="C53" s="20" t="s">
        <v>10</v>
      </c>
      <c r="D53" s="20">
        <v>32087</v>
      </c>
      <c r="E53" s="20" t="s">
        <v>153</v>
      </c>
      <c r="F53" s="20" t="s">
        <v>154</v>
      </c>
      <c r="G53" s="20"/>
      <c r="H53" s="20"/>
      <c r="I53" s="20" t="s">
        <v>51</v>
      </c>
      <c r="J53" s="21">
        <v>44727</v>
      </c>
      <c r="K53" s="22">
        <v>26965568</v>
      </c>
      <c r="L53" s="22">
        <v>26426257</v>
      </c>
      <c r="M53" s="20" t="s">
        <v>52</v>
      </c>
      <c r="N53" s="20" t="s">
        <v>244</v>
      </c>
      <c r="O53" s="20"/>
      <c r="P53" s="20"/>
      <c r="Q53" s="20"/>
      <c r="R53" s="20"/>
      <c r="S53" s="20"/>
      <c r="T53" s="20" t="s">
        <v>53</v>
      </c>
      <c r="U53" s="22">
        <v>0</v>
      </c>
      <c r="V53" s="22">
        <v>0</v>
      </c>
      <c r="W53" s="22">
        <v>0</v>
      </c>
      <c r="X53" s="22">
        <v>0</v>
      </c>
      <c r="Y53" s="22">
        <v>0</v>
      </c>
      <c r="Z53" s="20"/>
      <c r="AA53" s="22">
        <v>0</v>
      </c>
      <c r="AB53" s="22">
        <v>26426257</v>
      </c>
      <c r="AC53" s="22">
        <v>0</v>
      </c>
      <c r="AD53" s="20">
        <v>2201245093</v>
      </c>
      <c r="AE53" s="20" t="s">
        <v>256</v>
      </c>
      <c r="AF53" s="22">
        <v>41764294</v>
      </c>
      <c r="AG53" s="21">
        <v>44727</v>
      </c>
      <c r="AH53" s="20"/>
      <c r="AI53" s="20"/>
      <c r="AJ53" s="20"/>
      <c r="AK53" s="20" t="s">
        <v>54</v>
      </c>
      <c r="AL53" s="20"/>
      <c r="AM53" s="23"/>
      <c r="AN53" s="23"/>
      <c r="AO53" s="22">
        <v>0</v>
      </c>
      <c r="AP53" s="22">
        <v>0</v>
      </c>
      <c r="AQ53" s="20"/>
      <c r="AR53" s="20">
        <v>20222306</v>
      </c>
    </row>
    <row r="54" spans="1:44" hidden="1" x14ac:dyDescent="0.25">
      <c r="A54" s="20">
        <v>900826841</v>
      </c>
      <c r="B54" s="20" t="s">
        <v>8</v>
      </c>
      <c r="C54" s="20" t="s">
        <v>10</v>
      </c>
      <c r="D54" s="20">
        <v>32088</v>
      </c>
      <c r="E54" s="20" t="s">
        <v>155</v>
      </c>
      <c r="F54" s="20" t="s">
        <v>156</v>
      </c>
      <c r="G54" s="20"/>
      <c r="H54" s="20"/>
      <c r="I54" s="20" t="s">
        <v>51</v>
      </c>
      <c r="J54" s="21">
        <v>44727</v>
      </c>
      <c r="K54" s="22">
        <v>6706618</v>
      </c>
      <c r="L54" s="22">
        <v>6572486</v>
      </c>
      <c r="M54" s="20" t="s">
        <v>52</v>
      </c>
      <c r="N54" s="20" t="s">
        <v>249</v>
      </c>
      <c r="O54" s="20"/>
      <c r="P54" s="20"/>
      <c r="Q54" s="20"/>
      <c r="R54" s="20"/>
      <c r="S54" s="20"/>
      <c r="T54" s="20" t="s">
        <v>53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0"/>
      <c r="AA54" s="22">
        <v>0</v>
      </c>
      <c r="AB54" s="22">
        <v>0</v>
      </c>
      <c r="AC54" s="22">
        <v>0</v>
      </c>
      <c r="AD54" s="20"/>
      <c r="AE54" s="20"/>
      <c r="AF54" s="22">
        <v>0</v>
      </c>
      <c r="AG54" s="21">
        <v>44727</v>
      </c>
      <c r="AH54" s="20"/>
      <c r="AI54" s="20"/>
      <c r="AJ54" s="20"/>
      <c r="AK54" s="20" t="s">
        <v>54</v>
      </c>
      <c r="AL54" s="20"/>
      <c r="AM54" s="23"/>
      <c r="AN54" s="23"/>
      <c r="AO54" s="22">
        <v>0</v>
      </c>
      <c r="AP54" s="22">
        <v>0</v>
      </c>
      <c r="AQ54" s="20"/>
      <c r="AR54" s="20">
        <v>20222306</v>
      </c>
    </row>
    <row r="55" spans="1:44" hidden="1" x14ac:dyDescent="0.25">
      <c r="A55" s="20">
        <v>900826841</v>
      </c>
      <c r="B55" s="20" t="s">
        <v>8</v>
      </c>
      <c r="C55" s="20" t="s">
        <v>10</v>
      </c>
      <c r="D55" s="20">
        <v>32240</v>
      </c>
      <c r="E55" s="20" t="s">
        <v>157</v>
      </c>
      <c r="F55" s="20" t="s">
        <v>158</v>
      </c>
      <c r="G55" s="20"/>
      <c r="H55" s="20"/>
      <c r="I55" s="20" t="s">
        <v>51</v>
      </c>
      <c r="J55" s="21">
        <v>44729</v>
      </c>
      <c r="K55" s="22">
        <v>9855326</v>
      </c>
      <c r="L55" s="22">
        <v>9658219</v>
      </c>
      <c r="M55" s="20" t="s">
        <v>52</v>
      </c>
      <c r="N55" s="20" t="s">
        <v>249</v>
      </c>
      <c r="O55" s="20"/>
      <c r="P55" s="20"/>
      <c r="Q55" s="20"/>
      <c r="R55" s="20"/>
      <c r="S55" s="20"/>
      <c r="T55" s="20" t="s">
        <v>53</v>
      </c>
      <c r="U55" s="22">
        <v>0</v>
      </c>
      <c r="V55" s="22">
        <v>0</v>
      </c>
      <c r="W55" s="22">
        <v>0</v>
      </c>
      <c r="X55" s="22">
        <v>0</v>
      </c>
      <c r="Y55" s="22">
        <v>0</v>
      </c>
      <c r="Z55" s="20"/>
      <c r="AA55" s="22">
        <v>0</v>
      </c>
      <c r="AB55" s="22">
        <v>0</v>
      </c>
      <c r="AC55" s="22">
        <v>0</v>
      </c>
      <c r="AD55" s="20"/>
      <c r="AE55" s="20"/>
      <c r="AF55" s="22">
        <v>0</v>
      </c>
      <c r="AG55" s="21">
        <v>44729</v>
      </c>
      <c r="AH55" s="20"/>
      <c r="AI55" s="20"/>
      <c r="AJ55" s="20"/>
      <c r="AK55" s="20" t="s">
        <v>54</v>
      </c>
      <c r="AL55" s="20"/>
      <c r="AM55" s="23"/>
      <c r="AN55" s="23"/>
      <c r="AO55" s="22">
        <v>0</v>
      </c>
      <c r="AP55" s="22">
        <v>0</v>
      </c>
      <c r="AQ55" s="20"/>
      <c r="AR55" s="20">
        <v>20222306</v>
      </c>
    </row>
    <row r="56" spans="1:44" hidden="1" x14ac:dyDescent="0.25">
      <c r="A56" s="20">
        <v>900826841</v>
      </c>
      <c r="B56" s="20" t="s">
        <v>8</v>
      </c>
      <c r="C56" s="20" t="s">
        <v>10</v>
      </c>
      <c r="D56" s="20">
        <v>32305</v>
      </c>
      <c r="E56" s="20" t="s">
        <v>159</v>
      </c>
      <c r="F56" s="20" t="s">
        <v>160</v>
      </c>
      <c r="G56" s="20"/>
      <c r="H56" s="20"/>
      <c r="I56" s="20" t="s">
        <v>51</v>
      </c>
      <c r="J56" s="21">
        <v>44733</v>
      </c>
      <c r="K56" s="22">
        <v>20785415</v>
      </c>
      <c r="L56" s="22">
        <v>20369707</v>
      </c>
      <c r="M56" s="20" t="s">
        <v>52</v>
      </c>
      <c r="N56" s="20" t="s">
        <v>244</v>
      </c>
      <c r="O56" s="20"/>
      <c r="P56" s="20"/>
      <c r="Q56" s="20"/>
      <c r="R56" s="20"/>
      <c r="S56" s="20"/>
      <c r="T56" s="20" t="s">
        <v>53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0"/>
      <c r="AA56" s="22">
        <v>0</v>
      </c>
      <c r="AB56" s="22">
        <v>20369707</v>
      </c>
      <c r="AC56" s="22">
        <v>0</v>
      </c>
      <c r="AD56" s="20">
        <v>2201245187</v>
      </c>
      <c r="AE56" s="20" t="s">
        <v>251</v>
      </c>
      <c r="AF56" s="22">
        <v>20369707</v>
      </c>
      <c r="AG56" s="21">
        <v>44733</v>
      </c>
      <c r="AH56" s="20"/>
      <c r="AI56" s="20"/>
      <c r="AJ56" s="20"/>
      <c r="AK56" s="20" t="s">
        <v>54</v>
      </c>
      <c r="AL56" s="20"/>
      <c r="AM56" s="23"/>
      <c r="AN56" s="23"/>
      <c r="AO56" s="22">
        <v>0</v>
      </c>
      <c r="AP56" s="22">
        <v>0</v>
      </c>
      <c r="AQ56" s="20"/>
      <c r="AR56" s="20">
        <v>20222306</v>
      </c>
    </row>
    <row r="57" spans="1:44" hidden="1" x14ac:dyDescent="0.25">
      <c r="A57" s="20">
        <v>900826841</v>
      </c>
      <c r="B57" s="20" t="s">
        <v>8</v>
      </c>
      <c r="C57" s="20" t="s">
        <v>9</v>
      </c>
      <c r="D57" s="20">
        <v>117839</v>
      </c>
      <c r="E57" s="20" t="s">
        <v>161</v>
      </c>
      <c r="F57" s="20" t="s">
        <v>162</v>
      </c>
      <c r="G57" s="20"/>
      <c r="H57" s="20"/>
      <c r="I57" s="20" t="s">
        <v>51</v>
      </c>
      <c r="J57" s="21">
        <v>44561</v>
      </c>
      <c r="K57" s="22">
        <v>1449536</v>
      </c>
      <c r="L57" s="22">
        <v>1420545</v>
      </c>
      <c r="M57" s="20" t="s">
        <v>52</v>
      </c>
      <c r="N57" s="20" t="s">
        <v>249</v>
      </c>
      <c r="O57" s="20"/>
      <c r="P57" s="20"/>
      <c r="Q57" s="20"/>
      <c r="R57" s="20"/>
      <c r="S57" s="20"/>
      <c r="T57" s="20" t="s">
        <v>53</v>
      </c>
      <c r="U57" s="22">
        <v>0</v>
      </c>
      <c r="V57" s="22">
        <v>0</v>
      </c>
      <c r="W57" s="22">
        <v>0</v>
      </c>
      <c r="X57" s="22">
        <v>0</v>
      </c>
      <c r="Y57" s="22">
        <v>0</v>
      </c>
      <c r="Z57" s="20"/>
      <c r="AA57" s="22">
        <v>0</v>
      </c>
      <c r="AB57" s="22">
        <v>0</v>
      </c>
      <c r="AC57" s="22">
        <v>0</v>
      </c>
      <c r="AD57" s="20"/>
      <c r="AE57" s="20"/>
      <c r="AF57" s="22">
        <v>0</v>
      </c>
      <c r="AG57" s="21">
        <v>44561</v>
      </c>
      <c r="AH57" s="20"/>
      <c r="AI57" s="20"/>
      <c r="AJ57" s="20"/>
      <c r="AK57" s="20" t="s">
        <v>54</v>
      </c>
      <c r="AL57" s="20"/>
      <c r="AM57" s="23"/>
      <c r="AN57" s="23"/>
      <c r="AO57" s="22">
        <v>0</v>
      </c>
      <c r="AP57" s="22">
        <v>0</v>
      </c>
      <c r="AQ57" s="20"/>
      <c r="AR57" s="20">
        <v>20222306</v>
      </c>
    </row>
    <row r="58" spans="1:44" hidden="1" x14ac:dyDescent="0.25">
      <c r="A58" s="20">
        <v>900826841</v>
      </c>
      <c r="B58" s="20" t="s">
        <v>8</v>
      </c>
      <c r="C58" s="20" t="s">
        <v>10</v>
      </c>
      <c r="D58" s="20">
        <v>22207</v>
      </c>
      <c r="E58" s="20" t="s">
        <v>163</v>
      </c>
      <c r="F58" s="20" t="s">
        <v>164</v>
      </c>
      <c r="G58" s="20"/>
      <c r="H58" s="20"/>
      <c r="I58" s="20" t="s">
        <v>51</v>
      </c>
      <c r="J58" s="21">
        <v>44649</v>
      </c>
      <c r="K58" s="22">
        <v>1469820</v>
      </c>
      <c r="L58" s="22">
        <v>1440424</v>
      </c>
      <c r="M58" s="20" t="s">
        <v>52</v>
      </c>
      <c r="N58" s="20" t="s">
        <v>249</v>
      </c>
      <c r="O58" s="20"/>
      <c r="P58" s="20"/>
      <c r="Q58" s="20"/>
      <c r="R58" s="20"/>
      <c r="S58" s="20"/>
      <c r="T58" s="20" t="s">
        <v>53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0"/>
      <c r="AA58" s="22">
        <v>0</v>
      </c>
      <c r="AB58" s="22">
        <v>0</v>
      </c>
      <c r="AC58" s="22">
        <v>0</v>
      </c>
      <c r="AD58" s="20"/>
      <c r="AE58" s="20"/>
      <c r="AF58" s="22">
        <v>0</v>
      </c>
      <c r="AG58" s="21">
        <v>44649</v>
      </c>
      <c r="AH58" s="20"/>
      <c r="AI58" s="20">
        <v>2</v>
      </c>
      <c r="AJ58" s="20"/>
      <c r="AK58" s="20" t="s">
        <v>54</v>
      </c>
      <c r="AL58" s="20">
        <v>1</v>
      </c>
      <c r="AM58" s="23">
        <v>20200730</v>
      </c>
      <c r="AN58" s="23">
        <v>20200702</v>
      </c>
      <c r="AO58" s="22">
        <v>0</v>
      </c>
      <c r="AP58" s="22">
        <v>0</v>
      </c>
      <c r="AQ58" s="20"/>
      <c r="AR58" s="20">
        <v>20222306</v>
      </c>
    </row>
    <row r="59" spans="1:44" hidden="1" x14ac:dyDescent="0.25">
      <c r="A59" s="20">
        <v>900826841</v>
      </c>
      <c r="B59" s="20" t="s">
        <v>8</v>
      </c>
      <c r="C59" s="20" t="s">
        <v>10</v>
      </c>
      <c r="D59" s="20">
        <v>22225</v>
      </c>
      <c r="E59" s="20" t="s">
        <v>165</v>
      </c>
      <c r="F59" s="20" t="s">
        <v>166</v>
      </c>
      <c r="G59" s="20"/>
      <c r="H59" s="20"/>
      <c r="I59" s="20" t="s">
        <v>51</v>
      </c>
      <c r="J59" s="21">
        <v>44649</v>
      </c>
      <c r="K59" s="22">
        <v>5929860</v>
      </c>
      <c r="L59" s="22">
        <v>5811263</v>
      </c>
      <c r="M59" s="20" t="s">
        <v>52</v>
      </c>
      <c r="N59" s="20" t="s">
        <v>249</v>
      </c>
      <c r="O59" s="20"/>
      <c r="P59" s="20"/>
      <c r="Q59" s="20"/>
      <c r="R59" s="20"/>
      <c r="S59" s="20"/>
      <c r="T59" s="20" t="s">
        <v>53</v>
      </c>
      <c r="U59" s="22">
        <v>0</v>
      </c>
      <c r="V59" s="22">
        <v>0</v>
      </c>
      <c r="W59" s="22">
        <v>0</v>
      </c>
      <c r="X59" s="22">
        <v>0</v>
      </c>
      <c r="Y59" s="22">
        <v>0</v>
      </c>
      <c r="Z59" s="20"/>
      <c r="AA59" s="22">
        <v>0</v>
      </c>
      <c r="AB59" s="22">
        <v>0</v>
      </c>
      <c r="AC59" s="22">
        <v>0</v>
      </c>
      <c r="AD59" s="20"/>
      <c r="AE59" s="20"/>
      <c r="AF59" s="22">
        <v>0</v>
      </c>
      <c r="AG59" s="21">
        <v>44649</v>
      </c>
      <c r="AH59" s="20"/>
      <c r="AI59" s="20">
        <v>2</v>
      </c>
      <c r="AJ59" s="20"/>
      <c r="AK59" s="20" t="s">
        <v>54</v>
      </c>
      <c r="AL59" s="20">
        <v>1</v>
      </c>
      <c r="AM59" s="23">
        <v>20200730</v>
      </c>
      <c r="AN59" s="23">
        <v>20200702</v>
      </c>
      <c r="AO59" s="22">
        <v>0</v>
      </c>
      <c r="AP59" s="22">
        <v>0</v>
      </c>
      <c r="AQ59" s="20"/>
      <c r="AR59" s="20">
        <v>20222306</v>
      </c>
    </row>
    <row r="60" spans="1:44" hidden="1" x14ac:dyDescent="0.25">
      <c r="A60" s="20">
        <v>900826841</v>
      </c>
      <c r="B60" s="20" t="s">
        <v>8</v>
      </c>
      <c r="C60" s="20" t="s">
        <v>10</v>
      </c>
      <c r="D60" s="20">
        <v>22226</v>
      </c>
      <c r="E60" s="20" t="s">
        <v>167</v>
      </c>
      <c r="F60" s="20" t="s">
        <v>168</v>
      </c>
      <c r="G60" s="20"/>
      <c r="H60" s="20"/>
      <c r="I60" s="20" t="s">
        <v>51</v>
      </c>
      <c r="J60" s="21">
        <v>44649</v>
      </c>
      <c r="K60" s="22">
        <v>2668410</v>
      </c>
      <c r="L60" s="22">
        <v>2615042</v>
      </c>
      <c r="M60" s="20" t="s">
        <v>52</v>
      </c>
      <c r="N60" s="20" t="s">
        <v>249</v>
      </c>
      <c r="O60" s="20"/>
      <c r="P60" s="20"/>
      <c r="Q60" s="20"/>
      <c r="R60" s="20"/>
      <c r="S60" s="20"/>
      <c r="T60" s="20" t="s">
        <v>53</v>
      </c>
      <c r="U60" s="22">
        <v>0</v>
      </c>
      <c r="V60" s="22">
        <v>0</v>
      </c>
      <c r="W60" s="22">
        <v>0</v>
      </c>
      <c r="X60" s="22">
        <v>0</v>
      </c>
      <c r="Y60" s="22">
        <v>0</v>
      </c>
      <c r="Z60" s="20"/>
      <c r="AA60" s="22">
        <v>0</v>
      </c>
      <c r="AB60" s="22">
        <v>0</v>
      </c>
      <c r="AC60" s="22">
        <v>0</v>
      </c>
      <c r="AD60" s="20"/>
      <c r="AE60" s="20"/>
      <c r="AF60" s="22">
        <v>0</v>
      </c>
      <c r="AG60" s="21">
        <v>44649</v>
      </c>
      <c r="AH60" s="20"/>
      <c r="AI60" s="20">
        <v>2</v>
      </c>
      <c r="AJ60" s="20"/>
      <c r="AK60" s="20" t="s">
        <v>54</v>
      </c>
      <c r="AL60" s="20">
        <v>1</v>
      </c>
      <c r="AM60" s="23">
        <v>20200730</v>
      </c>
      <c r="AN60" s="23">
        <v>20200702</v>
      </c>
      <c r="AO60" s="22">
        <v>0</v>
      </c>
      <c r="AP60" s="22">
        <v>0</v>
      </c>
      <c r="AQ60" s="20"/>
      <c r="AR60" s="20">
        <v>20222306</v>
      </c>
    </row>
    <row r="61" spans="1:44" hidden="1" x14ac:dyDescent="0.25">
      <c r="A61" s="20">
        <v>900826841</v>
      </c>
      <c r="B61" s="20" t="s">
        <v>8</v>
      </c>
      <c r="C61" s="20" t="s">
        <v>10</v>
      </c>
      <c r="D61" s="20">
        <v>22234</v>
      </c>
      <c r="E61" s="20" t="s">
        <v>169</v>
      </c>
      <c r="F61" s="20" t="s">
        <v>170</v>
      </c>
      <c r="G61" s="20"/>
      <c r="H61" s="20"/>
      <c r="I61" s="20" t="s">
        <v>51</v>
      </c>
      <c r="J61" s="21">
        <v>44649</v>
      </c>
      <c r="K61" s="22">
        <v>6127522</v>
      </c>
      <c r="L61" s="22">
        <v>6004972</v>
      </c>
      <c r="M61" s="20" t="s">
        <v>52</v>
      </c>
      <c r="N61" s="20" t="s">
        <v>249</v>
      </c>
      <c r="O61" s="20"/>
      <c r="P61" s="20"/>
      <c r="Q61" s="20"/>
      <c r="R61" s="20"/>
      <c r="S61" s="20"/>
      <c r="T61" s="20" t="s">
        <v>53</v>
      </c>
      <c r="U61" s="22">
        <v>0</v>
      </c>
      <c r="V61" s="22">
        <v>0</v>
      </c>
      <c r="W61" s="22">
        <v>0</v>
      </c>
      <c r="X61" s="22">
        <v>0</v>
      </c>
      <c r="Y61" s="22">
        <v>0</v>
      </c>
      <c r="Z61" s="20"/>
      <c r="AA61" s="22">
        <v>0</v>
      </c>
      <c r="AB61" s="22">
        <v>0</v>
      </c>
      <c r="AC61" s="22">
        <v>0</v>
      </c>
      <c r="AD61" s="20"/>
      <c r="AE61" s="20"/>
      <c r="AF61" s="22">
        <v>0</v>
      </c>
      <c r="AG61" s="21">
        <v>44649</v>
      </c>
      <c r="AH61" s="20"/>
      <c r="AI61" s="20">
        <v>2</v>
      </c>
      <c r="AJ61" s="20"/>
      <c r="AK61" s="20" t="s">
        <v>54</v>
      </c>
      <c r="AL61" s="20">
        <v>1</v>
      </c>
      <c r="AM61" s="23">
        <v>20200730</v>
      </c>
      <c r="AN61" s="23">
        <v>20200702</v>
      </c>
      <c r="AO61" s="22">
        <v>0</v>
      </c>
      <c r="AP61" s="22">
        <v>0</v>
      </c>
      <c r="AQ61" s="20"/>
      <c r="AR61" s="20">
        <v>20222306</v>
      </c>
    </row>
    <row r="62" spans="1:44" hidden="1" x14ac:dyDescent="0.25">
      <c r="A62" s="20">
        <v>900826841</v>
      </c>
      <c r="B62" s="20" t="s">
        <v>8</v>
      </c>
      <c r="C62" s="20" t="s">
        <v>10</v>
      </c>
      <c r="D62" s="20">
        <v>22127</v>
      </c>
      <c r="E62" s="20" t="s">
        <v>171</v>
      </c>
      <c r="F62" s="20" t="s">
        <v>172</v>
      </c>
      <c r="G62" s="20"/>
      <c r="H62" s="20"/>
      <c r="I62" s="20" t="s">
        <v>51</v>
      </c>
      <c r="J62" s="21">
        <v>44649</v>
      </c>
      <c r="K62" s="22">
        <v>2371920</v>
      </c>
      <c r="L62" s="22">
        <v>2324482</v>
      </c>
      <c r="M62" s="20" t="s">
        <v>52</v>
      </c>
      <c r="N62" s="20" t="s">
        <v>249</v>
      </c>
      <c r="O62" s="20"/>
      <c r="P62" s="20"/>
      <c r="Q62" s="20"/>
      <c r="R62" s="20"/>
      <c r="S62" s="20"/>
      <c r="T62" s="20" t="s">
        <v>53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0"/>
      <c r="AA62" s="22">
        <v>0</v>
      </c>
      <c r="AB62" s="22">
        <v>0</v>
      </c>
      <c r="AC62" s="22">
        <v>0</v>
      </c>
      <c r="AD62" s="20"/>
      <c r="AE62" s="20"/>
      <c r="AF62" s="22">
        <v>0</v>
      </c>
      <c r="AG62" s="21">
        <v>44649</v>
      </c>
      <c r="AH62" s="20"/>
      <c r="AI62" s="20">
        <v>2</v>
      </c>
      <c r="AJ62" s="20"/>
      <c r="AK62" s="20" t="s">
        <v>54</v>
      </c>
      <c r="AL62" s="20">
        <v>1</v>
      </c>
      <c r="AM62" s="23">
        <v>20200630</v>
      </c>
      <c r="AN62" s="23">
        <v>20200614</v>
      </c>
      <c r="AO62" s="22">
        <v>0</v>
      </c>
      <c r="AP62" s="22">
        <v>0</v>
      </c>
      <c r="AQ62" s="20"/>
      <c r="AR62" s="20">
        <v>20222306</v>
      </c>
    </row>
    <row r="63" spans="1:44" hidden="1" x14ac:dyDescent="0.25">
      <c r="A63" s="20">
        <v>900826841</v>
      </c>
      <c r="B63" s="20" t="s">
        <v>8</v>
      </c>
      <c r="C63" s="20" t="s">
        <v>10</v>
      </c>
      <c r="D63" s="20">
        <v>22125</v>
      </c>
      <c r="E63" s="20" t="s">
        <v>173</v>
      </c>
      <c r="F63" s="20" t="s">
        <v>174</v>
      </c>
      <c r="G63" s="20"/>
      <c r="H63" s="20"/>
      <c r="I63" s="20" t="s">
        <v>51</v>
      </c>
      <c r="J63" s="21">
        <v>44649</v>
      </c>
      <c r="K63" s="22">
        <v>5534536</v>
      </c>
      <c r="L63" s="22">
        <v>5423845</v>
      </c>
      <c r="M63" s="20" t="s">
        <v>52</v>
      </c>
      <c r="N63" s="20" t="s">
        <v>249</v>
      </c>
      <c r="O63" s="20"/>
      <c r="P63" s="20"/>
      <c r="Q63" s="20"/>
      <c r="R63" s="20"/>
      <c r="S63" s="20"/>
      <c r="T63" s="20" t="s">
        <v>53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0"/>
      <c r="AA63" s="22">
        <v>0</v>
      </c>
      <c r="AB63" s="22">
        <v>0</v>
      </c>
      <c r="AC63" s="22">
        <v>0</v>
      </c>
      <c r="AD63" s="20"/>
      <c r="AE63" s="20"/>
      <c r="AF63" s="22">
        <v>0</v>
      </c>
      <c r="AG63" s="21">
        <v>44649</v>
      </c>
      <c r="AH63" s="20"/>
      <c r="AI63" s="20">
        <v>2</v>
      </c>
      <c r="AJ63" s="20"/>
      <c r="AK63" s="20" t="s">
        <v>54</v>
      </c>
      <c r="AL63" s="20">
        <v>1</v>
      </c>
      <c r="AM63" s="23">
        <v>20200630</v>
      </c>
      <c r="AN63" s="23">
        <v>20200614</v>
      </c>
      <c r="AO63" s="22">
        <v>0</v>
      </c>
      <c r="AP63" s="22">
        <v>0</v>
      </c>
      <c r="AQ63" s="20"/>
      <c r="AR63" s="20">
        <v>20222306</v>
      </c>
    </row>
    <row r="64" spans="1:44" hidden="1" x14ac:dyDescent="0.25">
      <c r="A64" s="20">
        <v>900826841</v>
      </c>
      <c r="B64" s="20" t="s">
        <v>8</v>
      </c>
      <c r="C64" s="20" t="s">
        <v>10</v>
      </c>
      <c r="D64" s="20">
        <v>22185</v>
      </c>
      <c r="E64" s="20" t="s">
        <v>175</v>
      </c>
      <c r="F64" s="20" t="s">
        <v>176</v>
      </c>
      <c r="G64" s="20"/>
      <c r="H64" s="20"/>
      <c r="I64" s="20" t="s">
        <v>51</v>
      </c>
      <c r="J64" s="21">
        <v>44649</v>
      </c>
      <c r="K64" s="22">
        <v>3063730</v>
      </c>
      <c r="L64" s="22">
        <v>3002455</v>
      </c>
      <c r="M64" s="20" t="s">
        <v>52</v>
      </c>
      <c r="N64" s="20" t="s">
        <v>249</v>
      </c>
      <c r="O64" s="20"/>
      <c r="P64" s="20"/>
      <c r="Q64" s="20"/>
      <c r="R64" s="20"/>
      <c r="S64" s="20"/>
      <c r="T64" s="20" t="s">
        <v>53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0"/>
      <c r="AA64" s="22">
        <v>0</v>
      </c>
      <c r="AB64" s="22">
        <v>0</v>
      </c>
      <c r="AC64" s="22">
        <v>0</v>
      </c>
      <c r="AD64" s="20"/>
      <c r="AE64" s="20"/>
      <c r="AF64" s="22">
        <v>0</v>
      </c>
      <c r="AG64" s="21">
        <v>44649</v>
      </c>
      <c r="AH64" s="20"/>
      <c r="AI64" s="20">
        <v>2</v>
      </c>
      <c r="AJ64" s="20"/>
      <c r="AK64" s="20" t="s">
        <v>54</v>
      </c>
      <c r="AL64" s="20">
        <v>1</v>
      </c>
      <c r="AM64" s="23">
        <v>20200730</v>
      </c>
      <c r="AN64" s="23">
        <v>20200702</v>
      </c>
      <c r="AO64" s="22">
        <v>0</v>
      </c>
      <c r="AP64" s="22">
        <v>0</v>
      </c>
      <c r="AQ64" s="20"/>
      <c r="AR64" s="20">
        <v>20222306</v>
      </c>
    </row>
    <row r="65" spans="1:44" hidden="1" x14ac:dyDescent="0.25">
      <c r="A65" s="20">
        <v>900826841</v>
      </c>
      <c r="B65" s="20" t="s">
        <v>8</v>
      </c>
      <c r="C65" s="20" t="s">
        <v>10</v>
      </c>
      <c r="D65" s="20">
        <v>22115</v>
      </c>
      <c r="E65" s="20" t="s">
        <v>177</v>
      </c>
      <c r="F65" s="20" t="s">
        <v>178</v>
      </c>
      <c r="G65" s="20"/>
      <c r="H65" s="20"/>
      <c r="I65" s="20" t="s">
        <v>51</v>
      </c>
      <c r="J65" s="21">
        <v>44649</v>
      </c>
      <c r="K65" s="22">
        <v>2569580</v>
      </c>
      <c r="L65" s="22">
        <v>2518188</v>
      </c>
      <c r="M65" s="20" t="s">
        <v>52</v>
      </c>
      <c r="N65" s="20" t="s">
        <v>249</v>
      </c>
      <c r="O65" s="20"/>
      <c r="P65" s="20"/>
      <c r="Q65" s="20"/>
      <c r="R65" s="20"/>
      <c r="S65" s="20"/>
      <c r="T65" s="20" t="s">
        <v>53</v>
      </c>
      <c r="U65" s="22">
        <v>0</v>
      </c>
      <c r="V65" s="22">
        <v>0</v>
      </c>
      <c r="W65" s="22">
        <v>0</v>
      </c>
      <c r="X65" s="22">
        <v>0</v>
      </c>
      <c r="Y65" s="22">
        <v>0</v>
      </c>
      <c r="Z65" s="20"/>
      <c r="AA65" s="22">
        <v>0</v>
      </c>
      <c r="AB65" s="22">
        <v>0</v>
      </c>
      <c r="AC65" s="22">
        <v>0</v>
      </c>
      <c r="AD65" s="20"/>
      <c r="AE65" s="20"/>
      <c r="AF65" s="22">
        <v>0</v>
      </c>
      <c r="AG65" s="21">
        <v>44649</v>
      </c>
      <c r="AH65" s="20"/>
      <c r="AI65" s="20">
        <v>2</v>
      </c>
      <c r="AJ65" s="20"/>
      <c r="AK65" s="20" t="s">
        <v>54</v>
      </c>
      <c r="AL65" s="20">
        <v>1</v>
      </c>
      <c r="AM65" s="23">
        <v>20200630</v>
      </c>
      <c r="AN65" s="23">
        <v>20200614</v>
      </c>
      <c r="AO65" s="22">
        <v>0</v>
      </c>
      <c r="AP65" s="22">
        <v>0</v>
      </c>
      <c r="AQ65" s="20"/>
      <c r="AR65" s="20">
        <v>20222306</v>
      </c>
    </row>
    <row r="66" spans="1:44" hidden="1" x14ac:dyDescent="0.25">
      <c r="A66" s="20">
        <v>900826841</v>
      </c>
      <c r="B66" s="20" t="s">
        <v>8</v>
      </c>
      <c r="C66" s="20" t="s">
        <v>10</v>
      </c>
      <c r="D66" s="20">
        <v>28170</v>
      </c>
      <c r="E66" s="20" t="s">
        <v>179</v>
      </c>
      <c r="F66" s="20" t="s">
        <v>180</v>
      </c>
      <c r="G66" s="20" t="s">
        <v>10</v>
      </c>
      <c r="H66" s="20">
        <v>28170</v>
      </c>
      <c r="I66" s="20">
        <v>1222015671</v>
      </c>
      <c r="J66" s="21">
        <v>44691</v>
      </c>
      <c r="K66" s="22">
        <v>395320</v>
      </c>
      <c r="L66" s="22">
        <v>387414</v>
      </c>
      <c r="M66" s="20" t="s">
        <v>181</v>
      </c>
      <c r="N66" s="20" t="s">
        <v>241</v>
      </c>
      <c r="O66" s="26">
        <v>387414</v>
      </c>
      <c r="P66" s="20">
        <v>1222015671</v>
      </c>
      <c r="Q66" s="20"/>
      <c r="R66" s="20"/>
      <c r="S66" s="20"/>
      <c r="T66" s="20" t="s">
        <v>182</v>
      </c>
      <c r="U66" s="22">
        <v>395320</v>
      </c>
      <c r="V66" s="22">
        <v>0</v>
      </c>
      <c r="W66" s="22">
        <v>395320</v>
      </c>
      <c r="X66" s="22">
        <v>0</v>
      </c>
      <c r="Y66" s="22">
        <v>0</v>
      </c>
      <c r="Z66" s="20"/>
      <c r="AA66" s="22">
        <v>0</v>
      </c>
      <c r="AB66" s="22">
        <v>0</v>
      </c>
      <c r="AC66" s="22">
        <v>0</v>
      </c>
      <c r="AD66" s="20"/>
      <c r="AE66" s="20"/>
      <c r="AF66" s="22">
        <v>0</v>
      </c>
      <c r="AG66" s="21">
        <v>44691</v>
      </c>
      <c r="AH66" s="20"/>
      <c r="AI66" s="20">
        <v>2</v>
      </c>
      <c r="AJ66" s="20"/>
      <c r="AK66" s="20" t="s">
        <v>54</v>
      </c>
      <c r="AL66" s="20">
        <v>1</v>
      </c>
      <c r="AM66" s="23">
        <v>20220530</v>
      </c>
      <c r="AN66" s="23">
        <v>20220518</v>
      </c>
      <c r="AO66" s="22">
        <v>395320</v>
      </c>
      <c r="AP66" s="22">
        <v>0</v>
      </c>
      <c r="AQ66" s="20"/>
      <c r="AR66" s="20">
        <v>20222306</v>
      </c>
    </row>
    <row r="67" spans="1:44" hidden="1" x14ac:dyDescent="0.25">
      <c r="A67" s="20">
        <v>900826841</v>
      </c>
      <c r="B67" s="20" t="s">
        <v>8</v>
      </c>
      <c r="C67" s="20" t="s">
        <v>10</v>
      </c>
      <c r="D67" s="20">
        <v>28182</v>
      </c>
      <c r="E67" s="20" t="s">
        <v>183</v>
      </c>
      <c r="F67" s="20" t="s">
        <v>184</v>
      </c>
      <c r="G67" s="20" t="s">
        <v>10</v>
      </c>
      <c r="H67" s="20">
        <v>28182</v>
      </c>
      <c r="I67" s="20" t="s">
        <v>51</v>
      </c>
      <c r="J67" s="21">
        <v>44691</v>
      </c>
      <c r="K67" s="22">
        <v>1713088</v>
      </c>
      <c r="L67" s="22">
        <v>1678826</v>
      </c>
      <c r="M67" s="20" t="s">
        <v>181</v>
      </c>
      <c r="N67" s="20" t="s">
        <v>241</v>
      </c>
      <c r="O67" s="22">
        <v>1678826</v>
      </c>
      <c r="P67" s="20">
        <v>1222015672</v>
      </c>
      <c r="Q67" s="20"/>
      <c r="R67" s="20"/>
      <c r="S67" s="20"/>
      <c r="T67" s="20" t="s">
        <v>182</v>
      </c>
      <c r="U67" s="22">
        <v>1713088</v>
      </c>
      <c r="V67" s="22">
        <v>0</v>
      </c>
      <c r="W67" s="22">
        <v>1713088</v>
      </c>
      <c r="X67" s="22">
        <v>0</v>
      </c>
      <c r="Y67" s="22">
        <v>0</v>
      </c>
      <c r="Z67" s="20"/>
      <c r="AA67" s="22">
        <v>0</v>
      </c>
      <c r="AB67" s="22">
        <v>0</v>
      </c>
      <c r="AC67" s="22">
        <v>0</v>
      </c>
      <c r="AD67" s="20"/>
      <c r="AE67" s="20"/>
      <c r="AF67" s="22">
        <v>0</v>
      </c>
      <c r="AG67" s="21">
        <v>44691</v>
      </c>
      <c r="AH67" s="20"/>
      <c r="AI67" s="20">
        <v>2</v>
      </c>
      <c r="AJ67" s="20"/>
      <c r="AK67" s="20" t="s">
        <v>54</v>
      </c>
      <c r="AL67" s="20">
        <v>1</v>
      </c>
      <c r="AM67" s="23">
        <v>20220530</v>
      </c>
      <c r="AN67" s="23">
        <v>20220518</v>
      </c>
      <c r="AO67" s="22">
        <v>1713088</v>
      </c>
      <c r="AP67" s="22">
        <v>0</v>
      </c>
      <c r="AQ67" s="20"/>
      <c r="AR67" s="20">
        <v>20222306</v>
      </c>
    </row>
    <row r="68" spans="1:44" hidden="1" x14ac:dyDescent="0.25">
      <c r="A68" s="20">
        <v>900826841</v>
      </c>
      <c r="B68" s="20" t="s">
        <v>8</v>
      </c>
      <c r="C68" s="20" t="s">
        <v>10</v>
      </c>
      <c r="D68" s="20">
        <v>28215</v>
      </c>
      <c r="E68" s="20" t="s">
        <v>185</v>
      </c>
      <c r="F68" s="20" t="s">
        <v>186</v>
      </c>
      <c r="G68" s="20" t="s">
        <v>10</v>
      </c>
      <c r="H68" s="20">
        <v>28215</v>
      </c>
      <c r="I68" s="20" t="s">
        <v>51</v>
      </c>
      <c r="J68" s="21">
        <v>44691</v>
      </c>
      <c r="K68" s="22">
        <v>5139212</v>
      </c>
      <c r="L68" s="22">
        <v>5036428</v>
      </c>
      <c r="M68" s="20" t="s">
        <v>181</v>
      </c>
      <c r="N68" s="20" t="s">
        <v>241</v>
      </c>
      <c r="O68" s="22">
        <v>5036428</v>
      </c>
      <c r="P68" s="20">
        <v>1222015673</v>
      </c>
      <c r="Q68" s="20"/>
      <c r="R68" s="20"/>
      <c r="S68" s="20"/>
      <c r="T68" s="20" t="s">
        <v>182</v>
      </c>
      <c r="U68" s="22">
        <v>5139212</v>
      </c>
      <c r="V68" s="22">
        <v>0</v>
      </c>
      <c r="W68" s="22">
        <v>5139212</v>
      </c>
      <c r="X68" s="22">
        <v>0</v>
      </c>
      <c r="Y68" s="22">
        <v>0</v>
      </c>
      <c r="Z68" s="20"/>
      <c r="AA68" s="22">
        <v>0</v>
      </c>
      <c r="AB68" s="22">
        <v>0</v>
      </c>
      <c r="AC68" s="22">
        <v>0</v>
      </c>
      <c r="AD68" s="20"/>
      <c r="AE68" s="20"/>
      <c r="AF68" s="22">
        <v>0</v>
      </c>
      <c r="AG68" s="21">
        <v>44691</v>
      </c>
      <c r="AH68" s="20"/>
      <c r="AI68" s="20">
        <v>2</v>
      </c>
      <c r="AJ68" s="20"/>
      <c r="AK68" s="20" t="s">
        <v>54</v>
      </c>
      <c r="AL68" s="20">
        <v>1</v>
      </c>
      <c r="AM68" s="23">
        <v>20220530</v>
      </c>
      <c r="AN68" s="23">
        <v>20220518</v>
      </c>
      <c r="AO68" s="22">
        <v>5139212</v>
      </c>
      <c r="AP68" s="22">
        <v>0</v>
      </c>
      <c r="AQ68" s="20"/>
      <c r="AR68" s="20">
        <v>20222306</v>
      </c>
    </row>
    <row r="69" spans="1:44" hidden="1" x14ac:dyDescent="0.25">
      <c r="A69" s="20">
        <v>900826841</v>
      </c>
      <c r="B69" s="20" t="s">
        <v>8</v>
      </c>
      <c r="C69" s="20" t="s">
        <v>10</v>
      </c>
      <c r="D69" s="20">
        <v>28219</v>
      </c>
      <c r="E69" s="20" t="s">
        <v>187</v>
      </c>
      <c r="F69" s="20" t="s">
        <v>188</v>
      </c>
      <c r="G69" s="20" t="s">
        <v>10</v>
      </c>
      <c r="H69" s="20">
        <v>28219</v>
      </c>
      <c r="I69" s="20" t="s">
        <v>51</v>
      </c>
      <c r="J69" s="21">
        <v>44691</v>
      </c>
      <c r="K69" s="22">
        <v>5929860</v>
      </c>
      <c r="L69" s="22">
        <v>5811263</v>
      </c>
      <c r="M69" s="20" t="s">
        <v>181</v>
      </c>
      <c r="N69" s="20" t="s">
        <v>241</v>
      </c>
      <c r="O69" s="22">
        <v>5811263</v>
      </c>
      <c r="P69" s="20">
        <v>1222015674</v>
      </c>
      <c r="Q69" s="20"/>
      <c r="R69" s="20"/>
      <c r="S69" s="20"/>
      <c r="T69" s="20" t="s">
        <v>182</v>
      </c>
      <c r="U69" s="22">
        <v>5929860</v>
      </c>
      <c r="V69" s="22">
        <v>0</v>
      </c>
      <c r="W69" s="22">
        <v>5929860</v>
      </c>
      <c r="X69" s="22">
        <v>0</v>
      </c>
      <c r="Y69" s="22">
        <v>0</v>
      </c>
      <c r="Z69" s="20"/>
      <c r="AA69" s="22">
        <v>0</v>
      </c>
      <c r="AB69" s="22">
        <v>0</v>
      </c>
      <c r="AC69" s="22">
        <v>0</v>
      </c>
      <c r="AD69" s="20"/>
      <c r="AE69" s="20"/>
      <c r="AF69" s="22">
        <v>0</v>
      </c>
      <c r="AG69" s="21">
        <v>44691</v>
      </c>
      <c r="AH69" s="20"/>
      <c r="AI69" s="20">
        <v>2</v>
      </c>
      <c r="AJ69" s="20"/>
      <c r="AK69" s="20" t="s">
        <v>54</v>
      </c>
      <c r="AL69" s="20">
        <v>1</v>
      </c>
      <c r="AM69" s="23">
        <v>20220530</v>
      </c>
      <c r="AN69" s="23">
        <v>20220518</v>
      </c>
      <c r="AO69" s="22">
        <v>5929860</v>
      </c>
      <c r="AP69" s="22">
        <v>0</v>
      </c>
      <c r="AQ69" s="20"/>
      <c r="AR69" s="20">
        <v>20222306</v>
      </c>
    </row>
    <row r="70" spans="1:44" hidden="1" x14ac:dyDescent="0.25">
      <c r="A70" s="20">
        <v>900826841</v>
      </c>
      <c r="B70" s="20" t="s">
        <v>8</v>
      </c>
      <c r="C70" s="20" t="s">
        <v>10</v>
      </c>
      <c r="D70" s="20">
        <v>28223</v>
      </c>
      <c r="E70" s="20" t="s">
        <v>189</v>
      </c>
      <c r="F70" s="20" t="s">
        <v>190</v>
      </c>
      <c r="G70" s="20" t="s">
        <v>10</v>
      </c>
      <c r="H70" s="20">
        <v>28223</v>
      </c>
      <c r="I70" s="20" t="s">
        <v>51</v>
      </c>
      <c r="J70" s="21">
        <v>44691</v>
      </c>
      <c r="K70" s="22">
        <v>2569580</v>
      </c>
      <c r="L70" s="22">
        <v>2518188</v>
      </c>
      <c r="M70" s="20" t="s">
        <v>181</v>
      </c>
      <c r="N70" s="20" t="s">
        <v>241</v>
      </c>
      <c r="O70" s="22">
        <v>2518188</v>
      </c>
      <c r="P70" s="20">
        <v>1222015675</v>
      </c>
      <c r="Q70" s="20"/>
      <c r="R70" s="20"/>
      <c r="S70" s="20"/>
      <c r="T70" s="20" t="s">
        <v>182</v>
      </c>
      <c r="U70" s="22">
        <v>2569580</v>
      </c>
      <c r="V70" s="22">
        <v>0</v>
      </c>
      <c r="W70" s="22">
        <v>2569580</v>
      </c>
      <c r="X70" s="22">
        <v>0</v>
      </c>
      <c r="Y70" s="22">
        <v>0</v>
      </c>
      <c r="Z70" s="20"/>
      <c r="AA70" s="22">
        <v>0</v>
      </c>
      <c r="AB70" s="22">
        <v>0</v>
      </c>
      <c r="AC70" s="22">
        <v>0</v>
      </c>
      <c r="AD70" s="20"/>
      <c r="AE70" s="20"/>
      <c r="AF70" s="22">
        <v>0</v>
      </c>
      <c r="AG70" s="21">
        <v>44691</v>
      </c>
      <c r="AH70" s="20"/>
      <c r="AI70" s="20">
        <v>2</v>
      </c>
      <c r="AJ70" s="20"/>
      <c r="AK70" s="20" t="s">
        <v>54</v>
      </c>
      <c r="AL70" s="20">
        <v>1</v>
      </c>
      <c r="AM70" s="23">
        <v>20220530</v>
      </c>
      <c r="AN70" s="23">
        <v>20220518</v>
      </c>
      <c r="AO70" s="22">
        <v>2569580</v>
      </c>
      <c r="AP70" s="22">
        <v>0</v>
      </c>
      <c r="AQ70" s="20"/>
      <c r="AR70" s="20">
        <v>20222306</v>
      </c>
    </row>
    <row r="71" spans="1:44" hidden="1" x14ac:dyDescent="0.25">
      <c r="A71" s="20">
        <v>900826841</v>
      </c>
      <c r="B71" s="20" t="s">
        <v>8</v>
      </c>
      <c r="C71" s="20"/>
      <c r="D71" s="20">
        <v>16600</v>
      </c>
      <c r="E71" s="20" t="s">
        <v>191</v>
      </c>
      <c r="F71" s="20" t="s">
        <v>192</v>
      </c>
      <c r="G71" s="20"/>
      <c r="H71" s="20">
        <v>16600</v>
      </c>
      <c r="I71" s="20">
        <v>1905143180</v>
      </c>
      <c r="J71" s="21">
        <v>44561</v>
      </c>
      <c r="K71" s="22">
        <v>1713088</v>
      </c>
      <c r="L71" s="22">
        <v>1052878</v>
      </c>
      <c r="M71" s="20" t="s">
        <v>181</v>
      </c>
      <c r="N71" s="20" t="s">
        <v>244</v>
      </c>
      <c r="O71" s="20"/>
      <c r="P71" s="20"/>
      <c r="Q71" s="20"/>
      <c r="R71" s="20"/>
      <c r="S71" s="20"/>
      <c r="T71" s="20" t="s">
        <v>182</v>
      </c>
      <c r="U71" s="22">
        <v>1713088</v>
      </c>
      <c r="V71" s="22">
        <v>0</v>
      </c>
      <c r="W71" s="22">
        <v>1713088</v>
      </c>
      <c r="X71" s="22">
        <v>0</v>
      </c>
      <c r="Y71" s="22">
        <v>0</v>
      </c>
      <c r="Z71" s="20"/>
      <c r="AA71" s="22">
        <v>0</v>
      </c>
      <c r="AB71" s="22">
        <v>1678826</v>
      </c>
      <c r="AC71" s="22">
        <v>34262</v>
      </c>
      <c r="AD71" s="20">
        <v>4800034154</v>
      </c>
      <c r="AE71" s="21">
        <v>43721</v>
      </c>
      <c r="AF71" s="22">
        <v>1678826</v>
      </c>
      <c r="AG71" s="21">
        <v>44561</v>
      </c>
      <c r="AH71" s="20"/>
      <c r="AI71" s="20">
        <v>2</v>
      </c>
      <c r="AJ71" s="20"/>
      <c r="AK71" s="20" t="s">
        <v>54</v>
      </c>
      <c r="AL71" s="20">
        <v>1</v>
      </c>
      <c r="AM71" s="23">
        <v>20190830</v>
      </c>
      <c r="AN71" s="23">
        <v>20190820</v>
      </c>
      <c r="AO71" s="22">
        <v>1713088</v>
      </c>
      <c r="AP71" s="22">
        <v>0</v>
      </c>
      <c r="AQ71" s="20"/>
      <c r="AR71" s="20">
        <v>20222306</v>
      </c>
    </row>
    <row r="72" spans="1:44" hidden="1" x14ac:dyDescent="0.25">
      <c r="A72" s="20">
        <v>900826841</v>
      </c>
      <c r="B72" s="20" t="s">
        <v>8</v>
      </c>
      <c r="C72" s="20" t="s">
        <v>10</v>
      </c>
      <c r="D72" s="20">
        <v>26932</v>
      </c>
      <c r="E72" s="20" t="s">
        <v>193</v>
      </c>
      <c r="F72" s="20" t="s">
        <v>194</v>
      </c>
      <c r="G72" s="20" t="s">
        <v>10</v>
      </c>
      <c r="H72" s="20">
        <v>26932</v>
      </c>
      <c r="I72" s="20" t="s">
        <v>51</v>
      </c>
      <c r="J72" s="21">
        <v>44680</v>
      </c>
      <c r="K72" s="22">
        <v>1482450</v>
      </c>
      <c r="L72" s="22">
        <v>1452801</v>
      </c>
      <c r="M72" s="20" t="s">
        <v>181</v>
      </c>
      <c r="N72" s="20" t="s">
        <v>241</v>
      </c>
      <c r="O72" s="22">
        <v>1452801</v>
      </c>
      <c r="P72" s="20">
        <v>1222015663</v>
      </c>
      <c r="Q72" s="20"/>
      <c r="R72" s="20"/>
      <c r="S72" s="20"/>
      <c r="T72" s="20" t="s">
        <v>182</v>
      </c>
      <c r="U72" s="22">
        <v>1482450</v>
      </c>
      <c r="V72" s="22">
        <v>0</v>
      </c>
      <c r="W72" s="22">
        <v>1482450</v>
      </c>
      <c r="X72" s="22">
        <v>0</v>
      </c>
      <c r="Y72" s="22">
        <v>0</v>
      </c>
      <c r="Z72" s="20"/>
      <c r="AA72" s="22">
        <v>0</v>
      </c>
      <c r="AB72" s="22">
        <v>0</v>
      </c>
      <c r="AC72" s="22">
        <v>0</v>
      </c>
      <c r="AD72" s="20"/>
      <c r="AE72" s="20"/>
      <c r="AF72" s="22">
        <v>0</v>
      </c>
      <c r="AG72" s="21">
        <v>44680</v>
      </c>
      <c r="AH72" s="20"/>
      <c r="AI72" s="20">
        <v>2</v>
      </c>
      <c r="AJ72" s="20"/>
      <c r="AK72" s="20" t="s">
        <v>54</v>
      </c>
      <c r="AL72" s="20">
        <v>1</v>
      </c>
      <c r="AM72" s="23">
        <v>20220530</v>
      </c>
      <c r="AN72" s="23">
        <v>20220510</v>
      </c>
      <c r="AO72" s="22">
        <v>1482450</v>
      </c>
      <c r="AP72" s="22">
        <v>0</v>
      </c>
      <c r="AQ72" s="20"/>
      <c r="AR72" s="20">
        <v>20222306</v>
      </c>
    </row>
    <row r="73" spans="1:44" hidden="1" x14ac:dyDescent="0.25">
      <c r="A73" s="20">
        <v>900826841</v>
      </c>
      <c r="B73" s="20" t="s">
        <v>8</v>
      </c>
      <c r="C73" s="20" t="s">
        <v>10</v>
      </c>
      <c r="D73" s="20">
        <v>26934</v>
      </c>
      <c r="E73" s="20" t="s">
        <v>195</v>
      </c>
      <c r="F73" s="20" t="s">
        <v>196</v>
      </c>
      <c r="G73" s="20" t="s">
        <v>10</v>
      </c>
      <c r="H73" s="20">
        <v>26934</v>
      </c>
      <c r="I73" s="20" t="s">
        <v>51</v>
      </c>
      <c r="J73" s="21">
        <v>44680</v>
      </c>
      <c r="K73" s="22">
        <v>6127522</v>
      </c>
      <c r="L73" s="22">
        <v>6004972</v>
      </c>
      <c r="M73" s="20" t="s">
        <v>181</v>
      </c>
      <c r="N73" s="20" t="s">
        <v>241</v>
      </c>
      <c r="O73" s="22">
        <v>6004972</v>
      </c>
      <c r="P73" s="20">
        <v>1222015664</v>
      </c>
      <c r="Q73" s="20"/>
      <c r="R73" s="20"/>
      <c r="S73" s="20"/>
      <c r="T73" s="20" t="s">
        <v>182</v>
      </c>
      <c r="U73" s="22">
        <v>6127522</v>
      </c>
      <c r="V73" s="22">
        <v>0</v>
      </c>
      <c r="W73" s="22">
        <v>6127522</v>
      </c>
      <c r="X73" s="22">
        <v>0</v>
      </c>
      <c r="Y73" s="22">
        <v>0</v>
      </c>
      <c r="Z73" s="20"/>
      <c r="AA73" s="22">
        <v>0</v>
      </c>
      <c r="AB73" s="22">
        <v>0</v>
      </c>
      <c r="AC73" s="22">
        <v>0</v>
      </c>
      <c r="AD73" s="20"/>
      <c r="AE73" s="20"/>
      <c r="AF73" s="22">
        <v>0</v>
      </c>
      <c r="AG73" s="21">
        <v>44680</v>
      </c>
      <c r="AH73" s="20"/>
      <c r="AI73" s="20">
        <v>2</v>
      </c>
      <c r="AJ73" s="20"/>
      <c r="AK73" s="20" t="s">
        <v>54</v>
      </c>
      <c r="AL73" s="20">
        <v>1</v>
      </c>
      <c r="AM73" s="23">
        <v>20220530</v>
      </c>
      <c r="AN73" s="23">
        <v>20220510</v>
      </c>
      <c r="AO73" s="22">
        <v>6127522</v>
      </c>
      <c r="AP73" s="22">
        <v>0</v>
      </c>
      <c r="AQ73" s="20"/>
      <c r="AR73" s="20">
        <v>20222306</v>
      </c>
    </row>
    <row r="74" spans="1:44" hidden="1" x14ac:dyDescent="0.25">
      <c r="A74" s="20">
        <v>900826841</v>
      </c>
      <c r="B74" s="20" t="s">
        <v>8</v>
      </c>
      <c r="C74" s="20" t="s">
        <v>10</v>
      </c>
      <c r="D74" s="20">
        <v>26940</v>
      </c>
      <c r="E74" s="20" t="s">
        <v>197</v>
      </c>
      <c r="F74" s="20" t="s">
        <v>198</v>
      </c>
      <c r="G74" s="20" t="s">
        <v>10</v>
      </c>
      <c r="H74" s="20">
        <v>26940</v>
      </c>
      <c r="I74" s="20" t="s">
        <v>51</v>
      </c>
      <c r="J74" s="21">
        <v>44680</v>
      </c>
      <c r="K74" s="22">
        <v>2668410</v>
      </c>
      <c r="L74" s="22">
        <v>2615042</v>
      </c>
      <c r="M74" s="20" t="s">
        <v>181</v>
      </c>
      <c r="N74" s="20" t="s">
        <v>241</v>
      </c>
      <c r="O74" s="22">
        <v>2615042</v>
      </c>
      <c r="P74" s="20">
        <v>1222015665</v>
      </c>
      <c r="Q74" s="20"/>
      <c r="R74" s="20"/>
      <c r="S74" s="20"/>
      <c r="T74" s="20" t="s">
        <v>182</v>
      </c>
      <c r="U74" s="22">
        <v>2668410</v>
      </c>
      <c r="V74" s="22">
        <v>0</v>
      </c>
      <c r="W74" s="22">
        <v>2668410</v>
      </c>
      <c r="X74" s="22">
        <v>0</v>
      </c>
      <c r="Y74" s="22">
        <v>0</v>
      </c>
      <c r="Z74" s="20"/>
      <c r="AA74" s="22">
        <v>0</v>
      </c>
      <c r="AB74" s="22">
        <v>0</v>
      </c>
      <c r="AC74" s="22">
        <v>0</v>
      </c>
      <c r="AD74" s="20"/>
      <c r="AE74" s="20"/>
      <c r="AF74" s="22">
        <v>0</v>
      </c>
      <c r="AG74" s="21">
        <v>44680</v>
      </c>
      <c r="AH74" s="20"/>
      <c r="AI74" s="20">
        <v>2</v>
      </c>
      <c r="AJ74" s="20"/>
      <c r="AK74" s="20" t="s">
        <v>54</v>
      </c>
      <c r="AL74" s="20">
        <v>1</v>
      </c>
      <c r="AM74" s="23">
        <v>20220530</v>
      </c>
      <c r="AN74" s="23">
        <v>20220510</v>
      </c>
      <c r="AO74" s="22">
        <v>2668410</v>
      </c>
      <c r="AP74" s="22">
        <v>0</v>
      </c>
      <c r="AQ74" s="20"/>
      <c r="AR74" s="20">
        <v>20222306</v>
      </c>
    </row>
    <row r="75" spans="1:44" hidden="1" x14ac:dyDescent="0.25">
      <c r="A75" s="20">
        <v>900826841</v>
      </c>
      <c r="B75" s="20" t="s">
        <v>8</v>
      </c>
      <c r="C75" s="20" t="s">
        <v>10</v>
      </c>
      <c r="D75" s="20">
        <v>26947</v>
      </c>
      <c r="E75" s="20" t="s">
        <v>199</v>
      </c>
      <c r="F75" s="20" t="s">
        <v>200</v>
      </c>
      <c r="G75" s="20" t="s">
        <v>10</v>
      </c>
      <c r="H75" s="20">
        <v>26947</v>
      </c>
      <c r="I75" s="20" t="s">
        <v>51</v>
      </c>
      <c r="J75" s="21">
        <v>44680</v>
      </c>
      <c r="K75" s="22">
        <v>5139212</v>
      </c>
      <c r="L75" s="22">
        <v>5036428</v>
      </c>
      <c r="M75" s="20" t="s">
        <v>181</v>
      </c>
      <c r="N75" s="20" t="s">
        <v>241</v>
      </c>
      <c r="O75" s="22">
        <v>5036428</v>
      </c>
      <c r="P75" s="20">
        <v>1222015666</v>
      </c>
      <c r="Q75" s="20"/>
      <c r="R75" s="20"/>
      <c r="S75" s="20"/>
      <c r="T75" s="20" t="s">
        <v>182</v>
      </c>
      <c r="U75" s="22">
        <v>5139212</v>
      </c>
      <c r="V75" s="22">
        <v>0</v>
      </c>
      <c r="W75" s="22">
        <v>5139212</v>
      </c>
      <c r="X75" s="22">
        <v>0</v>
      </c>
      <c r="Y75" s="22">
        <v>0</v>
      </c>
      <c r="Z75" s="20"/>
      <c r="AA75" s="22">
        <v>0</v>
      </c>
      <c r="AB75" s="22">
        <v>0</v>
      </c>
      <c r="AC75" s="22">
        <v>0</v>
      </c>
      <c r="AD75" s="20"/>
      <c r="AE75" s="20"/>
      <c r="AF75" s="22">
        <v>0</v>
      </c>
      <c r="AG75" s="21">
        <v>44680</v>
      </c>
      <c r="AH75" s="20"/>
      <c r="AI75" s="20">
        <v>2</v>
      </c>
      <c r="AJ75" s="20"/>
      <c r="AK75" s="20" t="s">
        <v>54</v>
      </c>
      <c r="AL75" s="20">
        <v>1</v>
      </c>
      <c r="AM75" s="23">
        <v>20220530</v>
      </c>
      <c r="AN75" s="23">
        <v>20220510</v>
      </c>
      <c r="AO75" s="22">
        <v>5139212</v>
      </c>
      <c r="AP75" s="22">
        <v>0</v>
      </c>
      <c r="AQ75" s="20"/>
      <c r="AR75" s="20">
        <v>20222306</v>
      </c>
    </row>
    <row r="76" spans="1:44" hidden="1" x14ac:dyDescent="0.25">
      <c r="A76" s="20">
        <v>900826841</v>
      </c>
      <c r="B76" s="20" t="s">
        <v>8</v>
      </c>
      <c r="C76" s="20" t="s">
        <v>10</v>
      </c>
      <c r="D76" s="20">
        <v>26950</v>
      </c>
      <c r="E76" s="20" t="s">
        <v>201</v>
      </c>
      <c r="F76" s="20" t="s">
        <v>202</v>
      </c>
      <c r="G76" s="20" t="s">
        <v>10</v>
      </c>
      <c r="H76" s="20">
        <v>26950</v>
      </c>
      <c r="I76" s="20" t="s">
        <v>51</v>
      </c>
      <c r="J76" s="21">
        <v>44680</v>
      </c>
      <c r="K76" s="22">
        <v>3063730</v>
      </c>
      <c r="L76" s="22">
        <v>3002455</v>
      </c>
      <c r="M76" s="20" t="s">
        <v>181</v>
      </c>
      <c r="N76" s="20" t="s">
        <v>241</v>
      </c>
      <c r="O76" s="22">
        <v>3002455</v>
      </c>
      <c r="P76" s="20">
        <v>1222015667</v>
      </c>
      <c r="Q76" s="20"/>
      <c r="R76" s="20"/>
      <c r="S76" s="20"/>
      <c r="T76" s="20" t="s">
        <v>182</v>
      </c>
      <c r="U76" s="22">
        <v>3063730</v>
      </c>
      <c r="V76" s="22">
        <v>0</v>
      </c>
      <c r="W76" s="22">
        <v>3063730</v>
      </c>
      <c r="X76" s="22">
        <v>0</v>
      </c>
      <c r="Y76" s="22">
        <v>0</v>
      </c>
      <c r="Z76" s="20"/>
      <c r="AA76" s="22">
        <v>0</v>
      </c>
      <c r="AB76" s="22">
        <v>0</v>
      </c>
      <c r="AC76" s="22">
        <v>0</v>
      </c>
      <c r="AD76" s="20"/>
      <c r="AE76" s="20"/>
      <c r="AF76" s="22">
        <v>0</v>
      </c>
      <c r="AG76" s="21">
        <v>44680</v>
      </c>
      <c r="AH76" s="20"/>
      <c r="AI76" s="20">
        <v>2</v>
      </c>
      <c r="AJ76" s="20"/>
      <c r="AK76" s="20" t="s">
        <v>54</v>
      </c>
      <c r="AL76" s="20">
        <v>1</v>
      </c>
      <c r="AM76" s="23">
        <v>20220530</v>
      </c>
      <c r="AN76" s="23">
        <v>20220510</v>
      </c>
      <c r="AO76" s="22">
        <v>3063730</v>
      </c>
      <c r="AP76" s="22">
        <v>0</v>
      </c>
      <c r="AQ76" s="20"/>
      <c r="AR76" s="20">
        <v>20222306</v>
      </c>
    </row>
    <row r="77" spans="1:44" hidden="1" x14ac:dyDescent="0.25">
      <c r="A77" s="20">
        <v>900826841</v>
      </c>
      <c r="B77" s="20" t="s">
        <v>8</v>
      </c>
      <c r="C77" s="20" t="s">
        <v>10</v>
      </c>
      <c r="D77" s="20">
        <v>26952</v>
      </c>
      <c r="E77" s="20" t="s">
        <v>203</v>
      </c>
      <c r="F77" s="20" t="s">
        <v>204</v>
      </c>
      <c r="G77" s="20" t="s">
        <v>10</v>
      </c>
      <c r="H77" s="20">
        <v>26952</v>
      </c>
      <c r="I77" s="20" t="s">
        <v>51</v>
      </c>
      <c r="J77" s="21">
        <v>44680</v>
      </c>
      <c r="K77" s="22">
        <v>2866070</v>
      </c>
      <c r="L77" s="22">
        <v>2808749</v>
      </c>
      <c r="M77" s="20" t="s">
        <v>181</v>
      </c>
      <c r="N77" s="20" t="s">
        <v>241</v>
      </c>
      <c r="O77" s="22">
        <v>2808749</v>
      </c>
      <c r="P77" s="20">
        <v>1222015668</v>
      </c>
      <c r="Q77" s="20"/>
      <c r="R77" s="20"/>
      <c r="S77" s="20"/>
      <c r="T77" s="20" t="s">
        <v>182</v>
      </c>
      <c r="U77" s="22">
        <v>2866070</v>
      </c>
      <c r="V77" s="22">
        <v>0</v>
      </c>
      <c r="W77" s="22">
        <v>2866070</v>
      </c>
      <c r="X77" s="22">
        <v>0</v>
      </c>
      <c r="Y77" s="22">
        <v>0</v>
      </c>
      <c r="Z77" s="20"/>
      <c r="AA77" s="22">
        <v>0</v>
      </c>
      <c r="AB77" s="22">
        <v>0</v>
      </c>
      <c r="AC77" s="22">
        <v>0</v>
      </c>
      <c r="AD77" s="20"/>
      <c r="AE77" s="20"/>
      <c r="AF77" s="22">
        <v>0</v>
      </c>
      <c r="AG77" s="21">
        <v>44680</v>
      </c>
      <c r="AH77" s="20"/>
      <c r="AI77" s="20">
        <v>2</v>
      </c>
      <c r="AJ77" s="20"/>
      <c r="AK77" s="20" t="s">
        <v>54</v>
      </c>
      <c r="AL77" s="20">
        <v>1</v>
      </c>
      <c r="AM77" s="23">
        <v>20220530</v>
      </c>
      <c r="AN77" s="23">
        <v>20220510</v>
      </c>
      <c r="AO77" s="22">
        <v>2866070</v>
      </c>
      <c r="AP77" s="22">
        <v>0</v>
      </c>
      <c r="AQ77" s="20"/>
      <c r="AR77" s="20">
        <v>20222306</v>
      </c>
    </row>
    <row r="78" spans="1:44" hidden="1" x14ac:dyDescent="0.25">
      <c r="A78" s="20">
        <v>900826841</v>
      </c>
      <c r="B78" s="20" t="s">
        <v>8</v>
      </c>
      <c r="C78" s="20" t="s">
        <v>10</v>
      </c>
      <c r="D78" s="20">
        <v>26984</v>
      </c>
      <c r="E78" s="20" t="s">
        <v>205</v>
      </c>
      <c r="F78" s="20" t="s">
        <v>206</v>
      </c>
      <c r="G78" s="20" t="s">
        <v>10</v>
      </c>
      <c r="H78" s="20">
        <v>26984</v>
      </c>
      <c r="I78" s="20" t="s">
        <v>51</v>
      </c>
      <c r="J78" s="21">
        <v>44680</v>
      </c>
      <c r="K78" s="22">
        <v>1778976</v>
      </c>
      <c r="L78" s="22">
        <v>1743396</v>
      </c>
      <c r="M78" s="20" t="s">
        <v>181</v>
      </c>
      <c r="N78" s="20" t="s">
        <v>241</v>
      </c>
      <c r="O78" s="22">
        <v>1743396</v>
      </c>
      <c r="P78" s="20">
        <v>1222015669</v>
      </c>
      <c r="Q78" s="20"/>
      <c r="R78" s="20"/>
      <c r="S78" s="20"/>
      <c r="T78" s="20" t="s">
        <v>182</v>
      </c>
      <c r="U78" s="22">
        <v>1778976</v>
      </c>
      <c r="V78" s="22">
        <v>0</v>
      </c>
      <c r="W78" s="22">
        <v>1778976</v>
      </c>
      <c r="X78" s="22">
        <v>0</v>
      </c>
      <c r="Y78" s="22">
        <v>0</v>
      </c>
      <c r="Z78" s="20"/>
      <c r="AA78" s="22">
        <v>0</v>
      </c>
      <c r="AB78" s="22">
        <v>0</v>
      </c>
      <c r="AC78" s="22">
        <v>0</v>
      </c>
      <c r="AD78" s="20"/>
      <c r="AE78" s="20"/>
      <c r="AF78" s="22">
        <v>0</v>
      </c>
      <c r="AG78" s="21">
        <v>44680</v>
      </c>
      <c r="AH78" s="20"/>
      <c r="AI78" s="20">
        <v>2</v>
      </c>
      <c r="AJ78" s="20"/>
      <c r="AK78" s="20" t="s">
        <v>54</v>
      </c>
      <c r="AL78" s="20">
        <v>1</v>
      </c>
      <c r="AM78" s="23">
        <v>20220530</v>
      </c>
      <c r="AN78" s="23">
        <v>20220510</v>
      </c>
      <c r="AO78" s="22">
        <v>1778976</v>
      </c>
      <c r="AP78" s="22">
        <v>0</v>
      </c>
      <c r="AQ78" s="20"/>
      <c r="AR78" s="20">
        <v>20222306</v>
      </c>
    </row>
    <row r="79" spans="1:44" hidden="1" x14ac:dyDescent="0.25">
      <c r="A79" s="20">
        <v>900826841</v>
      </c>
      <c r="B79" s="20" t="s">
        <v>8</v>
      </c>
      <c r="C79" s="20" t="s">
        <v>10</v>
      </c>
      <c r="D79" s="20">
        <v>28143</v>
      </c>
      <c r="E79" s="20" t="s">
        <v>207</v>
      </c>
      <c r="F79" s="20" t="s">
        <v>208</v>
      </c>
      <c r="G79" s="20" t="s">
        <v>10</v>
      </c>
      <c r="H79" s="20">
        <v>28143</v>
      </c>
      <c r="I79" s="20" t="s">
        <v>51</v>
      </c>
      <c r="J79" s="21">
        <v>44691</v>
      </c>
      <c r="K79" s="22">
        <v>2866070</v>
      </c>
      <c r="L79" s="22">
        <v>2808749</v>
      </c>
      <c r="M79" s="20" t="s">
        <v>209</v>
      </c>
      <c r="N79" s="20" t="s">
        <v>241</v>
      </c>
      <c r="O79" s="20"/>
      <c r="P79" s="20"/>
      <c r="Q79" s="20"/>
      <c r="R79" s="20"/>
      <c r="S79" s="20"/>
      <c r="T79" s="20" t="s">
        <v>182</v>
      </c>
      <c r="U79" s="22">
        <v>2886070</v>
      </c>
      <c r="V79" s="22">
        <v>0</v>
      </c>
      <c r="W79" s="22">
        <v>2886070</v>
      </c>
      <c r="X79" s="22">
        <v>0</v>
      </c>
      <c r="Y79" s="22">
        <v>0</v>
      </c>
      <c r="Z79" s="20"/>
      <c r="AA79" s="22">
        <v>0</v>
      </c>
      <c r="AB79" s="22">
        <v>0</v>
      </c>
      <c r="AC79" s="22">
        <v>0</v>
      </c>
      <c r="AD79" s="20"/>
      <c r="AE79" s="20"/>
      <c r="AF79" s="22">
        <v>0</v>
      </c>
      <c r="AG79" s="21">
        <v>44691</v>
      </c>
      <c r="AH79" s="20"/>
      <c r="AI79" s="20">
        <v>2</v>
      </c>
      <c r="AJ79" s="20"/>
      <c r="AK79" s="20" t="s">
        <v>54</v>
      </c>
      <c r="AL79" s="20">
        <v>1</v>
      </c>
      <c r="AM79" s="23">
        <v>20220530</v>
      </c>
      <c r="AN79" s="23">
        <v>20220518</v>
      </c>
      <c r="AO79" s="22">
        <v>2886070</v>
      </c>
      <c r="AP79" s="22">
        <v>0</v>
      </c>
      <c r="AQ79" s="20"/>
      <c r="AR79" s="20">
        <v>20222306</v>
      </c>
    </row>
    <row r="80" spans="1:44" x14ac:dyDescent="0.25">
      <c r="A80" s="20">
        <v>900826841</v>
      </c>
      <c r="B80" s="20" t="s">
        <v>8</v>
      </c>
      <c r="C80" s="20"/>
      <c r="D80" s="20">
        <v>16749</v>
      </c>
      <c r="E80" s="20" t="s">
        <v>210</v>
      </c>
      <c r="F80" s="20" t="s">
        <v>211</v>
      </c>
      <c r="G80" s="20"/>
      <c r="H80" s="20">
        <v>16749</v>
      </c>
      <c r="I80" s="20" t="s">
        <v>51</v>
      </c>
      <c r="J80" s="21">
        <v>44561</v>
      </c>
      <c r="K80" s="22">
        <v>724768</v>
      </c>
      <c r="L80" s="22">
        <v>516562</v>
      </c>
      <c r="M80" s="20" t="s">
        <v>212</v>
      </c>
      <c r="N80" s="20" t="s">
        <v>240</v>
      </c>
      <c r="O80" s="20"/>
      <c r="P80" s="20"/>
      <c r="Q80" s="20"/>
      <c r="R80" s="20"/>
      <c r="S80" s="20"/>
      <c r="T80" s="20" t="s">
        <v>182</v>
      </c>
      <c r="U80" s="22">
        <v>724768</v>
      </c>
      <c r="V80" s="22">
        <v>197664</v>
      </c>
      <c r="W80" s="22">
        <v>0</v>
      </c>
      <c r="X80" s="22"/>
      <c r="Y80" s="22">
        <v>527104</v>
      </c>
      <c r="Z80" s="20" t="s">
        <v>213</v>
      </c>
      <c r="AA80" s="22">
        <v>527104</v>
      </c>
      <c r="AB80" s="22">
        <v>0</v>
      </c>
      <c r="AC80" s="22">
        <v>0</v>
      </c>
      <c r="AD80" s="20"/>
      <c r="AE80" s="20"/>
      <c r="AF80" s="22">
        <v>0</v>
      </c>
      <c r="AG80" s="21">
        <v>44561</v>
      </c>
      <c r="AH80" s="20"/>
      <c r="AI80" s="20">
        <v>9</v>
      </c>
      <c r="AJ80" s="20"/>
      <c r="AK80" s="20" t="s">
        <v>54</v>
      </c>
      <c r="AL80" s="20">
        <v>2</v>
      </c>
      <c r="AM80" s="23">
        <v>21001231</v>
      </c>
      <c r="AN80" s="23">
        <v>20200316</v>
      </c>
      <c r="AO80" s="22">
        <v>724768</v>
      </c>
      <c r="AP80" s="22">
        <v>197664</v>
      </c>
      <c r="AQ80" s="20"/>
      <c r="AR80" s="20">
        <v>20222306</v>
      </c>
    </row>
    <row r="81" spans="1:44" x14ac:dyDescent="0.25">
      <c r="A81" s="20">
        <v>900826841</v>
      </c>
      <c r="B81" s="20" t="s">
        <v>8</v>
      </c>
      <c r="C81" s="20"/>
      <c r="D81" s="20">
        <v>17911</v>
      </c>
      <c r="E81" s="20" t="s">
        <v>214</v>
      </c>
      <c r="F81" s="20" t="s">
        <v>215</v>
      </c>
      <c r="G81" s="20"/>
      <c r="H81" s="20">
        <v>17911</v>
      </c>
      <c r="I81" s="20" t="s">
        <v>51</v>
      </c>
      <c r="J81" s="21">
        <v>44561</v>
      </c>
      <c r="K81" s="22">
        <v>1581312</v>
      </c>
      <c r="L81" s="22">
        <v>1549686</v>
      </c>
      <c r="M81" s="20" t="s">
        <v>212</v>
      </c>
      <c r="N81" s="20" t="s">
        <v>240</v>
      </c>
      <c r="O81" s="20"/>
      <c r="P81" s="20"/>
      <c r="Q81" s="20"/>
      <c r="R81" s="20"/>
      <c r="S81" s="20"/>
      <c r="T81" s="20" t="s">
        <v>182</v>
      </c>
      <c r="U81" s="22">
        <v>1581312</v>
      </c>
      <c r="V81" s="22">
        <v>0</v>
      </c>
      <c r="W81" s="22">
        <v>0</v>
      </c>
      <c r="X81" s="22">
        <v>0</v>
      </c>
      <c r="Y81" s="22">
        <v>1581312</v>
      </c>
      <c r="Z81" s="20" t="s">
        <v>216</v>
      </c>
      <c r="AA81" s="22">
        <v>1581312</v>
      </c>
      <c r="AB81" s="22">
        <v>0</v>
      </c>
      <c r="AC81" s="22">
        <v>0</v>
      </c>
      <c r="AD81" s="20"/>
      <c r="AE81" s="20"/>
      <c r="AF81" s="22">
        <v>0</v>
      </c>
      <c r="AG81" s="21">
        <v>44561</v>
      </c>
      <c r="AH81" s="20"/>
      <c r="AI81" s="20">
        <v>9</v>
      </c>
      <c r="AJ81" s="20"/>
      <c r="AK81" s="20" t="s">
        <v>54</v>
      </c>
      <c r="AL81" s="20">
        <v>4</v>
      </c>
      <c r="AM81" s="23">
        <v>21001231</v>
      </c>
      <c r="AN81" s="23">
        <v>20200310</v>
      </c>
      <c r="AO81" s="22">
        <v>1581312</v>
      </c>
      <c r="AP81" s="22">
        <v>0</v>
      </c>
      <c r="AQ81" s="20"/>
      <c r="AR81" s="20">
        <v>20222306</v>
      </c>
    </row>
    <row r="82" spans="1:44" x14ac:dyDescent="0.25">
      <c r="A82" s="20">
        <v>900826841</v>
      </c>
      <c r="B82" s="20" t="s">
        <v>8</v>
      </c>
      <c r="C82" s="20"/>
      <c r="D82" s="20">
        <v>17960</v>
      </c>
      <c r="E82" s="20" t="s">
        <v>217</v>
      </c>
      <c r="F82" s="20" t="s">
        <v>218</v>
      </c>
      <c r="G82" s="20"/>
      <c r="H82" s="20">
        <v>17960</v>
      </c>
      <c r="I82" s="20" t="s">
        <v>51</v>
      </c>
      <c r="J82" s="21">
        <v>44561</v>
      </c>
      <c r="K82" s="22">
        <v>1778940</v>
      </c>
      <c r="L82" s="22">
        <v>1743361</v>
      </c>
      <c r="M82" s="20" t="s">
        <v>212</v>
      </c>
      <c r="N82" s="20" t="s">
        <v>240</v>
      </c>
      <c r="O82" s="20"/>
      <c r="P82" s="20"/>
      <c r="Q82" s="20"/>
      <c r="R82" s="20"/>
      <c r="S82" s="20"/>
      <c r="T82" s="20" t="s">
        <v>182</v>
      </c>
      <c r="U82" s="22">
        <v>1778940</v>
      </c>
      <c r="V82" s="22">
        <v>0</v>
      </c>
      <c r="W82" s="22">
        <v>0</v>
      </c>
      <c r="X82" s="22">
        <v>0</v>
      </c>
      <c r="Y82" s="22">
        <v>1778940</v>
      </c>
      <c r="Z82" s="20" t="s">
        <v>219</v>
      </c>
      <c r="AA82" s="22">
        <v>1778940</v>
      </c>
      <c r="AB82" s="22">
        <v>0</v>
      </c>
      <c r="AC82" s="22">
        <v>0</v>
      </c>
      <c r="AD82" s="20"/>
      <c r="AE82" s="20"/>
      <c r="AF82" s="22">
        <v>0</v>
      </c>
      <c r="AG82" s="21">
        <v>44561</v>
      </c>
      <c r="AH82" s="20"/>
      <c r="AI82" s="20">
        <v>9</v>
      </c>
      <c r="AJ82" s="20"/>
      <c r="AK82" s="20" t="s">
        <v>54</v>
      </c>
      <c r="AL82" s="20">
        <v>4</v>
      </c>
      <c r="AM82" s="23">
        <v>21001231</v>
      </c>
      <c r="AN82" s="23">
        <v>20200310</v>
      </c>
      <c r="AO82" s="22">
        <v>1778940</v>
      </c>
      <c r="AP82" s="22">
        <v>0</v>
      </c>
      <c r="AQ82" s="20"/>
      <c r="AR82" s="20">
        <v>20222306</v>
      </c>
    </row>
    <row r="83" spans="1:44" x14ac:dyDescent="0.25">
      <c r="A83" s="20">
        <v>900826841</v>
      </c>
      <c r="B83" s="20" t="s">
        <v>8</v>
      </c>
      <c r="C83" s="20"/>
      <c r="D83" s="20">
        <v>17964</v>
      </c>
      <c r="E83" s="20" t="s">
        <v>220</v>
      </c>
      <c r="F83" s="20" t="s">
        <v>221</v>
      </c>
      <c r="G83" s="20"/>
      <c r="H83" s="20">
        <v>17964</v>
      </c>
      <c r="I83" s="20" t="s">
        <v>51</v>
      </c>
      <c r="J83" s="21">
        <v>44561</v>
      </c>
      <c r="K83" s="22">
        <v>1515424</v>
      </c>
      <c r="L83" s="22">
        <v>1485116</v>
      </c>
      <c r="M83" s="20" t="s">
        <v>212</v>
      </c>
      <c r="N83" s="20" t="s">
        <v>240</v>
      </c>
      <c r="O83" s="20"/>
      <c r="P83" s="20"/>
      <c r="Q83" s="20"/>
      <c r="R83" s="20"/>
      <c r="S83" s="20"/>
      <c r="T83" s="20" t="s">
        <v>182</v>
      </c>
      <c r="U83" s="22">
        <v>1515424</v>
      </c>
      <c r="V83" s="22">
        <v>0</v>
      </c>
      <c r="W83" s="22">
        <v>0</v>
      </c>
      <c r="X83" s="22">
        <v>0</v>
      </c>
      <c r="Y83" s="22">
        <v>1515424</v>
      </c>
      <c r="Z83" s="20" t="s">
        <v>222</v>
      </c>
      <c r="AA83" s="22">
        <v>1515424</v>
      </c>
      <c r="AB83" s="22">
        <v>0</v>
      </c>
      <c r="AC83" s="22">
        <v>0</v>
      </c>
      <c r="AD83" s="20"/>
      <c r="AE83" s="20"/>
      <c r="AF83" s="22">
        <v>0</v>
      </c>
      <c r="AG83" s="21">
        <v>44561</v>
      </c>
      <c r="AH83" s="20"/>
      <c r="AI83" s="20">
        <v>9</v>
      </c>
      <c r="AJ83" s="20"/>
      <c r="AK83" s="20" t="s">
        <v>54</v>
      </c>
      <c r="AL83" s="20">
        <v>4</v>
      </c>
      <c r="AM83" s="23">
        <v>21001231</v>
      </c>
      <c r="AN83" s="23">
        <v>20200310</v>
      </c>
      <c r="AO83" s="22">
        <v>1515424</v>
      </c>
      <c r="AP83" s="22">
        <v>0</v>
      </c>
      <c r="AQ83" s="20"/>
      <c r="AR83" s="20">
        <v>20222306</v>
      </c>
    </row>
    <row r="84" spans="1:44" x14ac:dyDescent="0.25">
      <c r="A84" s="20">
        <v>900826841</v>
      </c>
      <c r="B84" s="20" t="s">
        <v>8</v>
      </c>
      <c r="C84" s="20"/>
      <c r="D84" s="20">
        <v>18316</v>
      </c>
      <c r="E84" s="20" t="s">
        <v>223</v>
      </c>
      <c r="F84" s="20" t="s">
        <v>224</v>
      </c>
      <c r="G84" s="20"/>
      <c r="H84" s="20">
        <v>18316</v>
      </c>
      <c r="I84" s="20" t="s">
        <v>51</v>
      </c>
      <c r="J84" s="21">
        <v>44561</v>
      </c>
      <c r="K84" s="22">
        <v>2964900</v>
      </c>
      <c r="L84" s="22">
        <v>2905602</v>
      </c>
      <c r="M84" s="20" t="s">
        <v>212</v>
      </c>
      <c r="N84" s="20" t="s">
        <v>240</v>
      </c>
      <c r="O84" s="20"/>
      <c r="P84" s="20"/>
      <c r="Q84" s="20"/>
      <c r="R84" s="20"/>
      <c r="S84" s="20"/>
      <c r="T84" s="20" t="s">
        <v>182</v>
      </c>
      <c r="U84" s="22">
        <v>2964900</v>
      </c>
      <c r="V84" s="22">
        <v>0</v>
      </c>
      <c r="W84" s="22">
        <v>0</v>
      </c>
      <c r="X84" s="22">
        <v>0</v>
      </c>
      <c r="Y84" s="22">
        <v>2964900</v>
      </c>
      <c r="Z84" s="20" t="s">
        <v>225</v>
      </c>
      <c r="AA84" s="22">
        <v>2964900</v>
      </c>
      <c r="AB84" s="22">
        <v>0</v>
      </c>
      <c r="AC84" s="22">
        <v>0</v>
      </c>
      <c r="AD84" s="20"/>
      <c r="AE84" s="20"/>
      <c r="AF84" s="22">
        <v>0</v>
      </c>
      <c r="AG84" s="21">
        <v>44561</v>
      </c>
      <c r="AH84" s="20"/>
      <c r="AI84" s="20">
        <v>9</v>
      </c>
      <c r="AJ84" s="20"/>
      <c r="AK84" s="20" t="s">
        <v>54</v>
      </c>
      <c r="AL84" s="20">
        <v>2</v>
      </c>
      <c r="AM84" s="23">
        <v>21001231</v>
      </c>
      <c r="AN84" s="23">
        <v>20200103</v>
      </c>
      <c r="AO84" s="22">
        <v>2964900</v>
      </c>
      <c r="AP84" s="22">
        <v>0</v>
      </c>
      <c r="AQ84" s="20"/>
      <c r="AR84" s="20">
        <v>20222306</v>
      </c>
    </row>
    <row r="85" spans="1:44" x14ac:dyDescent="0.25">
      <c r="A85" s="20">
        <v>900826841</v>
      </c>
      <c r="B85" s="20" t="s">
        <v>8</v>
      </c>
      <c r="C85" s="20"/>
      <c r="D85" s="20">
        <v>18762</v>
      </c>
      <c r="E85" s="20" t="s">
        <v>226</v>
      </c>
      <c r="F85" s="20" t="s">
        <v>227</v>
      </c>
      <c r="G85" s="20"/>
      <c r="H85" s="20">
        <v>18762</v>
      </c>
      <c r="I85" s="20" t="s">
        <v>51</v>
      </c>
      <c r="J85" s="21">
        <v>44561</v>
      </c>
      <c r="K85" s="22">
        <v>1713088</v>
      </c>
      <c r="L85" s="22">
        <v>1678826</v>
      </c>
      <c r="M85" s="20" t="s">
        <v>212</v>
      </c>
      <c r="N85" s="20" t="s">
        <v>240</v>
      </c>
      <c r="O85" s="20"/>
      <c r="P85" s="20"/>
      <c r="Q85" s="20"/>
      <c r="R85" s="20"/>
      <c r="S85" s="20"/>
      <c r="T85" s="20" t="s">
        <v>182</v>
      </c>
      <c r="U85" s="22">
        <v>1713088</v>
      </c>
      <c r="V85" s="22">
        <v>0</v>
      </c>
      <c r="W85" s="22">
        <v>0</v>
      </c>
      <c r="X85" s="22">
        <v>0</v>
      </c>
      <c r="Y85" s="22">
        <v>1713088</v>
      </c>
      <c r="Z85" s="20" t="s">
        <v>228</v>
      </c>
      <c r="AA85" s="22">
        <v>1713088</v>
      </c>
      <c r="AB85" s="22">
        <v>0</v>
      </c>
      <c r="AC85" s="22">
        <v>0</v>
      </c>
      <c r="AD85" s="20"/>
      <c r="AE85" s="20"/>
      <c r="AF85" s="22">
        <v>0</v>
      </c>
      <c r="AG85" s="21">
        <v>44561</v>
      </c>
      <c r="AH85" s="20"/>
      <c r="AI85" s="20">
        <v>9</v>
      </c>
      <c r="AJ85" s="20"/>
      <c r="AK85" s="20" t="s">
        <v>54</v>
      </c>
      <c r="AL85" s="20">
        <v>1</v>
      </c>
      <c r="AM85" s="23">
        <v>21001231</v>
      </c>
      <c r="AN85" s="23">
        <v>20191213</v>
      </c>
      <c r="AO85" s="22">
        <v>1713088</v>
      </c>
      <c r="AP85" s="22">
        <v>0</v>
      </c>
      <c r="AQ85" s="20"/>
      <c r="AR85" s="20">
        <v>20222306</v>
      </c>
    </row>
    <row r="86" spans="1:44" x14ac:dyDescent="0.25">
      <c r="A86" s="20">
        <v>900826841</v>
      </c>
      <c r="B86" s="20" t="s">
        <v>8</v>
      </c>
      <c r="C86" s="20"/>
      <c r="D86" s="20">
        <v>18793</v>
      </c>
      <c r="E86" s="20" t="s">
        <v>229</v>
      </c>
      <c r="F86" s="20" t="s">
        <v>230</v>
      </c>
      <c r="G86" s="20"/>
      <c r="H86" s="20">
        <v>18793</v>
      </c>
      <c r="I86" s="20" t="s">
        <v>51</v>
      </c>
      <c r="J86" s="21">
        <v>44561</v>
      </c>
      <c r="K86" s="22">
        <v>329440</v>
      </c>
      <c r="L86" s="22">
        <v>322851</v>
      </c>
      <c r="M86" s="20" t="s">
        <v>212</v>
      </c>
      <c r="N86" s="20" t="s">
        <v>240</v>
      </c>
      <c r="O86" s="20"/>
      <c r="P86" s="20"/>
      <c r="Q86" s="20"/>
      <c r="R86" s="20"/>
      <c r="S86" s="20"/>
      <c r="T86" s="20" t="s">
        <v>182</v>
      </c>
      <c r="U86" s="22">
        <v>329440</v>
      </c>
      <c r="V86" s="22">
        <v>0</v>
      </c>
      <c r="W86" s="22">
        <v>0</v>
      </c>
      <c r="X86" s="22">
        <v>0</v>
      </c>
      <c r="Y86" s="22">
        <v>329440</v>
      </c>
      <c r="Z86" s="20" t="s">
        <v>231</v>
      </c>
      <c r="AA86" s="22">
        <v>329440</v>
      </c>
      <c r="AB86" s="22">
        <v>0</v>
      </c>
      <c r="AC86" s="22">
        <v>0</v>
      </c>
      <c r="AD86" s="20"/>
      <c r="AE86" s="20"/>
      <c r="AF86" s="22">
        <v>0</v>
      </c>
      <c r="AG86" s="21">
        <v>44561</v>
      </c>
      <c r="AH86" s="20"/>
      <c r="AI86" s="20">
        <v>9</v>
      </c>
      <c r="AJ86" s="20"/>
      <c r="AK86" s="20" t="s">
        <v>54</v>
      </c>
      <c r="AL86" s="20">
        <v>1</v>
      </c>
      <c r="AM86" s="23">
        <v>21001231</v>
      </c>
      <c r="AN86" s="23">
        <v>20191213</v>
      </c>
      <c r="AO86" s="22">
        <v>329440</v>
      </c>
      <c r="AP86" s="22">
        <v>0</v>
      </c>
      <c r="AQ86" s="20"/>
      <c r="AR86" s="20">
        <v>20222306</v>
      </c>
    </row>
    <row r="87" spans="1:44" x14ac:dyDescent="0.25">
      <c r="A87" s="20">
        <v>900826841</v>
      </c>
      <c r="B87" s="20" t="s">
        <v>8</v>
      </c>
      <c r="C87" s="20"/>
      <c r="D87" s="20">
        <v>15110</v>
      </c>
      <c r="E87" s="20" t="s">
        <v>232</v>
      </c>
      <c r="F87" s="20" t="s">
        <v>233</v>
      </c>
      <c r="G87" s="20"/>
      <c r="H87" s="20">
        <v>15110</v>
      </c>
      <c r="I87" s="20" t="s">
        <v>51</v>
      </c>
      <c r="J87" s="21">
        <v>44561</v>
      </c>
      <c r="K87" s="22">
        <v>2569580</v>
      </c>
      <c r="L87" s="22">
        <v>1549654</v>
      </c>
      <c r="M87" s="20" t="s">
        <v>212</v>
      </c>
      <c r="N87" s="20" t="s">
        <v>240</v>
      </c>
      <c r="O87" s="20"/>
      <c r="P87" s="20"/>
      <c r="Q87" s="20"/>
      <c r="R87" s="20"/>
      <c r="S87" s="20"/>
      <c r="T87" s="20" t="s">
        <v>182</v>
      </c>
      <c r="U87" s="22">
        <v>2569580</v>
      </c>
      <c r="V87" s="22">
        <v>988300</v>
      </c>
      <c r="W87" s="22">
        <v>0</v>
      </c>
      <c r="X87" s="22">
        <v>0</v>
      </c>
      <c r="Y87" s="22">
        <v>1581280</v>
      </c>
      <c r="Z87" s="20" t="s">
        <v>213</v>
      </c>
      <c r="AA87" s="22">
        <v>1581280</v>
      </c>
      <c r="AB87" s="22">
        <v>0</v>
      </c>
      <c r="AC87" s="22">
        <v>0</v>
      </c>
      <c r="AD87" s="20"/>
      <c r="AE87" s="20"/>
      <c r="AF87" s="22">
        <v>0</v>
      </c>
      <c r="AG87" s="21">
        <v>44561</v>
      </c>
      <c r="AH87" s="20"/>
      <c r="AI87" s="20">
        <v>9</v>
      </c>
      <c r="AJ87" s="20"/>
      <c r="AK87" s="20" t="s">
        <v>54</v>
      </c>
      <c r="AL87" s="20">
        <v>2</v>
      </c>
      <c r="AM87" s="23">
        <v>21001231</v>
      </c>
      <c r="AN87" s="23">
        <v>20200316</v>
      </c>
      <c r="AO87" s="22">
        <v>2569580</v>
      </c>
      <c r="AP87" s="22">
        <v>988300</v>
      </c>
      <c r="AQ87" s="20"/>
      <c r="AR87" s="20">
        <v>20222306</v>
      </c>
    </row>
    <row r="88" spans="1:44" x14ac:dyDescent="0.25">
      <c r="A88" s="20">
        <v>900826841</v>
      </c>
      <c r="B88" s="20" t="s">
        <v>8</v>
      </c>
      <c r="C88" s="20"/>
      <c r="D88" s="20">
        <v>16591</v>
      </c>
      <c r="E88" s="20" t="s">
        <v>234</v>
      </c>
      <c r="F88" s="20" t="s">
        <v>235</v>
      </c>
      <c r="G88" s="20"/>
      <c r="H88" s="20">
        <v>16591</v>
      </c>
      <c r="I88" s="20" t="s">
        <v>51</v>
      </c>
      <c r="J88" s="21">
        <v>44561</v>
      </c>
      <c r="K88" s="22">
        <v>658880</v>
      </c>
      <c r="L88" s="22">
        <v>645702</v>
      </c>
      <c r="M88" s="20" t="s">
        <v>212</v>
      </c>
      <c r="N88" s="20" t="s">
        <v>240</v>
      </c>
      <c r="O88" s="20"/>
      <c r="P88" s="20"/>
      <c r="Q88" s="20"/>
      <c r="R88" s="20"/>
      <c r="S88" s="20"/>
      <c r="T88" s="20" t="s">
        <v>182</v>
      </c>
      <c r="U88" s="22">
        <v>658880</v>
      </c>
      <c r="V88" s="22">
        <v>0</v>
      </c>
      <c r="W88" s="22">
        <v>0</v>
      </c>
      <c r="X88" s="22">
        <v>0</v>
      </c>
      <c r="Y88" s="22">
        <v>658880</v>
      </c>
      <c r="Z88" s="20" t="s">
        <v>236</v>
      </c>
      <c r="AA88" s="22">
        <v>658880</v>
      </c>
      <c r="AB88" s="22">
        <v>0</v>
      </c>
      <c r="AC88" s="22">
        <v>0</v>
      </c>
      <c r="AD88" s="20"/>
      <c r="AE88" s="20"/>
      <c r="AF88" s="22">
        <v>0</v>
      </c>
      <c r="AG88" s="21">
        <v>44561</v>
      </c>
      <c r="AH88" s="20"/>
      <c r="AI88" s="20">
        <v>9</v>
      </c>
      <c r="AJ88" s="20"/>
      <c r="AK88" s="20" t="s">
        <v>54</v>
      </c>
      <c r="AL88" s="20">
        <v>1</v>
      </c>
      <c r="AM88" s="23">
        <v>21001231</v>
      </c>
      <c r="AN88" s="23">
        <v>20211105</v>
      </c>
      <c r="AO88" s="22">
        <v>658880</v>
      </c>
      <c r="AP88" s="22">
        <v>0</v>
      </c>
      <c r="AQ88" s="20"/>
      <c r="AR88" s="20">
        <v>20222306</v>
      </c>
    </row>
  </sheetData>
  <autoFilter ref="A2:AR88">
    <filterColumn colId="13">
      <filters>
        <filter val="FACTURA DEVUELTA"/>
      </filters>
    </filterColumn>
  </autoFilter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opLeftCell="A13" workbookViewId="0">
      <selection sqref="A1:D33"/>
    </sheetView>
  </sheetViews>
  <sheetFormatPr baseColWidth="10" defaultRowHeight="15" x14ac:dyDescent="0.25"/>
  <sheetData>
    <row r="1" spans="1:4" x14ac:dyDescent="0.25">
      <c r="A1" s="20" t="s">
        <v>287</v>
      </c>
      <c r="B1" s="20" t="s">
        <v>14</v>
      </c>
      <c r="C1" s="20" t="s">
        <v>288</v>
      </c>
      <c r="D1" s="20" t="s">
        <v>289</v>
      </c>
    </row>
    <row r="2" spans="1:4" x14ac:dyDescent="0.25">
      <c r="A2" s="77" t="s">
        <v>10</v>
      </c>
      <c r="B2" s="78">
        <v>22054</v>
      </c>
      <c r="C2" s="78">
        <v>22688716</v>
      </c>
      <c r="D2" s="79">
        <v>44741</v>
      </c>
    </row>
    <row r="3" spans="1:4" x14ac:dyDescent="0.25">
      <c r="A3" s="77" t="s">
        <v>10</v>
      </c>
      <c r="B3" s="78">
        <v>22102</v>
      </c>
      <c r="C3" s="78">
        <v>22688716</v>
      </c>
      <c r="D3" s="79">
        <v>44741</v>
      </c>
    </row>
    <row r="4" spans="1:4" x14ac:dyDescent="0.25">
      <c r="A4" s="77" t="s">
        <v>10</v>
      </c>
      <c r="B4" s="78">
        <v>22107</v>
      </c>
      <c r="C4" s="78">
        <v>22688716</v>
      </c>
      <c r="D4" s="79">
        <v>44741</v>
      </c>
    </row>
    <row r="5" spans="1:4" x14ac:dyDescent="0.25">
      <c r="A5" s="77" t="s">
        <v>10</v>
      </c>
      <c r="B5" s="78">
        <v>22112</v>
      </c>
      <c r="C5" s="78">
        <v>22688716</v>
      </c>
      <c r="D5" s="79">
        <v>44741</v>
      </c>
    </row>
    <row r="6" spans="1:4" x14ac:dyDescent="0.25">
      <c r="A6" s="77" t="s">
        <v>10</v>
      </c>
      <c r="B6" s="78">
        <v>22115</v>
      </c>
      <c r="C6" s="78">
        <v>22688716</v>
      </c>
      <c r="D6" s="79">
        <v>44741</v>
      </c>
    </row>
    <row r="7" spans="1:4" x14ac:dyDescent="0.25">
      <c r="A7" s="77" t="s">
        <v>10</v>
      </c>
      <c r="B7" s="78">
        <v>22116</v>
      </c>
      <c r="C7" s="78">
        <v>22688716</v>
      </c>
      <c r="D7" s="79">
        <v>44741</v>
      </c>
    </row>
    <row r="8" spans="1:4" x14ac:dyDescent="0.25">
      <c r="A8" s="77" t="s">
        <v>10</v>
      </c>
      <c r="B8" s="78">
        <v>22124</v>
      </c>
      <c r="C8" s="78">
        <v>22688716</v>
      </c>
      <c r="D8" s="79">
        <v>44741</v>
      </c>
    </row>
    <row r="9" spans="1:4" x14ac:dyDescent="0.25">
      <c r="A9" s="77" t="s">
        <v>10</v>
      </c>
      <c r="B9" s="78">
        <v>22125</v>
      </c>
      <c r="C9" s="78">
        <v>22688716</v>
      </c>
      <c r="D9" s="79">
        <v>44741</v>
      </c>
    </row>
    <row r="10" spans="1:4" x14ac:dyDescent="0.25">
      <c r="A10" s="77" t="s">
        <v>10</v>
      </c>
      <c r="B10" s="78">
        <v>22126</v>
      </c>
      <c r="C10" s="78">
        <v>22688716</v>
      </c>
      <c r="D10" s="79">
        <v>44741</v>
      </c>
    </row>
    <row r="11" spans="1:4" x14ac:dyDescent="0.25">
      <c r="A11" s="77" t="s">
        <v>10</v>
      </c>
      <c r="B11" s="78">
        <v>22127</v>
      </c>
      <c r="C11" s="78">
        <v>22688716</v>
      </c>
      <c r="D11" s="79">
        <v>44741</v>
      </c>
    </row>
    <row r="12" spans="1:4" x14ac:dyDescent="0.25">
      <c r="A12" s="77" t="s">
        <v>10</v>
      </c>
      <c r="B12" s="78">
        <v>22128</v>
      </c>
      <c r="C12" s="78">
        <v>22688716</v>
      </c>
      <c r="D12" s="79">
        <v>44741</v>
      </c>
    </row>
    <row r="13" spans="1:4" x14ac:dyDescent="0.25">
      <c r="A13" s="77" t="s">
        <v>10</v>
      </c>
      <c r="B13" s="78">
        <v>22129</v>
      </c>
      <c r="C13" s="78">
        <v>22688716</v>
      </c>
      <c r="D13" s="79">
        <v>44741</v>
      </c>
    </row>
    <row r="14" spans="1:4" x14ac:dyDescent="0.25">
      <c r="A14" s="77" t="s">
        <v>10</v>
      </c>
      <c r="B14" s="78">
        <v>22130</v>
      </c>
      <c r="C14" s="78">
        <v>22688716</v>
      </c>
      <c r="D14" s="79">
        <v>44741</v>
      </c>
    </row>
    <row r="15" spans="1:4" x14ac:dyDescent="0.25">
      <c r="A15" s="77" t="s">
        <v>10</v>
      </c>
      <c r="B15" s="78">
        <v>22146</v>
      </c>
      <c r="C15" s="78">
        <v>22688716</v>
      </c>
      <c r="D15" s="79">
        <v>44741</v>
      </c>
    </row>
    <row r="16" spans="1:4" x14ac:dyDescent="0.25">
      <c r="A16" s="77" t="s">
        <v>10</v>
      </c>
      <c r="B16" s="78">
        <v>22148</v>
      </c>
      <c r="C16" s="78">
        <v>22688716</v>
      </c>
      <c r="D16" s="79">
        <v>44741</v>
      </c>
    </row>
    <row r="17" spans="1:4" x14ac:dyDescent="0.25">
      <c r="A17" s="77" t="s">
        <v>10</v>
      </c>
      <c r="B17" s="78">
        <v>22151</v>
      </c>
      <c r="C17" s="78">
        <v>22688716</v>
      </c>
      <c r="D17" s="79">
        <v>44741</v>
      </c>
    </row>
    <row r="18" spans="1:4" x14ac:dyDescent="0.25">
      <c r="A18" s="77" t="s">
        <v>10</v>
      </c>
      <c r="B18" s="78">
        <v>22153</v>
      </c>
      <c r="C18" s="78">
        <v>22688716</v>
      </c>
      <c r="D18" s="79">
        <v>44741</v>
      </c>
    </row>
    <row r="19" spans="1:4" x14ac:dyDescent="0.25">
      <c r="A19" s="77" t="s">
        <v>10</v>
      </c>
      <c r="B19" s="78">
        <v>22171</v>
      </c>
      <c r="C19" s="78">
        <v>22688716</v>
      </c>
      <c r="D19" s="79">
        <v>44741</v>
      </c>
    </row>
    <row r="20" spans="1:4" x14ac:dyDescent="0.25">
      <c r="A20" s="77" t="s">
        <v>10</v>
      </c>
      <c r="B20" s="78">
        <v>22180</v>
      </c>
      <c r="C20" s="78">
        <v>22688716</v>
      </c>
      <c r="D20" s="79">
        <v>44741</v>
      </c>
    </row>
    <row r="21" spans="1:4" x14ac:dyDescent="0.25">
      <c r="A21" s="77" t="s">
        <v>10</v>
      </c>
      <c r="B21" s="78">
        <v>22185</v>
      </c>
      <c r="C21" s="78">
        <v>22688716</v>
      </c>
      <c r="D21" s="79">
        <v>44741</v>
      </c>
    </row>
    <row r="22" spans="1:4" x14ac:dyDescent="0.25">
      <c r="A22" s="77" t="s">
        <v>10</v>
      </c>
      <c r="B22" s="78">
        <v>22202</v>
      </c>
      <c r="C22" s="78">
        <v>22688716</v>
      </c>
      <c r="D22" s="79">
        <v>44741</v>
      </c>
    </row>
    <row r="23" spans="1:4" x14ac:dyDescent="0.25">
      <c r="A23" s="77" t="s">
        <v>10</v>
      </c>
      <c r="B23" s="78">
        <v>22207</v>
      </c>
      <c r="C23" s="78">
        <v>22688716</v>
      </c>
      <c r="D23" s="79">
        <v>44741</v>
      </c>
    </row>
    <row r="24" spans="1:4" x14ac:dyDescent="0.25">
      <c r="A24" s="77" t="s">
        <v>10</v>
      </c>
      <c r="B24" s="78">
        <v>22225</v>
      </c>
      <c r="C24" s="78">
        <v>22688716</v>
      </c>
      <c r="D24" s="79">
        <v>44741</v>
      </c>
    </row>
    <row r="25" spans="1:4" x14ac:dyDescent="0.25">
      <c r="A25" s="77" t="s">
        <v>10</v>
      </c>
      <c r="B25" s="78">
        <v>22226</v>
      </c>
      <c r="C25" s="78">
        <v>22688716</v>
      </c>
      <c r="D25" s="79">
        <v>44741</v>
      </c>
    </row>
    <row r="26" spans="1:4" x14ac:dyDescent="0.25">
      <c r="A26" s="77" t="s">
        <v>10</v>
      </c>
      <c r="B26" s="78">
        <v>22234</v>
      </c>
      <c r="C26" s="78">
        <v>22688716</v>
      </c>
      <c r="D26" s="79">
        <v>44741</v>
      </c>
    </row>
    <row r="27" spans="1:4" x14ac:dyDescent="0.25">
      <c r="A27" s="77" t="s">
        <v>10</v>
      </c>
      <c r="B27" s="78">
        <v>22246</v>
      </c>
      <c r="C27" s="78">
        <v>22688716</v>
      </c>
      <c r="D27" s="79">
        <v>44741</v>
      </c>
    </row>
    <row r="28" spans="1:4" x14ac:dyDescent="0.25">
      <c r="A28" s="77" t="s">
        <v>10</v>
      </c>
      <c r="B28" s="78">
        <v>22572</v>
      </c>
      <c r="C28" s="78">
        <v>22688716</v>
      </c>
      <c r="D28" s="79">
        <v>44741</v>
      </c>
    </row>
    <row r="29" spans="1:4" x14ac:dyDescent="0.25">
      <c r="A29" s="77" t="s">
        <v>10</v>
      </c>
      <c r="B29" s="78">
        <v>22574</v>
      </c>
      <c r="C29" s="78">
        <v>22688716</v>
      </c>
      <c r="D29" s="79">
        <v>44741</v>
      </c>
    </row>
    <row r="30" spans="1:4" x14ac:dyDescent="0.25">
      <c r="A30" s="77" t="s">
        <v>10</v>
      </c>
      <c r="B30" s="78">
        <v>22582</v>
      </c>
      <c r="C30" s="78">
        <v>22688716</v>
      </c>
      <c r="D30" s="79">
        <v>44741</v>
      </c>
    </row>
    <row r="31" spans="1:4" x14ac:dyDescent="0.25">
      <c r="A31" s="77" t="s">
        <v>10</v>
      </c>
      <c r="B31" s="78">
        <v>22586</v>
      </c>
      <c r="C31" s="78">
        <v>22688716</v>
      </c>
      <c r="D31" s="79">
        <v>44741</v>
      </c>
    </row>
    <row r="32" spans="1:4" x14ac:dyDescent="0.25">
      <c r="A32" s="77" t="s">
        <v>10</v>
      </c>
      <c r="B32" s="78">
        <v>22708</v>
      </c>
      <c r="C32" s="78">
        <v>22688716</v>
      </c>
      <c r="D32" s="79">
        <v>44741</v>
      </c>
    </row>
    <row r="33" spans="1:4" x14ac:dyDescent="0.25">
      <c r="A33" s="77" t="s">
        <v>10</v>
      </c>
      <c r="B33" s="78">
        <v>22731</v>
      </c>
      <c r="C33" s="78">
        <v>22688716</v>
      </c>
      <c r="D33" s="79">
        <v>44741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4"/>
  <sheetViews>
    <sheetView showGridLines="0" topLeftCell="A7" zoomScaleNormal="100" zoomScaleSheetLayoutView="100" workbookViewId="0">
      <selection activeCell="I12" sqref="I12"/>
    </sheetView>
  </sheetViews>
  <sheetFormatPr baseColWidth="10" defaultRowHeight="12.75" x14ac:dyDescent="0.2"/>
  <cols>
    <col min="1" max="1" width="4.42578125" style="32" customWidth="1"/>
    <col min="2" max="2" width="11.42578125" style="32"/>
    <col min="3" max="3" width="17.5703125" style="32" customWidth="1"/>
    <col min="4" max="4" width="11.5703125" style="32" customWidth="1"/>
    <col min="5" max="8" width="11.42578125" style="32"/>
    <col min="9" max="9" width="22.5703125" style="32" customWidth="1"/>
    <col min="10" max="10" width="14" style="32" customWidth="1"/>
    <col min="11" max="11" width="1.7109375" style="32" customWidth="1"/>
    <col min="12" max="12" width="27.42578125" style="57" customWidth="1"/>
    <col min="13" max="13" width="14.140625" style="57" customWidth="1"/>
    <col min="14" max="227" width="11.42578125" style="32"/>
    <col min="228" max="228" width="4.42578125" style="32" customWidth="1"/>
    <col min="229" max="229" width="11.42578125" style="32"/>
    <col min="230" max="230" width="17.5703125" style="32" customWidth="1"/>
    <col min="231" max="231" width="11.5703125" style="32" customWidth="1"/>
    <col min="232" max="235" width="11.42578125" style="32"/>
    <col min="236" max="236" width="22.5703125" style="32" customWidth="1"/>
    <col min="237" max="237" width="14" style="32" customWidth="1"/>
    <col min="238" max="238" width="1.7109375" style="32" customWidth="1"/>
    <col min="239" max="483" width="11.42578125" style="32"/>
    <col min="484" max="484" width="4.42578125" style="32" customWidth="1"/>
    <col min="485" max="485" width="11.42578125" style="32"/>
    <col min="486" max="486" width="17.5703125" style="32" customWidth="1"/>
    <col min="487" max="487" width="11.5703125" style="32" customWidth="1"/>
    <col min="488" max="491" width="11.42578125" style="32"/>
    <col min="492" max="492" width="22.5703125" style="32" customWidth="1"/>
    <col min="493" max="493" width="14" style="32" customWidth="1"/>
    <col min="494" max="494" width="1.7109375" style="32" customWidth="1"/>
    <col min="495" max="739" width="11.42578125" style="32"/>
    <col min="740" max="740" width="4.42578125" style="32" customWidth="1"/>
    <col min="741" max="741" width="11.42578125" style="32"/>
    <col min="742" max="742" width="17.5703125" style="32" customWidth="1"/>
    <col min="743" max="743" width="11.5703125" style="32" customWidth="1"/>
    <col min="744" max="747" width="11.42578125" style="32"/>
    <col min="748" max="748" width="22.5703125" style="32" customWidth="1"/>
    <col min="749" max="749" width="14" style="32" customWidth="1"/>
    <col min="750" max="750" width="1.7109375" style="32" customWidth="1"/>
    <col min="751" max="995" width="11.42578125" style="32"/>
    <col min="996" max="996" width="4.42578125" style="32" customWidth="1"/>
    <col min="997" max="997" width="11.42578125" style="32"/>
    <col min="998" max="998" width="17.5703125" style="32" customWidth="1"/>
    <col min="999" max="999" width="11.5703125" style="32" customWidth="1"/>
    <col min="1000" max="1003" width="11.42578125" style="32"/>
    <col min="1004" max="1004" width="22.5703125" style="32" customWidth="1"/>
    <col min="1005" max="1005" width="14" style="32" customWidth="1"/>
    <col min="1006" max="1006" width="1.7109375" style="32" customWidth="1"/>
    <col min="1007" max="1251" width="11.42578125" style="32"/>
    <col min="1252" max="1252" width="4.42578125" style="32" customWidth="1"/>
    <col min="1253" max="1253" width="11.42578125" style="32"/>
    <col min="1254" max="1254" width="17.5703125" style="32" customWidth="1"/>
    <col min="1255" max="1255" width="11.5703125" style="32" customWidth="1"/>
    <col min="1256" max="1259" width="11.42578125" style="32"/>
    <col min="1260" max="1260" width="22.5703125" style="32" customWidth="1"/>
    <col min="1261" max="1261" width="14" style="32" customWidth="1"/>
    <col min="1262" max="1262" width="1.7109375" style="32" customWidth="1"/>
    <col min="1263" max="1507" width="11.42578125" style="32"/>
    <col min="1508" max="1508" width="4.42578125" style="32" customWidth="1"/>
    <col min="1509" max="1509" width="11.42578125" style="32"/>
    <col min="1510" max="1510" width="17.5703125" style="32" customWidth="1"/>
    <col min="1511" max="1511" width="11.5703125" style="32" customWidth="1"/>
    <col min="1512" max="1515" width="11.42578125" style="32"/>
    <col min="1516" max="1516" width="22.5703125" style="32" customWidth="1"/>
    <col min="1517" max="1517" width="14" style="32" customWidth="1"/>
    <col min="1518" max="1518" width="1.7109375" style="32" customWidth="1"/>
    <col min="1519" max="1763" width="11.42578125" style="32"/>
    <col min="1764" max="1764" width="4.42578125" style="32" customWidth="1"/>
    <col min="1765" max="1765" width="11.42578125" style="32"/>
    <col min="1766" max="1766" width="17.5703125" style="32" customWidth="1"/>
    <col min="1767" max="1767" width="11.5703125" style="32" customWidth="1"/>
    <col min="1768" max="1771" width="11.42578125" style="32"/>
    <col min="1772" max="1772" width="22.5703125" style="32" customWidth="1"/>
    <col min="1773" max="1773" width="14" style="32" customWidth="1"/>
    <col min="1774" max="1774" width="1.7109375" style="32" customWidth="1"/>
    <col min="1775" max="2019" width="11.42578125" style="32"/>
    <col min="2020" max="2020" width="4.42578125" style="32" customWidth="1"/>
    <col min="2021" max="2021" width="11.42578125" style="32"/>
    <col min="2022" max="2022" width="17.5703125" style="32" customWidth="1"/>
    <col min="2023" max="2023" width="11.5703125" style="32" customWidth="1"/>
    <col min="2024" max="2027" width="11.42578125" style="32"/>
    <col min="2028" max="2028" width="22.5703125" style="32" customWidth="1"/>
    <col min="2029" max="2029" width="14" style="32" customWidth="1"/>
    <col min="2030" max="2030" width="1.7109375" style="32" customWidth="1"/>
    <col min="2031" max="2275" width="11.42578125" style="32"/>
    <col min="2276" max="2276" width="4.42578125" style="32" customWidth="1"/>
    <col min="2277" max="2277" width="11.42578125" style="32"/>
    <col min="2278" max="2278" width="17.5703125" style="32" customWidth="1"/>
    <col min="2279" max="2279" width="11.5703125" style="32" customWidth="1"/>
    <col min="2280" max="2283" width="11.42578125" style="32"/>
    <col min="2284" max="2284" width="22.5703125" style="32" customWidth="1"/>
    <col min="2285" max="2285" width="14" style="32" customWidth="1"/>
    <col min="2286" max="2286" width="1.7109375" style="32" customWidth="1"/>
    <col min="2287" max="2531" width="11.42578125" style="32"/>
    <col min="2532" max="2532" width="4.42578125" style="32" customWidth="1"/>
    <col min="2533" max="2533" width="11.42578125" style="32"/>
    <col min="2534" max="2534" width="17.5703125" style="32" customWidth="1"/>
    <col min="2535" max="2535" width="11.5703125" style="32" customWidth="1"/>
    <col min="2536" max="2539" width="11.42578125" style="32"/>
    <col min="2540" max="2540" width="22.5703125" style="32" customWidth="1"/>
    <col min="2541" max="2541" width="14" style="32" customWidth="1"/>
    <col min="2542" max="2542" width="1.7109375" style="32" customWidth="1"/>
    <col min="2543" max="2787" width="11.42578125" style="32"/>
    <col min="2788" max="2788" width="4.42578125" style="32" customWidth="1"/>
    <col min="2789" max="2789" width="11.42578125" style="32"/>
    <col min="2790" max="2790" width="17.5703125" style="32" customWidth="1"/>
    <col min="2791" max="2791" width="11.5703125" style="32" customWidth="1"/>
    <col min="2792" max="2795" width="11.42578125" style="32"/>
    <col min="2796" max="2796" width="22.5703125" style="32" customWidth="1"/>
    <col min="2797" max="2797" width="14" style="32" customWidth="1"/>
    <col min="2798" max="2798" width="1.7109375" style="32" customWidth="1"/>
    <col min="2799" max="3043" width="11.42578125" style="32"/>
    <col min="3044" max="3044" width="4.42578125" style="32" customWidth="1"/>
    <col min="3045" max="3045" width="11.42578125" style="32"/>
    <col min="3046" max="3046" width="17.5703125" style="32" customWidth="1"/>
    <col min="3047" max="3047" width="11.5703125" style="32" customWidth="1"/>
    <col min="3048" max="3051" width="11.42578125" style="32"/>
    <col min="3052" max="3052" width="22.5703125" style="32" customWidth="1"/>
    <col min="3053" max="3053" width="14" style="32" customWidth="1"/>
    <col min="3054" max="3054" width="1.7109375" style="32" customWidth="1"/>
    <col min="3055" max="3299" width="11.42578125" style="32"/>
    <col min="3300" max="3300" width="4.42578125" style="32" customWidth="1"/>
    <col min="3301" max="3301" width="11.42578125" style="32"/>
    <col min="3302" max="3302" width="17.5703125" style="32" customWidth="1"/>
    <col min="3303" max="3303" width="11.5703125" style="32" customWidth="1"/>
    <col min="3304" max="3307" width="11.42578125" style="32"/>
    <col min="3308" max="3308" width="22.5703125" style="32" customWidth="1"/>
    <col min="3309" max="3309" width="14" style="32" customWidth="1"/>
    <col min="3310" max="3310" width="1.7109375" style="32" customWidth="1"/>
    <col min="3311" max="3555" width="11.42578125" style="32"/>
    <col min="3556" max="3556" width="4.42578125" style="32" customWidth="1"/>
    <col min="3557" max="3557" width="11.42578125" style="32"/>
    <col min="3558" max="3558" width="17.5703125" style="32" customWidth="1"/>
    <col min="3559" max="3559" width="11.5703125" style="32" customWidth="1"/>
    <col min="3560" max="3563" width="11.42578125" style="32"/>
    <col min="3564" max="3564" width="22.5703125" style="32" customWidth="1"/>
    <col min="3565" max="3565" width="14" style="32" customWidth="1"/>
    <col min="3566" max="3566" width="1.7109375" style="32" customWidth="1"/>
    <col min="3567" max="3811" width="11.42578125" style="32"/>
    <col min="3812" max="3812" width="4.42578125" style="32" customWidth="1"/>
    <col min="3813" max="3813" width="11.42578125" style="32"/>
    <col min="3814" max="3814" width="17.5703125" style="32" customWidth="1"/>
    <col min="3815" max="3815" width="11.5703125" style="32" customWidth="1"/>
    <col min="3816" max="3819" width="11.42578125" style="32"/>
    <col min="3820" max="3820" width="22.5703125" style="32" customWidth="1"/>
    <col min="3821" max="3821" width="14" style="32" customWidth="1"/>
    <col min="3822" max="3822" width="1.7109375" style="32" customWidth="1"/>
    <col min="3823" max="4067" width="11.42578125" style="32"/>
    <col min="4068" max="4068" width="4.42578125" style="32" customWidth="1"/>
    <col min="4069" max="4069" width="11.42578125" style="32"/>
    <col min="4070" max="4070" width="17.5703125" style="32" customWidth="1"/>
    <col min="4071" max="4071" width="11.5703125" style="32" customWidth="1"/>
    <col min="4072" max="4075" width="11.42578125" style="32"/>
    <col min="4076" max="4076" width="22.5703125" style="32" customWidth="1"/>
    <col min="4077" max="4077" width="14" style="32" customWidth="1"/>
    <col min="4078" max="4078" width="1.7109375" style="32" customWidth="1"/>
    <col min="4079" max="4323" width="11.42578125" style="32"/>
    <col min="4324" max="4324" width="4.42578125" style="32" customWidth="1"/>
    <col min="4325" max="4325" width="11.42578125" style="32"/>
    <col min="4326" max="4326" width="17.5703125" style="32" customWidth="1"/>
    <col min="4327" max="4327" width="11.5703125" style="32" customWidth="1"/>
    <col min="4328" max="4331" width="11.42578125" style="32"/>
    <col min="4332" max="4332" width="22.5703125" style="32" customWidth="1"/>
    <col min="4333" max="4333" width="14" style="32" customWidth="1"/>
    <col min="4334" max="4334" width="1.7109375" style="32" customWidth="1"/>
    <col min="4335" max="4579" width="11.42578125" style="32"/>
    <col min="4580" max="4580" width="4.42578125" style="32" customWidth="1"/>
    <col min="4581" max="4581" width="11.42578125" style="32"/>
    <col min="4582" max="4582" width="17.5703125" style="32" customWidth="1"/>
    <col min="4583" max="4583" width="11.5703125" style="32" customWidth="1"/>
    <col min="4584" max="4587" width="11.42578125" style="32"/>
    <col min="4588" max="4588" width="22.5703125" style="32" customWidth="1"/>
    <col min="4589" max="4589" width="14" style="32" customWidth="1"/>
    <col min="4590" max="4590" width="1.7109375" style="32" customWidth="1"/>
    <col min="4591" max="4835" width="11.42578125" style="32"/>
    <col min="4836" max="4836" width="4.42578125" style="32" customWidth="1"/>
    <col min="4837" max="4837" width="11.42578125" style="32"/>
    <col min="4838" max="4838" width="17.5703125" style="32" customWidth="1"/>
    <col min="4839" max="4839" width="11.5703125" style="32" customWidth="1"/>
    <col min="4840" max="4843" width="11.42578125" style="32"/>
    <col min="4844" max="4844" width="22.5703125" style="32" customWidth="1"/>
    <col min="4845" max="4845" width="14" style="32" customWidth="1"/>
    <col min="4846" max="4846" width="1.7109375" style="32" customWidth="1"/>
    <col min="4847" max="5091" width="11.42578125" style="32"/>
    <col min="5092" max="5092" width="4.42578125" style="32" customWidth="1"/>
    <col min="5093" max="5093" width="11.42578125" style="32"/>
    <col min="5094" max="5094" width="17.5703125" style="32" customWidth="1"/>
    <col min="5095" max="5095" width="11.5703125" style="32" customWidth="1"/>
    <col min="5096" max="5099" width="11.42578125" style="32"/>
    <col min="5100" max="5100" width="22.5703125" style="32" customWidth="1"/>
    <col min="5101" max="5101" width="14" style="32" customWidth="1"/>
    <col min="5102" max="5102" width="1.7109375" style="32" customWidth="1"/>
    <col min="5103" max="5347" width="11.42578125" style="32"/>
    <col min="5348" max="5348" width="4.42578125" style="32" customWidth="1"/>
    <col min="5349" max="5349" width="11.42578125" style="32"/>
    <col min="5350" max="5350" width="17.5703125" style="32" customWidth="1"/>
    <col min="5351" max="5351" width="11.5703125" style="32" customWidth="1"/>
    <col min="5352" max="5355" width="11.42578125" style="32"/>
    <col min="5356" max="5356" width="22.5703125" style="32" customWidth="1"/>
    <col min="5357" max="5357" width="14" style="32" customWidth="1"/>
    <col min="5358" max="5358" width="1.7109375" style="32" customWidth="1"/>
    <col min="5359" max="5603" width="11.42578125" style="32"/>
    <col min="5604" max="5604" width="4.42578125" style="32" customWidth="1"/>
    <col min="5605" max="5605" width="11.42578125" style="32"/>
    <col min="5606" max="5606" width="17.5703125" style="32" customWidth="1"/>
    <col min="5607" max="5607" width="11.5703125" style="32" customWidth="1"/>
    <col min="5608" max="5611" width="11.42578125" style="32"/>
    <col min="5612" max="5612" width="22.5703125" style="32" customWidth="1"/>
    <col min="5613" max="5613" width="14" style="32" customWidth="1"/>
    <col min="5614" max="5614" width="1.7109375" style="32" customWidth="1"/>
    <col min="5615" max="5859" width="11.42578125" style="32"/>
    <col min="5860" max="5860" width="4.42578125" style="32" customWidth="1"/>
    <col min="5861" max="5861" width="11.42578125" style="32"/>
    <col min="5862" max="5862" width="17.5703125" style="32" customWidth="1"/>
    <col min="5863" max="5863" width="11.5703125" style="32" customWidth="1"/>
    <col min="5864" max="5867" width="11.42578125" style="32"/>
    <col min="5868" max="5868" width="22.5703125" style="32" customWidth="1"/>
    <col min="5869" max="5869" width="14" style="32" customWidth="1"/>
    <col min="5870" max="5870" width="1.7109375" style="32" customWidth="1"/>
    <col min="5871" max="6115" width="11.42578125" style="32"/>
    <col min="6116" max="6116" width="4.42578125" style="32" customWidth="1"/>
    <col min="6117" max="6117" width="11.42578125" style="32"/>
    <col min="6118" max="6118" width="17.5703125" style="32" customWidth="1"/>
    <col min="6119" max="6119" width="11.5703125" style="32" customWidth="1"/>
    <col min="6120" max="6123" width="11.42578125" style="32"/>
    <col min="6124" max="6124" width="22.5703125" style="32" customWidth="1"/>
    <col min="6125" max="6125" width="14" style="32" customWidth="1"/>
    <col min="6126" max="6126" width="1.7109375" style="32" customWidth="1"/>
    <col min="6127" max="6371" width="11.42578125" style="32"/>
    <col min="6372" max="6372" width="4.42578125" style="32" customWidth="1"/>
    <col min="6373" max="6373" width="11.42578125" style="32"/>
    <col min="6374" max="6374" width="17.5703125" style="32" customWidth="1"/>
    <col min="6375" max="6375" width="11.5703125" style="32" customWidth="1"/>
    <col min="6376" max="6379" width="11.42578125" style="32"/>
    <col min="6380" max="6380" width="22.5703125" style="32" customWidth="1"/>
    <col min="6381" max="6381" width="14" style="32" customWidth="1"/>
    <col min="6382" max="6382" width="1.7109375" style="32" customWidth="1"/>
    <col min="6383" max="6627" width="11.42578125" style="32"/>
    <col min="6628" max="6628" width="4.42578125" style="32" customWidth="1"/>
    <col min="6629" max="6629" width="11.42578125" style="32"/>
    <col min="6630" max="6630" width="17.5703125" style="32" customWidth="1"/>
    <col min="6631" max="6631" width="11.5703125" style="32" customWidth="1"/>
    <col min="6632" max="6635" width="11.42578125" style="32"/>
    <col min="6636" max="6636" width="22.5703125" style="32" customWidth="1"/>
    <col min="6637" max="6637" width="14" style="32" customWidth="1"/>
    <col min="6638" max="6638" width="1.7109375" style="32" customWidth="1"/>
    <col min="6639" max="6883" width="11.42578125" style="32"/>
    <col min="6884" max="6884" width="4.42578125" style="32" customWidth="1"/>
    <col min="6885" max="6885" width="11.42578125" style="32"/>
    <col min="6886" max="6886" width="17.5703125" style="32" customWidth="1"/>
    <col min="6887" max="6887" width="11.5703125" style="32" customWidth="1"/>
    <col min="6888" max="6891" width="11.42578125" style="32"/>
    <col min="6892" max="6892" width="22.5703125" style="32" customWidth="1"/>
    <col min="6893" max="6893" width="14" style="32" customWidth="1"/>
    <col min="6894" max="6894" width="1.7109375" style="32" customWidth="1"/>
    <col min="6895" max="7139" width="11.42578125" style="32"/>
    <col min="7140" max="7140" width="4.42578125" style="32" customWidth="1"/>
    <col min="7141" max="7141" width="11.42578125" style="32"/>
    <col min="7142" max="7142" width="17.5703125" style="32" customWidth="1"/>
    <col min="7143" max="7143" width="11.5703125" style="32" customWidth="1"/>
    <col min="7144" max="7147" width="11.42578125" style="32"/>
    <col min="7148" max="7148" width="22.5703125" style="32" customWidth="1"/>
    <col min="7149" max="7149" width="14" style="32" customWidth="1"/>
    <col min="7150" max="7150" width="1.7109375" style="32" customWidth="1"/>
    <col min="7151" max="7395" width="11.42578125" style="32"/>
    <col min="7396" max="7396" width="4.42578125" style="32" customWidth="1"/>
    <col min="7397" max="7397" width="11.42578125" style="32"/>
    <col min="7398" max="7398" width="17.5703125" style="32" customWidth="1"/>
    <col min="7399" max="7399" width="11.5703125" style="32" customWidth="1"/>
    <col min="7400" max="7403" width="11.42578125" style="32"/>
    <col min="7404" max="7404" width="22.5703125" style="32" customWidth="1"/>
    <col min="7405" max="7405" width="14" style="32" customWidth="1"/>
    <col min="7406" max="7406" width="1.7109375" style="32" customWidth="1"/>
    <col min="7407" max="7651" width="11.42578125" style="32"/>
    <col min="7652" max="7652" width="4.42578125" style="32" customWidth="1"/>
    <col min="7653" max="7653" width="11.42578125" style="32"/>
    <col min="7654" max="7654" width="17.5703125" style="32" customWidth="1"/>
    <col min="7655" max="7655" width="11.5703125" style="32" customWidth="1"/>
    <col min="7656" max="7659" width="11.42578125" style="32"/>
    <col min="7660" max="7660" width="22.5703125" style="32" customWidth="1"/>
    <col min="7661" max="7661" width="14" style="32" customWidth="1"/>
    <col min="7662" max="7662" width="1.7109375" style="32" customWidth="1"/>
    <col min="7663" max="7907" width="11.42578125" style="32"/>
    <col min="7908" max="7908" width="4.42578125" style="32" customWidth="1"/>
    <col min="7909" max="7909" width="11.42578125" style="32"/>
    <col min="7910" max="7910" width="17.5703125" style="32" customWidth="1"/>
    <col min="7911" max="7911" width="11.5703125" style="32" customWidth="1"/>
    <col min="7912" max="7915" width="11.42578125" style="32"/>
    <col min="7916" max="7916" width="22.5703125" style="32" customWidth="1"/>
    <col min="7917" max="7917" width="14" style="32" customWidth="1"/>
    <col min="7918" max="7918" width="1.7109375" style="32" customWidth="1"/>
    <col min="7919" max="8163" width="11.42578125" style="32"/>
    <col min="8164" max="8164" width="4.42578125" style="32" customWidth="1"/>
    <col min="8165" max="8165" width="11.42578125" style="32"/>
    <col min="8166" max="8166" width="17.5703125" style="32" customWidth="1"/>
    <col min="8167" max="8167" width="11.5703125" style="32" customWidth="1"/>
    <col min="8168" max="8171" width="11.42578125" style="32"/>
    <col min="8172" max="8172" width="22.5703125" style="32" customWidth="1"/>
    <col min="8173" max="8173" width="14" style="32" customWidth="1"/>
    <col min="8174" max="8174" width="1.7109375" style="32" customWidth="1"/>
    <col min="8175" max="8419" width="11.42578125" style="32"/>
    <col min="8420" max="8420" width="4.42578125" style="32" customWidth="1"/>
    <col min="8421" max="8421" width="11.42578125" style="32"/>
    <col min="8422" max="8422" width="17.5703125" style="32" customWidth="1"/>
    <col min="8423" max="8423" width="11.5703125" style="32" customWidth="1"/>
    <col min="8424" max="8427" width="11.42578125" style="32"/>
    <col min="8428" max="8428" width="22.5703125" style="32" customWidth="1"/>
    <col min="8429" max="8429" width="14" style="32" customWidth="1"/>
    <col min="8430" max="8430" width="1.7109375" style="32" customWidth="1"/>
    <col min="8431" max="8675" width="11.42578125" style="32"/>
    <col min="8676" max="8676" width="4.42578125" style="32" customWidth="1"/>
    <col min="8677" max="8677" width="11.42578125" style="32"/>
    <col min="8678" max="8678" width="17.5703125" style="32" customWidth="1"/>
    <col min="8679" max="8679" width="11.5703125" style="32" customWidth="1"/>
    <col min="8680" max="8683" width="11.42578125" style="32"/>
    <col min="8684" max="8684" width="22.5703125" style="32" customWidth="1"/>
    <col min="8685" max="8685" width="14" style="32" customWidth="1"/>
    <col min="8686" max="8686" width="1.7109375" style="32" customWidth="1"/>
    <col min="8687" max="8931" width="11.42578125" style="32"/>
    <col min="8932" max="8932" width="4.42578125" style="32" customWidth="1"/>
    <col min="8933" max="8933" width="11.42578125" style="32"/>
    <col min="8934" max="8934" width="17.5703125" style="32" customWidth="1"/>
    <col min="8935" max="8935" width="11.5703125" style="32" customWidth="1"/>
    <col min="8936" max="8939" width="11.42578125" style="32"/>
    <col min="8940" max="8940" width="22.5703125" style="32" customWidth="1"/>
    <col min="8941" max="8941" width="14" style="32" customWidth="1"/>
    <col min="8942" max="8942" width="1.7109375" style="32" customWidth="1"/>
    <col min="8943" max="9187" width="11.42578125" style="32"/>
    <col min="9188" max="9188" width="4.42578125" style="32" customWidth="1"/>
    <col min="9189" max="9189" width="11.42578125" style="32"/>
    <col min="9190" max="9190" width="17.5703125" style="32" customWidth="1"/>
    <col min="9191" max="9191" width="11.5703125" style="32" customWidth="1"/>
    <col min="9192" max="9195" width="11.42578125" style="32"/>
    <col min="9196" max="9196" width="22.5703125" style="32" customWidth="1"/>
    <col min="9197" max="9197" width="14" style="32" customWidth="1"/>
    <col min="9198" max="9198" width="1.7109375" style="32" customWidth="1"/>
    <col min="9199" max="9443" width="11.42578125" style="32"/>
    <col min="9444" max="9444" width="4.42578125" style="32" customWidth="1"/>
    <col min="9445" max="9445" width="11.42578125" style="32"/>
    <col min="9446" max="9446" width="17.5703125" style="32" customWidth="1"/>
    <col min="9447" max="9447" width="11.5703125" style="32" customWidth="1"/>
    <col min="9448" max="9451" width="11.42578125" style="32"/>
    <col min="9452" max="9452" width="22.5703125" style="32" customWidth="1"/>
    <col min="9453" max="9453" width="14" style="32" customWidth="1"/>
    <col min="9454" max="9454" width="1.7109375" style="32" customWidth="1"/>
    <col min="9455" max="9699" width="11.42578125" style="32"/>
    <col min="9700" max="9700" width="4.42578125" style="32" customWidth="1"/>
    <col min="9701" max="9701" width="11.42578125" style="32"/>
    <col min="9702" max="9702" width="17.5703125" style="32" customWidth="1"/>
    <col min="9703" max="9703" width="11.5703125" style="32" customWidth="1"/>
    <col min="9704" max="9707" width="11.42578125" style="32"/>
    <col min="9708" max="9708" width="22.5703125" style="32" customWidth="1"/>
    <col min="9709" max="9709" width="14" style="32" customWidth="1"/>
    <col min="9710" max="9710" width="1.7109375" style="32" customWidth="1"/>
    <col min="9711" max="9955" width="11.42578125" style="32"/>
    <col min="9956" max="9956" width="4.42578125" style="32" customWidth="1"/>
    <col min="9957" max="9957" width="11.42578125" style="32"/>
    <col min="9958" max="9958" width="17.5703125" style="32" customWidth="1"/>
    <col min="9959" max="9959" width="11.5703125" style="32" customWidth="1"/>
    <col min="9960" max="9963" width="11.42578125" style="32"/>
    <col min="9964" max="9964" width="22.5703125" style="32" customWidth="1"/>
    <col min="9965" max="9965" width="14" style="32" customWidth="1"/>
    <col min="9966" max="9966" width="1.7109375" style="32" customWidth="1"/>
    <col min="9967" max="10211" width="11.42578125" style="32"/>
    <col min="10212" max="10212" width="4.42578125" style="32" customWidth="1"/>
    <col min="10213" max="10213" width="11.42578125" style="32"/>
    <col min="10214" max="10214" width="17.5703125" style="32" customWidth="1"/>
    <col min="10215" max="10215" width="11.5703125" style="32" customWidth="1"/>
    <col min="10216" max="10219" width="11.42578125" style="32"/>
    <col min="10220" max="10220" width="22.5703125" style="32" customWidth="1"/>
    <col min="10221" max="10221" width="14" style="32" customWidth="1"/>
    <col min="10222" max="10222" width="1.7109375" style="32" customWidth="1"/>
    <col min="10223" max="10467" width="11.42578125" style="32"/>
    <col min="10468" max="10468" width="4.42578125" style="32" customWidth="1"/>
    <col min="10469" max="10469" width="11.42578125" style="32"/>
    <col min="10470" max="10470" width="17.5703125" style="32" customWidth="1"/>
    <col min="10471" max="10471" width="11.5703125" style="32" customWidth="1"/>
    <col min="10472" max="10475" width="11.42578125" style="32"/>
    <col min="10476" max="10476" width="22.5703125" style="32" customWidth="1"/>
    <col min="10477" max="10477" width="14" style="32" customWidth="1"/>
    <col min="10478" max="10478" width="1.7109375" style="32" customWidth="1"/>
    <col min="10479" max="10723" width="11.42578125" style="32"/>
    <col min="10724" max="10724" width="4.42578125" style="32" customWidth="1"/>
    <col min="10725" max="10725" width="11.42578125" style="32"/>
    <col min="10726" max="10726" width="17.5703125" style="32" customWidth="1"/>
    <col min="10727" max="10727" width="11.5703125" style="32" customWidth="1"/>
    <col min="10728" max="10731" width="11.42578125" style="32"/>
    <col min="10732" max="10732" width="22.5703125" style="32" customWidth="1"/>
    <col min="10733" max="10733" width="14" style="32" customWidth="1"/>
    <col min="10734" max="10734" width="1.7109375" style="32" customWidth="1"/>
    <col min="10735" max="10979" width="11.42578125" style="32"/>
    <col min="10980" max="10980" width="4.42578125" style="32" customWidth="1"/>
    <col min="10981" max="10981" width="11.42578125" style="32"/>
    <col min="10982" max="10982" width="17.5703125" style="32" customWidth="1"/>
    <col min="10983" max="10983" width="11.5703125" style="32" customWidth="1"/>
    <col min="10984" max="10987" width="11.42578125" style="32"/>
    <col min="10988" max="10988" width="22.5703125" style="32" customWidth="1"/>
    <col min="10989" max="10989" width="14" style="32" customWidth="1"/>
    <col min="10990" max="10990" width="1.7109375" style="32" customWidth="1"/>
    <col min="10991" max="11235" width="11.42578125" style="32"/>
    <col min="11236" max="11236" width="4.42578125" style="32" customWidth="1"/>
    <col min="11237" max="11237" width="11.42578125" style="32"/>
    <col min="11238" max="11238" width="17.5703125" style="32" customWidth="1"/>
    <col min="11239" max="11239" width="11.5703125" style="32" customWidth="1"/>
    <col min="11240" max="11243" width="11.42578125" style="32"/>
    <col min="11244" max="11244" width="22.5703125" style="32" customWidth="1"/>
    <col min="11245" max="11245" width="14" style="32" customWidth="1"/>
    <col min="11246" max="11246" width="1.7109375" style="32" customWidth="1"/>
    <col min="11247" max="11491" width="11.42578125" style="32"/>
    <col min="11492" max="11492" width="4.42578125" style="32" customWidth="1"/>
    <col min="11493" max="11493" width="11.42578125" style="32"/>
    <col min="11494" max="11494" width="17.5703125" style="32" customWidth="1"/>
    <col min="11495" max="11495" width="11.5703125" style="32" customWidth="1"/>
    <col min="11496" max="11499" width="11.42578125" style="32"/>
    <col min="11500" max="11500" width="22.5703125" style="32" customWidth="1"/>
    <col min="11501" max="11501" width="14" style="32" customWidth="1"/>
    <col min="11502" max="11502" width="1.7109375" style="32" customWidth="1"/>
    <col min="11503" max="11747" width="11.42578125" style="32"/>
    <col min="11748" max="11748" width="4.42578125" style="32" customWidth="1"/>
    <col min="11749" max="11749" width="11.42578125" style="32"/>
    <col min="11750" max="11750" width="17.5703125" style="32" customWidth="1"/>
    <col min="11751" max="11751" width="11.5703125" style="32" customWidth="1"/>
    <col min="11752" max="11755" width="11.42578125" style="32"/>
    <col min="11756" max="11756" width="22.5703125" style="32" customWidth="1"/>
    <col min="11757" max="11757" width="14" style="32" customWidth="1"/>
    <col min="11758" max="11758" width="1.7109375" style="32" customWidth="1"/>
    <col min="11759" max="12003" width="11.42578125" style="32"/>
    <col min="12004" max="12004" width="4.42578125" style="32" customWidth="1"/>
    <col min="12005" max="12005" width="11.42578125" style="32"/>
    <col min="12006" max="12006" width="17.5703125" style="32" customWidth="1"/>
    <col min="12007" max="12007" width="11.5703125" style="32" customWidth="1"/>
    <col min="12008" max="12011" width="11.42578125" style="32"/>
    <col min="12012" max="12012" width="22.5703125" style="32" customWidth="1"/>
    <col min="12013" max="12013" width="14" style="32" customWidth="1"/>
    <col min="12014" max="12014" width="1.7109375" style="32" customWidth="1"/>
    <col min="12015" max="12259" width="11.42578125" style="32"/>
    <col min="12260" max="12260" width="4.42578125" style="32" customWidth="1"/>
    <col min="12261" max="12261" width="11.42578125" style="32"/>
    <col min="12262" max="12262" width="17.5703125" style="32" customWidth="1"/>
    <col min="12263" max="12263" width="11.5703125" style="32" customWidth="1"/>
    <col min="12264" max="12267" width="11.42578125" style="32"/>
    <col min="12268" max="12268" width="22.5703125" style="32" customWidth="1"/>
    <col min="12269" max="12269" width="14" style="32" customWidth="1"/>
    <col min="12270" max="12270" width="1.7109375" style="32" customWidth="1"/>
    <col min="12271" max="12515" width="11.42578125" style="32"/>
    <col min="12516" max="12516" width="4.42578125" style="32" customWidth="1"/>
    <col min="12517" max="12517" width="11.42578125" style="32"/>
    <col min="12518" max="12518" width="17.5703125" style="32" customWidth="1"/>
    <col min="12519" max="12519" width="11.5703125" style="32" customWidth="1"/>
    <col min="12520" max="12523" width="11.42578125" style="32"/>
    <col min="12524" max="12524" width="22.5703125" style="32" customWidth="1"/>
    <col min="12525" max="12525" width="14" style="32" customWidth="1"/>
    <col min="12526" max="12526" width="1.7109375" style="32" customWidth="1"/>
    <col min="12527" max="12771" width="11.42578125" style="32"/>
    <col min="12772" max="12772" width="4.42578125" style="32" customWidth="1"/>
    <col min="12773" max="12773" width="11.42578125" style="32"/>
    <col min="12774" max="12774" width="17.5703125" style="32" customWidth="1"/>
    <col min="12775" max="12775" width="11.5703125" style="32" customWidth="1"/>
    <col min="12776" max="12779" width="11.42578125" style="32"/>
    <col min="12780" max="12780" width="22.5703125" style="32" customWidth="1"/>
    <col min="12781" max="12781" width="14" style="32" customWidth="1"/>
    <col min="12782" max="12782" width="1.7109375" style="32" customWidth="1"/>
    <col min="12783" max="13027" width="11.42578125" style="32"/>
    <col min="13028" max="13028" width="4.42578125" style="32" customWidth="1"/>
    <col min="13029" max="13029" width="11.42578125" style="32"/>
    <col min="13030" max="13030" width="17.5703125" style="32" customWidth="1"/>
    <col min="13031" max="13031" width="11.5703125" style="32" customWidth="1"/>
    <col min="13032" max="13035" width="11.42578125" style="32"/>
    <col min="13036" max="13036" width="22.5703125" style="32" customWidth="1"/>
    <col min="13037" max="13037" width="14" style="32" customWidth="1"/>
    <col min="13038" max="13038" width="1.7109375" style="32" customWidth="1"/>
    <col min="13039" max="13283" width="11.42578125" style="32"/>
    <col min="13284" max="13284" width="4.42578125" style="32" customWidth="1"/>
    <col min="13285" max="13285" width="11.42578125" style="32"/>
    <col min="13286" max="13286" width="17.5703125" style="32" customWidth="1"/>
    <col min="13287" max="13287" width="11.5703125" style="32" customWidth="1"/>
    <col min="13288" max="13291" width="11.42578125" style="32"/>
    <col min="13292" max="13292" width="22.5703125" style="32" customWidth="1"/>
    <col min="13293" max="13293" width="14" style="32" customWidth="1"/>
    <col min="13294" max="13294" width="1.7109375" style="32" customWidth="1"/>
    <col min="13295" max="13539" width="11.42578125" style="32"/>
    <col min="13540" max="13540" width="4.42578125" style="32" customWidth="1"/>
    <col min="13541" max="13541" width="11.42578125" style="32"/>
    <col min="13542" max="13542" width="17.5703125" style="32" customWidth="1"/>
    <col min="13543" max="13543" width="11.5703125" style="32" customWidth="1"/>
    <col min="13544" max="13547" width="11.42578125" style="32"/>
    <col min="13548" max="13548" width="22.5703125" style="32" customWidth="1"/>
    <col min="13549" max="13549" width="14" style="32" customWidth="1"/>
    <col min="13550" max="13550" width="1.7109375" style="32" customWidth="1"/>
    <col min="13551" max="13795" width="11.42578125" style="32"/>
    <col min="13796" max="13796" width="4.42578125" style="32" customWidth="1"/>
    <col min="13797" max="13797" width="11.42578125" style="32"/>
    <col min="13798" max="13798" width="17.5703125" style="32" customWidth="1"/>
    <col min="13799" max="13799" width="11.5703125" style="32" customWidth="1"/>
    <col min="13800" max="13803" width="11.42578125" style="32"/>
    <col min="13804" max="13804" width="22.5703125" style="32" customWidth="1"/>
    <col min="13805" max="13805" width="14" style="32" customWidth="1"/>
    <col min="13806" max="13806" width="1.7109375" style="32" customWidth="1"/>
    <col min="13807" max="14051" width="11.42578125" style="32"/>
    <col min="14052" max="14052" width="4.42578125" style="32" customWidth="1"/>
    <col min="14053" max="14053" width="11.42578125" style="32"/>
    <col min="14054" max="14054" width="17.5703125" style="32" customWidth="1"/>
    <col min="14055" max="14055" width="11.5703125" style="32" customWidth="1"/>
    <col min="14056" max="14059" width="11.42578125" style="32"/>
    <col min="14060" max="14060" width="22.5703125" style="32" customWidth="1"/>
    <col min="14061" max="14061" width="14" style="32" customWidth="1"/>
    <col min="14062" max="14062" width="1.7109375" style="32" customWidth="1"/>
    <col min="14063" max="14307" width="11.42578125" style="32"/>
    <col min="14308" max="14308" width="4.42578125" style="32" customWidth="1"/>
    <col min="14309" max="14309" width="11.42578125" style="32"/>
    <col min="14310" max="14310" width="17.5703125" style="32" customWidth="1"/>
    <col min="14311" max="14311" width="11.5703125" style="32" customWidth="1"/>
    <col min="14312" max="14315" width="11.42578125" style="32"/>
    <col min="14316" max="14316" width="22.5703125" style="32" customWidth="1"/>
    <col min="14317" max="14317" width="14" style="32" customWidth="1"/>
    <col min="14318" max="14318" width="1.7109375" style="32" customWidth="1"/>
    <col min="14319" max="14563" width="11.42578125" style="32"/>
    <col min="14564" max="14564" width="4.42578125" style="32" customWidth="1"/>
    <col min="14565" max="14565" width="11.42578125" style="32"/>
    <col min="14566" max="14566" width="17.5703125" style="32" customWidth="1"/>
    <col min="14567" max="14567" width="11.5703125" style="32" customWidth="1"/>
    <col min="14568" max="14571" width="11.42578125" style="32"/>
    <col min="14572" max="14572" width="22.5703125" style="32" customWidth="1"/>
    <col min="14573" max="14573" width="14" style="32" customWidth="1"/>
    <col min="14574" max="14574" width="1.7109375" style="32" customWidth="1"/>
    <col min="14575" max="14819" width="11.42578125" style="32"/>
    <col min="14820" max="14820" width="4.42578125" style="32" customWidth="1"/>
    <col min="14821" max="14821" width="11.42578125" style="32"/>
    <col min="14822" max="14822" width="17.5703125" style="32" customWidth="1"/>
    <col min="14823" max="14823" width="11.5703125" style="32" customWidth="1"/>
    <col min="14824" max="14827" width="11.42578125" style="32"/>
    <col min="14828" max="14828" width="22.5703125" style="32" customWidth="1"/>
    <col min="14829" max="14829" width="14" style="32" customWidth="1"/>
    <col min="14830" max="14830" width="1.7109375" style="32" customWidth="1"/>
    <col min="14831" max="15075" width="11.42578125" style="32"/>
    <col min="15076" max="15076" width="4.42578125" style="32" customWidth="1"/>
    <col min="15077" max="15077" width="11.42578125" style="32"/>
    <col min="15078" max="15078" width="17.5703125" style="32" customWidth="1"/>
    <col min="15079" max="15079" width="11.5703125" style="32" customWidth="1"/>
    <col min="15080" max="15083" width="11.42578125" style="32"/>
    <col min="15084" max="15084" width="22.5703125" style="32" customWidth="1"/>
    <col min="15085" max="15085" width="14" style="32" customWidth="1"/>
    <col min="15086" max="15086" width="1.7109375" style="32" customWidth="1"/>
    <col min="15087" max="15331" width="11.42578125" style="32"/>
    <col min="15332" max="15332" width="4.42578125" style="32" customWidth="1"/>
    <col min="15333" max="15333" width="11.42578125" style="32"/>
    <col min="15334" max="15334" width="17.5703125" style="32" customWidth="1"/>
    <col min="15335" max="15335" width="11.5703125" style="32" customWidth="1"/>
    <col min="15336" max="15339" width="11.42578125" style="32"/>
    <col min="15340" max="15340" width="22.5703125" style="32" customWidth="1"/>
    <col min="15341" max="15341" width="14" style="32" customWidth="1"/>
    <col min="15342" max="15342" width="1.7109375" style="32" customWidth="1"/>
    <col min="15343" max="15587" width="11.42578125" style="32"/>
    <col min="15588" max="15588" width="4.42578125" style="32" customWidth="1"/>
    <col min="15589" max="15589" width="11.42578125" style="32"/>
    <col min="15590" max="15590" width="17.5703125" style="32" customWidth="1"/>
    <col min="15591" max="15591" width="11.5703125" style="32" customWidth="1"/>
    <col min="15592" max="15595" width="11.42578125" style="32"/>
    <col min="15596" max="15596" width="22.5703125" style="32" customWidth="1"/>
    <col min="15597" max="15597" width="14" style="32" customWidth="1"/>
    <col min="15598" max="15598" width="1.7109375" style="32" customWidth="1"/>
    <col min="15599" max="15843" width="11.42578125" style="32"/>
    <col min="15844" max="15844" width="4.42578125" style="32" customWidth="1"/>
    <col min="15845" max="15845" width="11.42578125" style="32"/>
    <col min="15846" max="15846" width="17.5703125" style="32" customWidth="1"/>
    <col min="15847" max="15847" width="11.5703125" style="32" customWidth="1"/>
    <col min="15848" max="15851" width="11.42578125" style="32"/>
    <col min="15852" max="15852" width="22.5703125" style="32" customWidth="1"/>
    <col min="15853" max="15853" width="14" style="32" customWidth="1"/>
    <col min="15854" max="15854" width="1.7109375" style="32" customWidth="1"/>
    <col min="15855" max="16099" width="11.42578125" style="32"/>
    <col min="16100" max="16100" width="4.42578125" style="32" customWidth="1"/>
    <col min="16101" max="16101" width="11.42578125" style="32"/>
    <col min="16102" max="16102" width="17.5703125" style="32" customWidth="1"/>
    <col min="16103" max="16103" width="11.5703125" style="32" customWidth="1"/>
    <col min="16104" max="16107" width="11.42578125" style="32"/>
    <col min="16108" max="16108" width="22.5703125" style="32" customWidth="1"/>
    <col min="16109" max="16109" width="14" style="32" customWidth="1"/>
    <col min="16110" max="16110" width="1.7109375" style="32" customWidth="1"/>
    <col min="16111" max="16384" width="11.42578125" style="32"/>
  </cols>
  <sheetData>
    <row r="1" spans="2:10" ht="18" customHeight="1" thickBot="1" x14ac:dyDescent="0.25"/>
    <row r="2" spans="2:10" ht="19.5" customHeight="1" x14ac:dyDescent="0.2">
      <c r="B2" s="33"/>
      <c r="C2" s="34"/>
      <c r="D2" s="35" t="s">
        <v>265</v>
      </c>
      <c r="E2" s="36"/>
      <c r="F2" s="36"/>
      <c r="G2" s="36"/>
      <c r="H2" s="36"/>
      <c r="I2" s="37"/>
      <c r="J2" s="38" t="s">
        <v>266</v>
      </c>
    </row>
    <row r="3" spans="2:10" ht="13.5" thickBot="1" x14ac:dyDescent="0.25">
      <c r="B3" s="39"/>
      <c r="C3" s="40"/>
      <c r="D3" s="41"/>
      <c r="E3" s="42"/>
      <c r="F3" s="42"/>
      <c r="G3" s="42"/>
      <c r="H3" s="42"/>
      <c r="I3" s="43"/>
      <c r="J3" s="44"/>
    </row>
    <row r="4" spans="2:10" x14ac:dyDescent="0.2">
      <c r="B4" s="39"/>
      <c r="C4" s="40"/>
      <c r="D4" s="35" t="s">
        <v>267</v>
      </c>
      <c r="E4" s="36"/>
      <c r="F4" s="36"/>
      <c r="G4" s="36"/>
      <c r="H4" s="36"/>
      <c r="I4" s="37"/>
      <c r="J4" s="38" t="s">
        <v>268</v>
      </c>
    </row>
    <row r="5" spans="2:10" x14ac:dyDescent="0.2">
      <c r="B5" s="39"/>
      <c r="C5" s="40"/>
      <c r="D5" s="45"/>
      <c r="E5" s="46"/>
      <c r="F5" s="46"/>
      <c r="G5" s="46"/>
      <c r="H5" s="46"/>
      <c r="I5" s="47"/>
      <c r="J5" s="48"/>
    </row>
    <row r="6" spans="2:10" ht="13.5" thickBot="1" x14ac:dyDescent="0.25">
      <c r="B6" s="49"/>
      <c r="C6" s="50"/>
      <c r="D6" s="41"/>
      <c r="E6" s="42"/>
      <c r="F6" s="42"/>
      <c r="G6" s="42"/>
      <c r="H6" s="42"/>
      <c r="I6" s="43"/>
      <c r="J6" s="44"/>
    </row>
    <row r="7" spans="2:10" x14ac:dyDescent="0.2">
      <c r="B7" s="51"/>
      <c r="J7" s="52"/>
    </row>
    <row r="8" spans="2:10" x14ac:dyDescent="0.2">
      <c r="B8" s="51"/>
      <c r="J8" s="52"/>
    </row>
    <row r="9" spans="2:10" x14ac:dyDescent="0.2">
      <c r="B9" s="51"/>
      <c r="J9" s="52"/>
    </row>
    <row r="10" spans="2:10" x14ac:dyDescent="0.2">
      <c r="B10" s="51"/>
      <c r="C10" s="32" t="s">
        <v>282</v>
      </c>
      <c r="E10" s="53"/>
      <c r="J10" s="52"/>
    </row>
    <row r="11" spans="2:10" x14ac:dyDescent="0.2">
      <c r="B11" s="51"/>
      <c r="J11" s="52"/>
    </row>
    <row r="12" spans="2:10" ht="15" x14ac:dyDescent="0.25">
      <c r="B12" s="51"/>
      <c r="C12" s="32" t="s">
        <v>283</v>
      </c>
      <c r="F12" s="54"/>
      <c r="J12" s="52"/>
    </row>
    <row r="13" spans="2:10" x14ac:dyDescent="0.2">
      <c r="B13" s="51"/>
      <c r="C13" s="32" t="s">
        <v>284</v>
      </c>
      <c r="J13" s="52"/>
    </row>
    <row r="14" spans="2:10" x14ac:dyDescent="0.2">
      <c r="B14" s="51"/>
      <c r="J14" s="52"/>
    </row>
    <row r="15" spans="2:10" x14ac:dyDescent="0.2">
      <c r="B15" s="51"/>
      <c r="C15" s="32" t="s">
        <v>285</v>
      </c>
      <c r="J15" s="52"/>
    </row>
    <row r="16" spans="2:10" x14ac:dyDescent="0.2">
      <c r="B16" s="51"/>
      <c r="C16" s="55"/>
      <c r="J16" s="52"/>
    </row>
    <row r="17" spans="2:10" x14ac:dyDescent="0.2">
      <c r="B17" s="51"/>
      <c r="C17" s="32" t="s">
        <v>286</v>
      </c>
      <c r="D17" s="53"/>
      <c r="H17" s="56" t="s">
        <v>269</v>
      </c>
      <c r="I17" s="56" t="s">
        <v>270</v>
      </c>
      <c r="J17" s="52"/>
    </row>
    <row r="18" spans="2:10" x14ac:dyDescent="0.2">
      <c r="B18" s="51"/>
      <c r="C18" s="58" t="s">
        <v>271</v>
      </c>
      <c r="D18" s="58"/>
      <c r="E18" s="58"/>
      <c r="F18" s="58"/>
      <c r="H18" s="59">
        <v>86</v>
      </c>
      <c r="I18" s="60">
        <v>2560114915</v>
      </c>
      <c r="J18" s="52"/>
    </row>
    <row r="19" spans="2:10" x14ac:dyDescent="0.2">
      <c r="B19" s="51"/>
      <c r="C19" s="32" t="s">
        <v>272</v>
      </c>
      <c r="H19" s="61">
        <v>23</v>
      </c>
      <c r="I19" s="62">
        <v>2368786957</v>
      </c>
      <c r="J19" s="52"/>
    </row>
    <row r="20" spans="2:10" x14ac:dyDescent="0.2">
      <c r="B20" s="51"/>
      <c r="C20" s="32" t="s">
        <v>273</v>
      </c>
      <c r="H20" s="63">
        <v>9</v>
      </c>
      <c r="I20" s="62">
        <v>12397360</v>
      </c>
      <c r="J20" s="52"/>
    </row>
    <row r="21" spans="2:10" x14ac:dyDescent="0.2">
      <c r="B21" s="51"/>
      <c r="C21" s="32" t="s">
        <v>274</v>
      </c>
      <c r="H21" s="64">
        <v>41</v>
      </c>
      <c r="I21" s="65">
        <v>138025887</v>
      </c>
      <c r="J21" s="52"/>
    </row>
    <row r="22" spans="2:10" x14ac:dyDescent="0.2">
      <c r="B22" s="51"/>
      <c r="C22" s="58" t="s">
        <v>275</v>
      </c>
      <c r="D22" s="58"/>
      <c r="E22" s="58"/>
      <c r="F22" s="58"/>
      <c r="H22" s="66">
        <f>SUM(H19:H21)</f>
        <v>73</v>
      </c>
      <c r="I22" s="67">
        <f>SUM(I19:I21)</f>
        <v>2519210204</v>
      </c>
      <c r="J22" s="52"/>
    </row>
    <row r="23" spans="2:10" x14ac:dyDescent="0.2">
      <c r="B23" s="51"/>
      <c r="C23" s="32" t="s">
        <v>276</v>
      </c>
      <c r="H23" s="64">
        <v>13</v>
      </c>
      <c r="I23" s="65">
        <v>40904711</v>
      </c>
      <c r="J23" s="52"/>
    </row>
    <row r="24" spans="2:10" x14ac:dyDescent="0.2">
      <c r="B24" s="51"/>
      <c r="C24" s="58" t="s">
        <v>277</v>
      </c>
      <c r="D24" s="58"/>
      <c r="E24" s="58"/>
      <c r="F24" s="58"/>
      <c r="H24" s="68">
        <f>SUM(H23:H23)</f>
        <v>13</v>
      </c>
      <c r="I24" s="69">
        <f>SUM(I23:I23)</f>
        <v>40904711</v>
      </c>
      <c r="J24" s="52"/>
    </row>
    <row r="25" spans="2:10" ht="13.5" thickBot="1" x14ac:dyDescent="0.25">
      <c r="B25" s="51"/>
      <c r="C25" s="58" t="s">
        <v>278</v>
      </c>
      <c r="D25" s="58"/>
      <c r="H25" s="70">
        <f>(H22+H24)</f>
        <v>86</v>
      </c>
      <c r="I25" s="71">
        <f>(I22+I24)</f>
        <v>2560114915</v>
      </c>
      <c r="J25" s="52"/>
    </row>
    <row r="26" spans="2:10" ht="13.5" thickTop="1" x14ac:dyDescent="0.2">
      <c r="B26" s="51"/>
      <c r="C26" s="58"/>
      <c r="D26" s="58"/>
      <c r="H26" s="72"/>
      <c r="I26" s="62"/>
      <c r="J26" s="52"/>
    </row>
    <row r="27" spans="2:10" x14ac:dyDescent="0.2">
      <c r="B27" s="51"/>
      <c r="G27" s="72"/>
      <c r="H27" s="72"/>
      <c r="I27" s="72"/>
      <c r="J27" s="52"/>
    </row>
    <row r="28" spans="2:10" x14ac:dyDescent="0.2">
      <c r="B28" s="51"/>
      <c r="G28" s="72"/>
      <c r="H28" s="72"/>
      <c r="I28" s="72"/>
      <c r="J28" s="52"/>
    </row>
    <row r="29" spans="2:10" x14ac:dyDescent="0.2">
      <c r="B29" s="51"/>
      <c r="G29" s="72"/>
      <c r="H29" s="72"/>
      <c r="I29" s="72"/>
      <c r="J29" s="52"/>
    </row>
    <row r="30" spans="2:10" ht="13.5" thickBot="1" x14ac:dyDescent="0.25">
      <c r="B30" s="51"/>
      <c r="C30" s="73"/>
      <c r="D30" s="73"/>
      <c r="G30" s="73" t="s">
        <v>279</v>
      </c>
      <c r="H30" s="73"/>
      <c r="I30" s="72"/>
      <c r="J30" s="52"/>
    </row>
    <row r="31" spans="2:10" x14ac:dyDescent="0.2">
      <c r="B31" s="51"/>
      <c r="C31" s="72" t="s">
        <v>280</v>
      </c>
      <c r="D31" s="72"/>
      <c r="G31" s="72" t="s">
        <v>281</v>
      </c>
      <c r="H31" s="72"/>
      <c r="I31" s="72"/>
      <c r="J31" s="52"/>
    </row>
    <row r="32" spans="2:10" x14ac:dyDescent="0.2">
      <c r="B32" s="51"/>
      <c r="G32" s="72"/>
      <c r="H32" s="72"/>
      <c r="I32" s="72"/>
      <c r="J32" s="52"/>
    </row>
    <row r="33" spans="2:10" x14ac:dyDescent="0.2">
      <c r="B33" s="51"/>
      <c r="G33" s="72"/>
      <c r="H33" s="72"/>
      <c r="I33" s="72"/>
      <c r="J33" s="52"/>
    </row>
    <row r="34" spans="2:10" ht="18.75" customHeight="1" thickBot="1" x14ac:dyDescent="0.25">
      <c r="B34" s="74"/>
      <c r="C34" s="75"/>
      <c r="D34" s="75"/>
      <c r="E34" s="75"/>
      <c r="F34" s="75"/>
      <c r="G34" s="73"/>
      <c r="H34" s="73"/>
      <c r="I34" s="73"/>
      <c r="J34" s="76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FACTURAS RADICADAS CORTE JUNIO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Natalia Elena Granados Oviedo</cp:lastModifiedBy>
  <dcterms:created xsi:type="dcterms:W3CDTF">2022-06-22T15:05:45Z</dcterms:created>
  <dcterms:modified xsi:type="dcterms:W3CDTF">2022-07-05T22:54:40Z</dcterms:modified>
</cp:coreProperties>
</file>