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SAN ANTONIO DE GUATAVIT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32" r:id="rId5"/>
  </pivotCaches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  <c r="H4" i="2"/>
  <c r="G4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<sst xmlns="http://schemas.openxmlformats.org/spreadsheetml/2006/main" count="66" uniqueCount="59">
  <si>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</si>
  <si>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</si>
  <si>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</si>
  <si>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</si>
  <si>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</si>
  <si>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</si>
  <si>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</si>
  <si>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</si>
  <si>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ESE HOSPITAL SAN ANTONIO DE GUATAVITA</t>
  </si>
  <si>
    <t xml:space="preserve"> ENTIDAD</t>
  </si>
  <si>
    <t>Prefijo Factura</t>
  </si>
  <si>
    <t>VALOR FACT IPS</t>
  </si>
  <si>
    <t>SALDO FACT IPS</t>
  </si>
  <si>
    <t>ESTADO EPS</t>
  </si>
  <si>
    <t>FECHA RAD IPS</t>
  </si>
  <si>
    <t>Número de factura</t>
  </si>
  <si>
    <t>Fecha Factura</t>
  </si>
  <si>
    <t>F. CIERRE</t>
  </si>
  <si>
    <t>VAGLO</t>
  </si>
  <si>
    <t>No cruza</t>
  </si>
  <si>
    <t>FACTURA DEVUELTA</t>
  </si>
  <si>
    <t>DEVOLUCIÓN</t>
  </si>
  <si>
    <t>DETALLE</t>
  </si>
  <si>
    <t xml:space="preserve">Se devuelve factura con soportes completos ya que no se evidencia Autorizacion para la urgencia, favor solicitar Aut    al correo: capvalle@aseguramientosalud.com para tramite de pago -NANCY   </t>
  </si>
  <si>
    <t>VALOR VAGLO</t>
  </si>
  <si>
    <t>FACTURA NO RADICADA</t>
  </si>
  <si>
    <t>Total general</t>
  </si>
  <si>
    <t>Datos</t>
  </si>
  <si>
    <t xml:space="preserve">Tipificación </t>
  </si>
  <si>
    <t>Cant Facturas</t>
  </si>
  <si>
    <t>Valor Facturas</t>
  </si>
  <si>
    <t>FOR-CSA-018</t>
  </si>
  <si>
    <t>HOJA 1 DE 1</t>
  </si>
  <si>
    <t>RESUMEN DE CARTERA REVISADA POR LA EPS</t>
  </si>
  <si>
    <t>VERSION 1</t>
  </si>
  <si>
    <t>SANTIAGO DE CALI , JUNIO 17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</si>
  <si>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</si>
  <si>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</si>
  <si>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</si>
  <si>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</si>
  <si>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</si>
  <si>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</si>
  <si>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</si>
  <si>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</si>
  <si>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</si>
  <si>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</si>
  <si>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</si>
  <si>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</si>
  <si>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</si>
  <si>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</si>
  <si>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</si>
  <si>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</si>
  <si>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</si>
  <si>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</si>
  <si>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</si>
  <si>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860035447</t>
  </si>
  <si>
    <t>Señores : ESE HOSPITAL SAN ANTONIO DE GUATAVITA</t>
  </si>
  <si>
    <t>A continuacion me permito remitir nuestra respuesta al estado de cartera presentado en la fecha: 05/05/2022</t>
  </si>
  <si>
    <t>Con Corte al dia :30//04/2022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</si>
</sst>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3" formatCode="_-* #,##0.00_-;\-* #,##0.00_-;_-* &quot;-&quot;??_-;_-@_-"/>
    <numFmt numFmtId="164" formatCode="[$-10C0A]d/mm/yyyy"/>
    <numFmt numFmtId="165" formatCode="[$-10C0A]#,##0;\(#,##0\)"/>
    <numFmt numFmtId="166" formatCode="[$-10C0A]#,##0;\-#,##0"/>
    <numFmt numFmtId="167" formatCode="_-* #,##0_-;\-* #,##0_-;_-* &quot;-&quot;??_-;_-@_-"/>
    <numFmt numFmtId="169" formatCode="&quot;$&quot;\ #,##0;[Red]&quot;$&quot;\ #,##0"/>
    <numFmt numFmtId="170" formatCode="&quot;$&quot;\ #,##0"/>
  </numFmts>
  <fonts count="2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3" applyNumberFormat="0" applyAlignment="0" applyProtection="0"/>
    <xf numFmtId="0" fontId="6" fillId="21" borderId="4" applyNumberFormat="0" applyAlignment="0" applyProtection="0"/>
    <xf numFmtId="0" fontId="7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3" applyNumberFormat="0" applyAlignment="0" applyProtection="0"/>
    <xf numFmtId="0" fontId="11" fillId="29" borderId="0" applyNumberFormat="0" applyBorder="0" applyAlignment="0" applyProtection="0"/>
    <xf numFmtId="43" fontId="4" fillId="0" borderId="0" applyFont="0" applyFill="0" applyBorder="0" applyAlignment="0" applyProtection="0"/>
    <xf numFmtId="0" fontId="12" fillId="30" borderId="0" applyNumberFormat="0" applyBorder="0" applyAlignment="0" applyProtection="0"/>
    <xf numFmtId="0" fontId="4" fillId="31" borderId="6" applyNumberFormat="0" applyFont="0" applyAlignment="0" applyProtection="0"/>
    <xf numFmtId="0" fontId="13" fillId="20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 applyAlignment="1">
      <alignment vertical="center"/>
    </xf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164" fontId="3" fillId="0" borderId="2" xfId="0" applyNumberFormat="1" applyFont="1" applyBorder="1" applyAlignment="1" applyProtection="1">
      <alignment horizontal="center" vertical="top" wrapText="1" readingOrder="1"/>
      <protection locked="0"/>
    </xf>
    <xf numFmtId="165" fontId="3" fillId="0" borderId="2" xfId="0" applyNumberFormat="1" applyFont="1" applyBorder="1" applyAlignment="1" applyProtection="1">
      <alignment horizontal="right" vertical="top" wrapText="1" readingOrder="1"/>
      <protection locked="0"/>
    </xf>
    <xf numFmtId="166" fontId="3" fillId="0" borderId="2" xfId="0" applyNumberFormat="1" applyFont="1" applyBorder="1" applyAlignment="1" applyProtection="1">
      <alignment horizontal="right" vertical="top" wrapText="1" readingOrder="1"/>
      <protection locked="0"/>
    </xf>
    <xf numFmtId="0" fontId="18" fillId="32" borderId="1" xfId="0" applyFont="1" applyFill="1" applyBorder="1" applyAlignment="1">
      <alignment horizontal="center" vertical="center" wrapText="1"/>
    </xf>
    <xf numFmtId="167" fontId="0" fillId="0" borderId="1" xfId="31" applyNumberFormat="1" applyFont="1" applyBorder="1"/>
    <xf numFmtId="167" fontId="18" fillId="0" borderId="1" xfId="0" applyNumberFormat="1" applyFont="1" applyBorder="1" applyAlignment="1">
      <alignment horizontal="center"/>
    </xf>
    <xf numFmtId="0" fontId="18" fillId="32" borderId="1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top" wrapText="1" readingOrder="1"/>
      <protection locked="0"/>
    </xf>
    <xf numFmtId="0" fontId="0" fillId="0" borderId="1" xfId="0" pivotButton="1" applyBorder="1"/>
    <xf numFmtId="0" fontId="0" fillId="0" borderId="0" xfId="0" pivotButton="1"/>
    <xf numFmtId="167" fontId="0" fillId="0" borderId="1" xfId="0" applyNumberFormat="1" applyBorder="1" applyAlignment="1"/>
    <xf numFmtId="0" fontId="0" fillId="0" borderId="1" xfId="0" applyNumberFormat="1" applyBorder="1" applyAlignment="1">
      <alignment horizontal="center"/>
    </xf>
    <xf numFmtId="0" fontId="3" fillId="0" borderId="0" xfId="41" applyFont="1"/>
    <xf numFmtId="0" fontId="3" fillId="0" borderId="12" xfId="41" applyFont="1" applyBorder="1" applyAlignment="1">
      <alignment horizontal="centerContinuous"/>
    </xf>
    <xf numFmtId="0" fontId="3" fillId="0" borderId="13" xfId="41" applyFont="1" applyBorder="1" applyAlignment="1">
      <alignment horizontal="centerContinuous"/>
    </xf>
    <xf numFmtId="0" fontId="20" fillId="0" borderId="12" xfId="41" applyFont="1" applyBorder="1" applyAlignment="1">
      <alignment horizontal="centerContinuous" vertical="center"/>
    </xf>
    <xf numFmtId="0" fontId="20" fillId="0" borderId="14" xfId="41" applyFont="1" applyBorder="1" applyAlignment="1">
      <alignment horizontal="centerContinuous" vertical="center"/>
    </xf>
    <xf numFmtId="0" fontId="20" fillId="0" borderId="13" xfId="41" applyFont="1" applyBorder="1" applyAlignment="1">
      <alignment horizontal="centerContinuous" vertical="center"/>
    </xf>
    <xf numFmtId="0" fontId="20" fillId="0" borderId="15" xfId="41" applyFont="1" applyBorder="1" applyAlignment="1">
      <alignment horizontal="centerContinuous" vertical="center"/>
    </xf>
    <xf numFmtId="0" fontId="3" fillId="0" borderId="16" xfId="41" applyFont="1" applyBorder="1" applyAlignment="1">
      <alignment horizontal="centerContinuous"/>
    </xf>
    <xf numFmtId="0" fontId="3" fillId="0" borderId="17" xfId="41" applyFont="1" applyBorder="1" applyAlignment="1">
      <alignment horizontal="centerContinuous"/>
    </xf>
    <xf numFmtId="0" fontId="20" fillId="0" borderId="18" xfId="41" applyFont="1" applyBorder="1" applyAlignment="1">
      <alignment horizontal="centerContinuous" vertical="center"/>
    </xf>
    <xf numFmtId="0" fontId="20" fillId="0" borderId="19" xfId="41" applyFont="1" applyBorder="1" applyAlignment="1">
      <alignment horizontal="centerContinuous" vertical="center"/>
    </xf>
    <xf numFmtId="0" fontId="20" fillId="0" borderId="20" xfId="41" applyFont="1" applyBorder="1" applyAlignment="1">
      <alignment horizontal="centerContinuous" vertical="center"/>
    </xf>
    <xf numFmtId="0" fontId="20" fillId="0" borderId="21" xfId="41" applyFont="1" applyBorder="1" applyAlignment="1">
      <alignment horizontal="centerContinuous" vertical="center"/>
    </xf>
    <xf numFmtId="0" fontId="20" fillId="0" borderId="16" xfId="41" applyFont="1" applyBorder="1" applyAlignment="1">
      <alignment horizontal="centerContinuous" vertical="center"/>
    </xf>
    <xf numFmtId="0" fontId="20" fillId="0" borderId="0" xfId="41" applyFont="1" applyAlignment="1">
      <alignment horizontal="centerContinuous" vertical="center"/>
    </xf>
    <xf numFmtId="0" fontId="20" fillId="0" borderId="17" xfId="41" applyFont="1" applyBorder="1" applyAlignment="1">
      <alignment horizontal="centerContinuous" vertical="center"/>
    </xf>
    <xf numFmtId="0" fontId="20" fillId="0" borderId="22" xfId="41" applyFont="1" applyBorder="1" applyAlignment="1">
      <alignment horizontal="centerContinuous" vertical="center"/>
    </xf>
    <xf numFmtId="0" fontId="3" fillId="0" borderId="18" xfId="41" applyFont="1" applyBorder="1" applyAlignment="1">
      <alignment horizontal="centerContinuous"/>
    </xf>
    <xf numFmtId="0" fontId="3" fillId="0" borderId="20" xfId="41" applyFont="1" applyBorder="1" applyAlignment="1">
      <alignment horizontal="centerContinuous"/>
    </xf>
    <xf numFmtId="0" fontId="3" fillId="0" borderId="16" xfId="41" applyFont="1" applyBorder="1"/>
    <xf numFmtId="0" fontId="3" fillId="0" borderId="17" xfId="41" applyFont="1" applyBorder="1"/>
    <xf numFmtId="14" fontId="3" fillId="0" borderId="0" xfId="41" applyNumberFormat="1" applyFont="1"/>
    <xf numFmtId="0" fontId="20" fillId="0" borderId="0" xfId="41" applyFont="1"/>
    <xf numFmtId="14" fontId="3" fillId="0" borderId="0" xfId="41" applyNumberFormat="1" applyFont="1" applyAlignment="1">
      <alignment horizontal="left"/>
    </xf>
    <xf numFmtId="0" fontId="20" fillId="0" borderId="0" xfId="41" applyFont="1" applyAlignment="1">
      <alignment horizontal="center"/>
    </xf>
    <xf numFmtId="1" fontId="20" fillId="0" borderId="0" xfId="41" applyNumberFormat="1" applyFont="1" applyAlignment="1">
      <alignment horizontal="center"/>
    </xf>
    <xf numFmtId="42" fontId="20" fillId="0" borderId="0" xfId="41" applyNumberFormat="1" applyFont="1" applyAlignment="1">
      <alignment horizontal="right"/>
    </xf>
    <xf numFmtId="1" fontId="3" fillId="0" borderId="0" xfId="41" applyNumberFormat="1" applyFont="1" applyAlignment="1">
      <alignment horizontal="center"/>
    </xf>
    <xf numFmtId="169" fontId="3" fillId="0" borderId="0" xfId="41" applyNumberFormat="1" applyFont="1" applyAlignment="1">
      <alignment horizontal="right"/>
    </xf>
    <xf numFmtId="170" fontId="3" fillId="0" borderId="0" xfId="41" applyNumberFormat="1" applyFont="1" applyAlignment="1">
      <alignment horizontal="right"/>
    </xf>
    <xf numFmtId="1" fontId="3" fillId="0" borderId="19" xfId="41" applyNumberFormat="1" applyFont="1" applyBorder="1" applyAlignment="1">
      <alignment horizontal="center"/>
    </xf>
    <xf numFmtId="169" fontId="3" fillId="0" borderId="19" xfId="41" applyNumberFormat="1" applyFont="1" applyBorder="1" applyAlignment="1">
      <alignment horizontal="right"/>
    </xf>
    <xf numFmtId="169" fontId="20" fillId="0" borderId="0" xfId="41" applyNumberFormat="1" applyFont="1" applyAlignment="1">
      <alignment horizontal="right"/>
    </xf>
    <xf numFmtId="0" fontId="3" fillId="0" borderId="0" xfId="41" applyFont="1" applyAlignment="1">
      <alignment horizontal="center"/>
    </xf>
    <xf numFmtId="1" fontId="20" fillId="0" borderId="23" xfId="41" applyNumberFormat="1" applyFont="1" applyBorder="1" applyAlignment="1">
      <alignment horizontal="center"/>
    </xf>
    <xf numFmtId="169" fontId="20" fillId="0" borderId="23" xfId="41" applyNumberFormat="1" applyFont="1" applyBorder="1" applyAlignment="1">
      <alignment horizontal="right"/>
    </xf>
    <xf numFmtId="169" fontId="3" fillId="0" borderId="0" xfId="41" applyNumberFormat="1" applyFont="1"/>
    <xf numFmtId="169" fontId="3" fillId="0" borderId="19" xfId="41" applyNumberFormat="1" applyFont="1" applyBorder="1"/>
    <xf numFmtId="0" fontId="3" fillId="0" borderId="18" xfId="41" applyFont="1" applyBorder="1"/>
    <xf numFmtId="0" fontId="3" fillId="0" borderId="19" xfId="41" applyFont="1" applyBorder="1"/>
    <xf numFmtId="0" fontId="3" fillId="0" borderId="20" xfId="41" applyFont="1" applyBorder="1"/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Millares" xfId="31" builtinId="3"/>
    <cellStyle name="Neutral" xfId="32" builtinId="28" customBuiltin="1"/>
    <cellStyle name="Normal" xfId="0" builtinId="0"/>
    <cellStyle name="Normal 2" xfId="41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2" xfId="38" builtinId="17" customBuiltin="1"/>
    <cellStyle name="Título 3" xfId="39" builtinId="18" customBuiltin="1"/>
    <cellStyle name="Total" xfId="40" builtinId="25" customBuiltin="1"/>
  </cellStyles>
  <dxfs count="8">
    <dxf>
      <alignment horizontal="center" readingOrder="0"/>
    </dxf>
    <dxf>
      <alignment horizontal="general" readingOrder="0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9.698730671298" createdVersion="1" refreshedVersion="5" recordCount="2" upgradeOnRefresh="1">
  <cacheSource type="worksheet">
    <worksheetSource ref="A1:I3" sheet="ESTADO DE CADA FACTURA"/>
  </cacheSource>
  <cacheFields count="9">
    <cacheField name="NIT IPS" numFmtId="0">
      <sharedItems containsSemiMixedTypes="0" containsString="0" containsNumber="1" containsInteger="1" minValue="860035447" maxValue="860035447"/>
    </cacheField>
    <cacheField name=" ENTIDAD" numFmtId="0">
      <sharedItems/>
    </cacheField>
    <cacheField name="Prefijo Factura" numFmtId="0">
      <sharedItems containsNonDate="0" containsString="0" containsBlank="1"/>
    </cacheField>
    <cacheField name="Número de factura" numFmtId="0">
      <sharedItems containsSemiMixedTypes="0" containsString="0" containsNumber="1" containsInteger="1" minValue="158197" maxValue="256939"/>
    </cacheField>
    <cacheField name="Fecha Factura" numFmtId="14">
      <sharedItems containsSemiMixedTypes="0" containsNonDate="0" containsDate="1" containsString="0" minDate="2015-04-10T00:00:00" maxDate="2018-08-14T00:00:00"/>
    </cacheField>
    <cacheField name="FECHA RAD IPS" numFmtId="14">
      <sharedItems containsSemiMixedTypes="0" containsNonDate="0" containsDate="1" containsString="0" minDate="2017-03-01T00:00:00" maxDate="2018-09-19T00:00:00"/>
    </cacheField>
    <cacheField name="VALOR FACT IPS" numFmtId="167">
      <sharedItems containsSemiMixedTypes="0" containsString="0" containsNumber="1" containsInteger="1" minValue="42750" maxValue="97200"/>
    </cacheField>
    <cacheField name="SALDO FACT IPS" numFmtId="167">
      <sharedItems containsSemiMixedTypes="0" containsString="0" containsNumber="1" containsInteger="1" minValue="42750" maxValue="97200"/>
    </cacheField>
    <cacheField name="ESTADO EPS" numFmtId="0">
      <sharedItems count="2">
        <s v="FACTURA NO RADICADA"/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60035447"/>
    <s v="ESE HOSPITAL SAN ANTONIO DE GUATAVITA"/>
    <m/>
    <n v="158197"/>
    <d v="2015-04-10T00:00:00"/>
    <d v="2017-03-01T00:00:00"/>
    <n v="42750"/>
    <n v="42750"/>
    <x v="0"/>
  </r>
  <r>
    <n v="860035447"/>
    <s v="ESE HOSPITAL SAN ANTONIO DE GUATAVITA"/>
    <m/>
    <n v="256939"/>
    <d v="2018-08-13T00:00:00"/>
    <d v="2018-09-18T00:00:00"/>
    <n v="97200"/>
    <n v="972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2" applyNumberFormats="0" applyBorderFormats="0" applyFontFormats="0" applyPatternFormats="0" applyAlignmentFormats="0" applyWidthHeightFormats="1" dataCaption="Datos" updatedVersion="5" showMemberPropertyTips="0" useAutoFormatting="1" itemPrintTitles="1" createdVersion="1" indent="0" compact="0" compactData="0" gridDropZones="1">
  <location ref="A3:C7" firstHeaderRow="1" firstDataRow="2" firstDataCol="1"/>
  <pivotFields count="9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4" outline="0" subtotalTop="0" showAll="0" includeNewItemsInFilter="1"/>
    <pivotField compact="0" numFmtId="14" outline="0" subtotalTop="0" showAll="0" includeNewItemsInFilter="1"/>
    <pivotField compact="0" numFmtId="167" outline="0" subtotalTop="0" showAll="0" includeNewItemsInFilter="1"/>
    <pivotField dataField="1" compact="0" numFmtId="167" outline="0" subtotalTop="0" showAll="0" includeNewItemsInFilter="1"/>
    <pivotField name="Tipificación " axis="axisRow" compact="0" outline="0" subtotalTop="0" showAll="0" includeNewItemsInFilter="1">
      <items count="3">
        <item x="1"/>
        <item x="0"/>
        <item t="default"/>
      </items>
    </pivotField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7" subtotal="count" baseField="8" baseItem="0"/>
    <dataField name="Valor Facturas" fld="7" baseField="0" baseItem="0" numFmtId="167"/>
  </dataFields>
  <formats count="8">
    <format dxfId="7">
      <pivotArea outline="0" fieldPosition="0"/>
    </format>
    <format dxfId="6">
      <pivotArea field="8" type="button" dataOnly="0" labelOnly="1" outline="0" axis="axisRow" fieldPosition="0"/>
    </format>
    <format dxfId="5">
      <pivotArea dataOnly="0" labelOnly="1" outline="0" fieldPosition="0">
        <references count="1">
          <reference field="8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fieldPosition="0">
        <references count="1">
          <reference field="4294967294" count="1" selected="0">
            <x v="1"/>
          </reference>
        </references>
      </pivotArea>
    </format>
    <format dxfId="1">
      <pivotArea outline="0" fieldPosition="0">
        <references count="1">
          <reference field="4294967294" count="1" selected="0">
            <x v="1"/>
          </reference>
        </references>
      </pivotArea>
    </format>
    <format dxfId="0">
      <pivotArea outline="0" fieldPosition="0">
        <references count="1">
          <reference field="4294967294" count="1" selected="0">
            <x v="0"/>
          </reference>
        </references>
      </pivotArea>
    </format>
  </formats>
  <pivotTableStyleInfo name="PivotStyleLight2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showGridLines="0" workbookViewId="0">
      <selection activeCell="C17" sqref="C17"/>
    </sheetView>
  </sheetViews>
  <sheetFormatPr baseColWidth="10" defaultRowHeight="15" x14ac:dyDescent="0.25"/>
  <cols>
    <col min="2" max="2" width="40.28515625" bestFit="1" customWidth="1"/>
    <col min="3" max="3" width="21.28515625" customWidth="1"/>
    <col min="4" max="4" width="20.42578125" bestFit="1" customWidth="1"/>
    <col min="5" max="5" width="21.42578125" bestFit="1" customWidth="1"/>
    <col min="6" max="6" width="17.7109375" customWidth="1"/>
    <col min="7" max="7" width="19" customWidth="1"/>
    <col min="8" max="8" width="18.710937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1">
        <v>860035447</v>
      </c>
      <c r="B2" s="1" t="s">
        <v>8</v>
      </c>
      <c r="C2" s="1"/>
      <c r="D2" s="12">
        <v>158197</v>
      </c>
      <c r="E2" s="5">
        <v>42104</v>
      </c>
      <c r="F2" s="5">
        <v>42795</v>
      </c>
      <c r="G2" s="6">
        <v>42750</v>
      </c>
      <c r="H2" s="7">
        <v>42750</v>
      </c>
    </row>
    <row r="3" spans="1:8" ht="12" customHeight="1" x14ac:dyDescent="0.25">
      <c r="A3" s="1">
        <v>860035447</v>
      </c>
      <c r="B3" s="1" t="s">
        <v>8</v>
      </c>
      <c r="C3" s="1"/>
      <c r="D3" s="4">
        <v>256939</v>
      </c>
      <c r="E3" s="5">
        <v>43325</v>
      </c>
      <c r="F3" s="5">
        <v>43361</v>
      </c>
      <c r="G3" s="6">
        <v>97200</v>
      </c>
      <c r="H3" s="7">
        <v>97200</v>
      </c>
    </row>
    <row r="4" spans="1:8" x14ac:dyDescent="0.25">
      <c r="A4" s="1"/>
      <c r="B4" s="1"/>
      <c r="C4" s="1"/>
      <c r="D4" s="3"/>
      <c r="E4" s="2"/>
      <c r="F4" s="2"/>
      <c r="G4" s="1"/>
      <c r="H4" s="1"/>
    </row>
    <row r="5" spans="1:8" x14ac:dyDescent="0.25">
      <c r="A5" s="1"/>
      <c r="B5" s="1"/>
      <c r="C5" s="1"/>
      <c r="D5" s="3"/>
      <c r="E5" s="2"/>
      <c r="F5" s="2"/>
      <c r="G5" s="1"/>
      <c r="H5" s="1"/>
    </row>
    <row r="6" spans="1:8" x14ac:dyDescent="0.25">
      <c r="A6" s="1"/>
      <c r="B6" s="1"/>
      <c r="C6" s="1"/>
      <c r="D6" s="3"/>
      <c r="E6" s="2"/>
      <c r="F6" s="2"/>
      <c r="G6" s="1"/>
      <c r="H6" s="1"/>
    </row>
    <row r="7" spans="1:8" x14ac:dyDescent="0.25">
      <c r="A7" s="1"/>
      <c r="B7" s="1"/>
      <c r="C7" s="1"/>
      <c r="D7" s="3"/>
      <c r="E7" s="2"/>
      <c r="F7" s="2"/>
      <c r="G7" s="1"/>
      <c r="H7" s="1"/>
    </row>
    <row r="8" spans="1:8" x14ac:dyDescent="0.25">
      <c r="A8" s="1"/>
      <c r="B8" s="1"/>
      <c r="C8" s="1"/>
      <c r="D8" s="3"/>
      <c r="E8" s="2"/>
      <c r="F8" s="2"/>
      <c r="G8" s="1"/>
      <c r="H8" s="1"/>
    </row>
  </sheetData>
  <dataValidations count="1">
    <dataValidation type="whole" allowBlank="1" showInputMessage="1" showErrorMessage="1" error="Solo valores numericos" prompt="NUMERO DE FACTURA FISCAL SIN LETRAS NI CARACTERES ESPECIALES" sqref="D2:D8">
      <formula1>0</formula1>
      <formula2>99999999999999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D18" sqref="D18"/>
    </sheetView>
  </sheetViews>
  <sheetFormatPr baseColWidth="10" defaultRowHeight="15" x14ac:dyDescent="0.25"/>
  <cols>
    <col min="2" max="2" width="40.28515625" bestFit="1" customWidth="1"/>
    <col min="9" max="9" width="22.42578125" bestFit="1" customWidth="1"/>
    <col min="10" max="10" width="9" bestFit="1" customWidth="1"/>
    <col min="11" max="11" width="12.7109375" bestFit="1" customWidth="1"/>
    <col min="12" max="12" width="12.7109375" customWidth="1"/>
  </cols>
  <sheetData>
    <row r="1" spans="1:13" ht="30" x14ac:dyDescent="0.25">
      <c r="A1" s="8" t="s">
        <v>0</v>
      </c>
      <c r="B1" s="8" t="s">
        <v>9</v>
      </c>
      <c r="C1" s="8" t="s">
        <v>10</v>
      </c>
      <c r="D1" s="8" t="s">
        <v>15</v>
      </c>
      <c r="E1" s="8" t="s">
        <v>16</v>
      </c>
      <c r="F1" s="8" t="s">
        <v>14</v>
      </c>
      <c r="G1" s="8" t="s">
        <v>11</v>
      </c>
      <c r="H1" s="8" t="s">
        <v>12</v>
      </c>
      <c r="I1" s="8" t="s">
        <v>13</v>
      </c>
      <c r="J1" s="11" t="s">
        <v>17</v>
      </c>
      <c r="K1" s="11" t="s">
        <v>18</v>
      </c>
      <c r="L1" s="11" t="s">
        <v>24</v>
      </c>
      <c r="M1" s="11" t="s">
        <v>22</v>
      </c>
    </row>
    <row r="2" spans="1:13" x14ac:dyDescent="0.25">
      <c r="A2" s="1">
        <v>860035447</v>
      </c>
      <c r="B2" s="1" t="s">
        <v>8</v>
      </c>
      <c r="C2" s="1"/>
      <c r="D2" s="1">
        <v>158197</v>
      </c>
      <c r="E2" s="2">
        <v>42104</v>
      </c>
      <c r="F2" s="2">
        <v>42795</v>
      </c>
      <c r="G2" s="9">
        <v>42750</v>
      </c>
      <c r="H2" s="9">
        <v>42750</v>
      </c>
      <c r="I2" s="1" t="s">
        <v>25</v>
      </c>
      <c r="J2" s="1" t="s">
        <v>19</v>
      </c>
      <c r="K2" s="1"/>
      <c r="L2" s="1"/>
      <c r="M2" s="1"/>
    </row>
    <row r="3" spans="1:13" x14ac:dyDescent="0.25">
      <c r="A3" s="1">
        <v>860035447</v>
      </c>
      <c r="B3" s="1" t="s">
        <v>8</v>
      </c>
      <c r="C3" s="1"/>
      <c r="D3" s="1">
        <v>256939</v>
      </c>
      <c r="E3" s="2">
        <v>43325</v>
      </c>
      <c r="F3" s="2">
        <v>43361</v>
      </c>
      <c r="G3" s="9">
        <v>97200</v>
      </c>
      <c r="H3" s="9">
        <v>97200</v>
      </c>
      <c r="I3" s="1" t="s">
        <v>20</v>
      </c>
      <c r="J3" s="1" t="s">
        <v>19</v>
      </c>
      <c r="K3" s="1" t="s">
        <v>21</v>
      </c>
      <c r="L3" s="9">
        <v>97200</v>
      </c>
      <c r="M3" s="1" t="s">
        <v>23</v>
      </c>
    </row>
    <row r="4" spans="1:13" x14ac:dyDescent="0.25">
      <c r="G4" s="10">
        <f>SUM(G2:G3)</f>
        <v>139950</v>
      </c>
      <c r="H4" s="10">
        <f>SUM(H2:H3)</f>
        <v>139950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D19" sqref="D19"/>
    </sheetView>
  </sheetViews>
  <sheetFormatPr baseColWidth="10" defaultRowHeight="15" x14ac:dyDescent="0.25"/>
  <cols>
    <col min="1" max="1" width="22.42578125" customWidth="1"/>
    <col min="2" max="2" width="12.7109375" bestFit="1" customWidth="1"/>
    <col min="3" max="3" width="13.42578125" bestFit="1" customWidth="1"/>
  </cols>
  <sheetData>
    <row r="3" spans="1:3" x14ac:dyDescent="0.25">
      <c r="B3" s="14" t="s">
        <v>27</v>
      </c>
    </row>
    <row r="4" spans="1:3" x14ac:dyDescent="0.25">
      <c r="A4" s="13" t="s">
        <v>28</v>
      </c>
      <c r="B4" s="1" t="s">
        <v>29</v>
      </c>
      <c r="C4" s="1" t="s">
        <v>30</v>
      </c>
    </row>
    <row r="5" spans="1:3" x14ac:dyDescent="0.25">
      <c r="A5" s="1" t="s">
        <v>20</v>
      </c>
      <c r="B5" s="16">
        <v>1</v>
      </c>
      <c r="C5" s="15">
        <v>97200</v>
      </c>
    </row>
    <row r="6" spans="1:3" x14ac:dyDescent="0.25">
      <c r="A6" s="1" t="s">
        <v>25</v>
      </c>
      <c r="B6" s="16">
        <v>1</v>
      </c>
      <c r="C6" s="15">
        <v>42750</v>
      </c>
    </row>
    <row r="7" spans="1:3" x14ac:dyDescent="0.25">
      <c r="A7" s="1" t="s">
        <v>26</v>
      </c>
      <c r="B7" s="16">
        <v>2</v>
      </c>
      <c r="C7" s="15">
        <v>139950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P32" sqref="P32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16" width="11.42578125" style="17"/>
    <col min="217" max="217" width="4.42578125" style="17" customWidth="1"/>
    <col min="218" max="218" width="11.42578125" style="17"/>
    <col min="219" max="219" width="17.5703125" style="17" customWidth="1"/>
    <col min="220" max="220" width="11.5703125" style="17" customWidth="1"/>
    <col min="221" max="224" width="11.42578125" style="17"/>
    <col min="225" max="225" width="22.5703125" style="17" customWidth="1"/>
    <col min="226" max="226" width="14" style="17" customWidth="1"/>
    <col min="227" max="227" width="1.7109375" style="17" customWidth="1"/>
    <col min="228" max="472" width="11.42578125" style="17"/>
    <col min="473" max="473" width="4.42578125" style="17" customWidth="1"/>
    <col min="474" max="474" width="11.42578125" style="17"/>
    <col min="475" max="475" width="17.5703125" style="17" customWidth="1"/>
    <col min="476" max="476" width="11.5703125" style="17" customWidth="1"/>
    <col min="477" max="480" width="11.42578125" style="17"/>
    <col min="481" max="481" width="22.5703125" style="17" customWidth="1"/>
    <col min="482" max="482" width="14" style="17" customWidth="1"/>
    <col min="483" max="483" width="1.7109375" style="17" customWidth="1"/>
    <col min="484" max="728" width="11.42578125" style="17"/>
    <col min="729" max="729" width="4.42578125" style="17" customWidth="1"/>
    <col min="730" max="730" width="11.42578125" style="17"/>
    <col min="731" max="731" width="17.5703125" style="17" customWidth="1"/>
    <col min="732" max="732" width="11.5703125" style="17" customWidth="1"/>
    <col min="733" max="736" width="11.42578125" style="17"/>
    <col min="737" max="737" width="22.5703125" style="17" customWidth="1"/>
    <col min="738" max="738" width="14" style="17" customWidth="1"/>
    <col min="739" max="739" width="1.7109375" style="17" customWidth="1"/>
    <col min="740" max="984" width="11.42578125" style="17"/>
    <col min="985" max="985" width="4.42578125" style="17" customWidth="1"/>
    <col min="986" max="986" width="11.42578125" style="17"/>
    <col min="987" max="987" width="17.5703125" style="17" customWidth="1"/>
    <col min="988" max="988" width="11.5703125" style="17" customWidth="1"/>
    <col min="989" max="992" width="11.42578125" style="17"/>
    <col min="993" max="993" width="22.5703125" style="17" customWidth="1"/>
    <col min="994" max="994" width="14" style="17" customWidth="1"/>
    <col min="995" max="995" width="1.7109375" style="17" customWidth="1"/>
    <col min="996" max="1240" width="11.42578125" style="17"/>
    <col min="1241" max="1241" width="4.42578125" style="17" customWidth="1"/>
    <col min="1242" max="1242" width="11.42578125" style="17"/>
    <col min="1243" max="1243" width="17.5703125" style="17" customWidth="1"/>
    <col min="1244" max="1244" width="11.5703125" style="17" customWidth="1"/>
    <col min="1245" max="1248" width="11.42578125" style="17"/>
    <col min="1249" max="1249" width="22.5703125" style="17" customWidth="1"/>
    <col min="1250" max="1250" width="14" style="17" customWidth="1"/>
    <col min="1251" max="1251" width="1.7109375" style="17" customWidth="1"/>
    <col min="1252" max="1496" width="11.42578125" style="17"/>
    <col min="1497" max="1497" width="4.42578125" style="17" customWidth="1"/>
    <col min="1498" max="1498" width="11.42578125" style="17"/>
    <col min="1499" max="1499" width="17.5703125" style="17" customWidth="1"/>
    <col min="1500" max="1500" width="11.5703125" style="17" customWidth="1"/>
    <col min="1501" max="1504" width="11.42578125" style="17"/>
    <col min="1505" max="1505" width="22.5703125" style="17" customWidth="1"/>
    <col min="1506" max="1506" width="14" style="17" customWidth="1"/>
    <col min="1507" max="1507" width="1.7109375" style="17" customWidth="1"/>
    <col min="1508" max="1752" width="11.42578125" style="17"/>
    <col min="1753" max="1753" width="4.42578125" style="17" customWidth="1"/>
    <col min="1754" max="1754" width="11.42578125" style="17"/>
    <col min="1755" max="1755" width="17.5703125" style="17" customWidth="1"/>
    <col min="1756" max="1756" width="11.5703125" style="17" customWidth="1"/>
    <col min="1757" max="1760" width="11.42578125" style="17"/>
    <col min="1761" max="1761" width="22.5703125" style="17" customWidth="1"/>
    <col min="1762" max="1762" width="14" style="17" customWidth="1"/>
    <col min="1763" max="1763" width="1.7109375" style="17" customWidth="1"/>
    <col min="1764" max="2008" width="11.42578125" style="17"/>
    <col min="2009" max="2009" width="4.42578125" style="17" customWidth="1"/>
    <col min="2010" max="2010" width="11.42578125" style="17"/>
    <col min="2011" max="2011" width="17.5703125" style="17" customWidth="1"/>
    <col min="2012" max="2012" width="11.5703125" style="17" customWidth="1"/>
    <col min="2013" max="2016" width="11.42578125" style="17"/>
    <col min="2017" max="2017" width="22.5703125" style="17" customWidth="1"/>
    <col min="2018" max="2018" width="14" style="17" customWidth="1"/>
    <col min="2019" max="2019" width="1.7109375" style="17" customWidth="1"/>
    <col min="2020" max="2264" width="11.42578125" style="17"/>
    <col min="2265" max="2265" width="4.42578125" style="17" customWidth="1"/>
    <col min="2266" max="2266" width="11.42578125" style="17"/>
    <col min="2267" max="2267" width="17.5703125" style="17" customWidth="1"/>
    <col min="2268" max="2268" width="11.5703125" style="17" customWidth="1"/>
    <col min="2269" max="2272" width="11.42578125" style="17"/>
    <col min="2273" max="2273" width="22.5703125" style="17" customWidth="1"/>
    <col min="2274" max="2274" width="14" style="17" customWidth="1"/>
    <col min="2275" max="2275" width="1.7109375" style="17" customWidth="1"/>
    <col min="2276" max="2520" width="11.42578125" style="17"/>
    <col min="2521" max="2521" width="4.42578125" style="17" customWidth="1"/>
    <col min="2522" max="2522" width="11.42578125" style="17"/>
    <col min="2523" max="2523" width="17.5703125" style="17" customWidth="1"/>
    <col min="2524" max="2524" width="11.5703125" style="17" customWidth="1"/>
    <col min="2525" max="2528" width="11.42578125" style="17"/>
    <col min="2529" max="2529" width="22.5703125" style="17" customWidth="1"/>
    <col min="2530" max="2530" width="14" style="17" customWidth="1"/>
    <col min="2531" max="2531" width="1.7109375" style="17" customWidth="1"/>
    <col min="2532" max="2776" width="11.42578125" style="17"/>
    <col min="2777" max="2777" width="4.42578125" style="17" customWidth="1"/>
    <col min="2778" max="2778" width="11.42578125" style="17"/>
    <col min="2779" max="2779" width="17.5703125" style="17" customWidth="1"/>
    <col min="2780" max="2780" width="11.5703125" style="17" customWidth="1"/>
    <col min="2781" max="2784" width="11.42578125" style="17"/>
    <col min="2785" max="2785" width="22.5703125" style="17" customWidth="1"/>
    <col min="2786" max="2786" width="14" style="17" customWidth="1"/>
    <col min="2787" max="2787" width="1.7109375" style="17" customWidth="1"/>
    <col min="2788" max="3032" width="11.42578125" style="17"/>
    <col min="3033" max="3033" width="4.42578125" style="17" customWidth="1"/>
    <col min="3034" max="3034" width="11.42578125" style="17"/>
    <col min="3035" max="3035" width="17.5703125" style="17" customWidth="1"/>
    <col min="3036" max="3036" width="11.5703125" style="17" customWidth="1"/>
    <col min="3037" max="3040" width="11.42578125" style="17"/>
    <col min="3041" max="3041" width="22.5703125" style="17" customWidth="1"/>
    <col min="3042" max="3042" width="14" style="17" customWidth="1"/>
    <col min="3043" max="3043" width="1.7109375" style="17" customWidth="1"/>
    <col min="3044" max="3288" width="11.42578125" style="17"/>
    <col min="3289" max="3289" width="4.42578125" style="17" customWidth="1"/>
    <col min="3290" max="3290" width="11.42578125" style="17"/>
    <col min="3291" max="3291" width="17.5703125" style="17" customWidth="1"/>
    <col min="3292" max="3292" width="11.5703125" style="17" customWidth="1"/>
    <col min="3293" max="3296" width="11.42578125" style="17"/>
    <col min="3297" max="3297" width="22.5703125" style="17" customWidth="1"/>
    <col min="3298" max="3298" width="14" style="17" customWidth="1"/>
    <col min="3299" max="3299" width="1.7109375" style="17" customWidth="1"/>
    <col min="3300" max="3544" width="11.42578125" style="17"/>
    <col min="3545" max="3545" width="4.42578125" style="17" customWidth="1"/>
    <col min="3546" max="3546" width="11.42578125" style="17"/>
    <col min="3547" max="3547" width="17.5703125" style="17" customWidth="1"/>
    <col min="3548" max="3548" width="11.5703125" style="17" customWidth="1"/>
    <col min="3549" max="3552" width="11.42578125" style="17"/>
    <col min="3553" max="3553" width="22.5703125" style="17" customWidth="1"/>
    <col min="3554" max="3554" width="14" style="17" customWidth="1"/>
    <col min="3555" max="3555" width="1.7109375" style="17" customWidth="1"/>
    <col min="3556" max="3800" width="11.42578125" style="17"/>
    <col min="3801" max="3801" width="4.42578125" style="17" customWidth="1"/>
    <col min="3802" max="3802" width="11.42578125" style="17"/>
    <col min="3803" max="3803" width="17.5703125" style="17" customWidth="1"/>
    <col min="3804" max="3804" width="11.5703125" style="17" customWidth="1"/>
    <col min="3805" max="3808" width="11.42578125" style="17"/>
    <col min="3809" max="3809" width="22.5703125" style="17" customWidth="1"/>
    <col min="3810" max="3810" width="14" style="17" customWidth="1"/>
    <col min="3811" max="3811" width="1.7109375" style="17" customWidth="1"/>
    <col min="3812" max="4056" width="11.42578125" style="17"/>
    <col min="4057" max="4057" width="4.42578125" style="17" customWidth="1"/>
    <col min="4058" max="4058" width="11.42578125" style="17"/>
    <col min="4059" max="4059" width="17.5703125" style="17" customWidth="1"/>
    <col min="4060" max="4060" width="11.5703125" style="17" customWidth="1"/>
    <col min="4061" max="4064" width="11.42578125" style="17"/>
    <col min="4065" max="4065" width="22.5703125" style="17" customWidth="1"/>
    <col min="4066" max="4066" width="14" style="17" customWidth="1"/>
    <col min="4067" max="4067" width="1.7109375" style="17" customWidth="1"/>
    <col min="4068" max="4312" width="11.42578125" style="17"/>
    <col min="4313" max="4313" width="4.42578125" style="17" customWidth="1"/>
    <col min="4314" max="4314" width="11.42578125" style="17"/>
    <col min="4315" max="4315" width="17.5703125" style="17" customWidth="1"/>
    <col min="4316" max="4316" width="11.5703125" style="17" customWidth="1"/>
    <col min="4317" max="4320" width="11.42578125" style="17"/>
    <col min="4321" max="4321" width="22.5703125" style="17" customWidth="1"/>
    <col min="4322" max="4322" width="14" style="17" customWidth="1"/>
    <col min="4323" max="4323" width="1.7109375" style="17" customWidth="1"/>
    <col min="4324" max="4568" width="11.42578125" style="17"/>
    <col min="4569" max="4569" width="4.42578125" style="17" customWidth="1"/>
    <col min="4570" max="4570" width="11.42578125" style="17"/>
    <col min="4571" max="4571" width="17.5703125" style="17" customWidth="1"/>
    <col min="4572" max="4572" width="11.5703125" style="17" customWidth="1"/>
    <col min="4573" max="4576" width="11.42578125" style="17"/>
    <col min="4577" max="4577" width="22.5703125" style="17" customWidth="1"/>
    <col min="4578" max="4578" width="14" style="17" customWidth="1"/>
    <col min="4579" max="4579" width="1.7109375" style="17" customWidth="1"/>
    <col min="4580" max="4824" width="11.42578125" style="17"/>
    <col min="4825" max="4825" width="4.42578125" style="17" customWidth="1"/>
    <col min="4826" max="4826" width="11.42578125" style="17"/>
    <col min="4827" max="4827" width="17.5703125" style="17" customWidth="1"/>
    <col min="4828" max="4828" width="11.5703125" style="17" customWidth="1"/>
    <col min="4829" max="4832" width="11.42578125" style="17"/>
    <col min="4833" max="4833" width="22.5703125" style="17" customWidth="1"/>
    <col min="4834" max="4834" width="14" style="17" customWidth="1"/>
    <col min="4835" max="4835" width="1.7109375" style="17" customWidth="1"/>
    <col min="4836" max="5080" width="11.42578125" style="17"/>
    <col min="5081" max="5081" width="4.42578125" style="17" customWidth="1"/>
    <col min="5082" max="5082" width="11.42578125" style="17"/>
    <col min="5083" max="5083" width="17.5703125" style="17" customWidth="1"/>
    <col min="5084" max="5084" width="11.5703125" style="17" customWidth="1"/>
    <col min="5085" max="5088" width="11.42578125" style="17"/>
    <col min="5089" max="5089" width="22.5703125" style="17" customWidth="1"/>
    <col min="5090" max="5090" width="14" style="17" customWidth="1"/>
    <col min="5091" max="5091" width="1.7109375" style="17" customWidth="1"/>
    <col min="5092" max="5336" width="11.42578125" style="17"/>
    <col min="5337" max="5337" width="4.42578125" style="17" customWidth="1"/>
    <col min="5338" max="5338" width="11.42578125" style="17"/>
    <col min="5339" max="5339" width="17.5703125" style="17" customWidth="1"/>
    <col min="5340" max="5340" width="11.5703125" style="17" customWidth="1"/>
    <col min="5341" max="5344" width="11.42578125" style="17"/>
    <col min="5345" max="5345" width="22.5703125" style="17" customWidth="1"/>
    <col min="5346" max="5346" width="14" style="17" customWidth="1"/>
    <col min="5347" max="5347" width="1.7109375" style="17" customWidth="1"/>
    <col min="5348" max="5592" width="11.42578125" style="17"/>
    <col min="5593" max="5593" width="4.42578125" style="17" customWidth="1"/>
    <col min="5594" max="5594" width="11.42578125" style="17"/>
    <col min="5595" max="5595" width="17.5703125" style="17" customWidth="1"/>
    <col min="5596" max="5596" width="11.5703125" style="17" customWidth="1"/>
    <col min="5597" max="5600" width="11.42578125" style="17"/>
    <col min="5601" max="5601" width="22.5703125" style="17" customWidth="1"/>
    <col min="5602" max="5602" width="14" style="17" customWidth="1"/>
    <col min="5603" max="5603" width="1.7109375" style="17" customWidth="1"/>
    <col min="5604" max="5848" width="11.42578125" style="17"/>
    <col min="5849" max="5849" width="4.42578125" style="17" customWidth="1"/>
    <col min="5850" max="5850" width="11.42578125" style="17"/>
    <col min="5851" max="5851" width="17.5703125" style="17" customWidth="1"/>
    <col min="5852" max="5852" width="11.5703125" style="17" customWidth="1"/>
    <col min="5853" max="5856" width="11.42578125" style="17"/>
    <col min="5857" max="5857" width="22.5703125" style="17" customWidth="1"/>
    <col min="5858" max="5858" width="14" style="17" customWidth="1"/>
    <col min="5859" max="5859" width="1.7109375" style="17" customWidth="1"/>
    <col min="5860" max="6104" width="11.42578125" style="17"/>
    <col min="6105" max="6105" width="4.42578125" style="17" customWidth="1"/>
    <col min="6106" max="6106" width="11.42578125" style="17"/>
    <col min="6107" max="6107" width="17.5703125" style="17" customWidth="1"/>
    <col min="6108" max="6108" width="11.5703125" style="17" customWidth="1"/>
    <col min="6109" max="6112" width="11.42578125" style="17"/>
    <col min="6113" max="6113" width="22.5703125" style="17" customWidth="1"/>
    <col min="6114" max="6114" width="14" style="17" customWidth="1"/>
    <col min="6115" max="6115" width="1.7109375" style="17" customWidth="1"/>
    <col min="6116" max="6360" width="11.42578125" style="17"/>
    <col min="6361" max="6361" width="4.42578125" style="17" customWidth="1"/>
    <col min="6362" max="6362" width="11.42578125" style="17"/>
    <col min="6363" max="6363" width="17.5703125" style="17" customWidth="1"/>
    <col min="6364" max="6364" width="11.5703125" style="17" customWidth="1"/>
    <col min="6365" max="6368" width="11.42578125" style="17"/>
    <col min="6369" max="6369" width="22.5703125" style="17" customWidth="1"/>
    <col min="6370" max="6370" width="14" style="17" customWidth="1"/>
    <col min="6371" max="6371" width="1.7109375" style="17" customWidth="1"/>
    <col min="6372" max="6616" width="11.42578125" style="17"/>
    <col min="6617" max="6617" width="4.42578125" style="17" customWidth="1"/>
    <col min="6618" max="6618" width="11.42578125" style="17"/>
    <col min="6619" max="6619" width="17.5703125" style="17" customWidth="1"/>
    <col min="6620" max="6620" width="11.5703125" style="17" customWidth="1"/>
    <col min="6621" max="6624" width="11.42578125" style="17"/>
    <col min="6625" max="6625" width="22.5703125" style="17" customWidth="1"/>
    <col min="6626" max="6626" width="14" style="17" customWidth="1"/>
    <col min="6627" max="6627" width="1.7109375" style="17" customWidth="1"/>
    <col min="6628" max="6872" width="11.42578125" style="17"/>
    <col min="6873" max="6873" width="4.42578125" style="17" customWidth="1"/>
    <col min="6874" max="6874" width="11.42578125" style="17"/>
    <col min="6875" max="6875" width="17.5703125" style="17" customWidth="1"/>
    <col min="6876" max="6876" width="11.5703125" style="17" customWidth="1"/>
    <col min="6877" max="6880" width="11.42578125" style="17"/>
    <col min="6881" max="6881" width="22.5703125" style="17" customWidth="1"/>
    <col min="6882" max="6882" width="14" style="17" customWidth="1"/>
    <col min="6883" max="6883" width="1.7109375" style="17" customWidth="1"/>
    <col min="6884" max="7128" width="11.42578125" style="17"/>
    <col min="7129" max="7129" width="4.42578125" style="17" customWidth="1"/>
    <col min="7130" max="7130" width="11.42578125" style="17"/>
    <col min="7131" max="7131" width="17.5703125" style="17" customWidth="1"/>
    <col min="7132" max="7132" width="11.5703125" style="17" customWidth="1"/>
    <col min="7133" max="7136" width="11.42578125" style="17"/>
    <col min="7137" max="7137" width="22.5703125" style="17" customWidth="1"/>
    <col min="7138" max="7138" width="14" style="17" customWidth="1"/>
    <col min="7139" max="7139" width="1.7109375" style="17" customWidth="1"/>
    <col min="7140" max="7384" width="11.42578125" style="17"/>
    <col min="7385" max="7385" width="4.42578125" style="17" customWidth="1"/>
    <col min="7386" max="7386" width="11.42578125" style="17"/>
    <col min="7387" max="7387" width="17.5703125" style="17" customWidth="1"/>
    <col min="7388" max="7388" width="11.5703125" style="17" customWidth="1"/>
    <col min="7389" max="7392" width="11.42578125" style="17"/>
    <col min="7393" max="7393" width="22.5703125" style="17" customWidth="1"/>
    <col min="7394" max="7394" width="14" style="17" customWidth="1"/>
    <col min="7395" max="7395" width="1.7109375" style="17" customWidth="1"/>
    <col min="7396" max="7640" width="11.42578125" style="17"/>
    <col min="7641" max="7641" width="4.42578125" style="17" customWidth="1"/>
    <col min="7642" max="7642" width="11.42578125" style="17"/>
    <col min="7643" max="7643" width="17.5703125" style="17" customWidth="1"/>
    <col min="7644" max="7644" width="11.5703125" style="17" customWidth="1"/>
    <col min="7645" max="7648" width="11.42578125" style="17"/>
    <col min="7649" max="7649" width="22.5703125" style="17" customWidth="1"/>
    <col min="7650" max="7650" width="14" style="17" customWidth="1"/>
    <col min="7651" max="7651" width="1.7109375" style="17" customWidth="1"/>
    <col min="7652" max="7896" width="11.42578125" style="17"/>
    <col min="7897" max="7897" width="4.42578125" style="17" customWidth="1"/>
    <col min="7898" max="7898" width="11.42578125" style="17"/>
    <col min="7899" max="7899" width="17.5703125" style="17" customWidth="1"/>
    <col min="7900" max="7900" width="11.5703125" style="17" customWidth="1"/>
    <col min="7901" max="7904" width="11.42578125" style="17"/>
    <col min="7905" max="7905" width="22.5703125" style="17" customWidth="1"/>
    <col min="7906" max="7906" width="14" style="17" customWidth="1"/>
    <col min="7907" max="7907" width="1.7109375" style="17" customWidth="1"/>
    <col min="7908" max="8152" width="11.42578125" style="17"/>
    <col min="8153" max="8153" width="4.42578125" style="17" customWidth="1"/>
    <col min="8154" max="8154" width="11.42578125" style="17"/>
    <col min="8155" max="8155" width="17.5703125" style="17" customWidth="1"/>
    <col min="8156" max="8156" width="11.5703125" style="17" customWidth="1"/>
    <col min="8157" max="8160" width="11.42578125" style="17"/>
    <col min="8161" max="8161" width="22.5703125" style="17" customWidth="1"/>
    <col min="8162" max="8162" width="14" style="17" customWidth="1"/>
    <col min="8163" max="8163" width="1.7109375" style="17" customWidth="1"/>
    <col min="8164" max="8408" width="11.42578125" style="17"/>
    <col min="8409" max="8409" width="4.42578125" style="17" customWidth="1"/>
    <col min="8410" max="8410" width="11.42578125" style="17"/>
    <col min="8411" max="8411" width="17.5703125" style="17" customWidth="1"/>
    <col min="8412" max="8412" width="11.5703125" style="17" customWidth="1"/>
    <col min="8413" max="8416" width="11.42578125" style="17"/>
    <col min="8417" max="8417" width="22.5703125" style="17" customWidth="1"/>
    <col min="8418" max="8418" width="14" style="17" customWidth="1"/>
    <col min="8419" max="8419" width="1.7109375" style="17" customWidth="1"/>
    <col min="8420" max="8664" width="11.42578125" style="17"/>
    <col min="8665" max="8665" width="4.42578125" style="17" customWidth="1"/>
    <col min="8666" max="8666" width="11.42578125" style="17"/>
    <col min="8667" max="8667" width="17.5703125" style="17" customWidth="1"/>
    <col min="8668" max="8668" width="11.5703125" style="17" customWidth="1"/>
    <col min="8669" max="8672" width="11.42578125" style="17"/>
    <col min="8673" max="8673" width="22.5703125" style="17" customWidth="1"/>
    <col min="8674" max="8674" width="14" style="17" customWidth="1"/>
    <col min="8675" max="8675" width="1.7109375" style="17" customWidth="1"/>
    <col min="8676" max="8920" width="11.42578125" style="17"/>
    <col min="8921" max="8921" width="4.42578125" style="17" customWidth="1"/>
    <col min="8922" max="8922" width="11.42578125" style="17"/>
    <col min="8923" max="8923" width="17.5703125" style="17" customWidth="1"/>
    <col min="8924" max="8924" width="11.5703125" style="17" customWidth="1"/>
    <col min="8925" max="8928" width="11.42578125" style="17"/>
    <col min="8929" max="8929" width="22.5703125" style="17" customWidth="1"/>
    <col min="8930" max="8930" width="14" style="17" customWidth="1"/>
    <col min="8931" max="8931" width="1.7109375" style="17" customWidth="1"/>
    <col min="8932" max="9176" width="11.42578125" style="17"/>
    <col min="9177" max="9177" width="4.42578125" style="17" customWidth="1"/>
    <col min="9178" max="9178" width="11.42578125" style="17"/>
    <col min="9179" max="9179" width="17.5703125" style="17" customWidth="1"/>
    <col min="9180" max="9180" width="11.5703125" style="17" customWidth="1"/>
    <col min="9181" max="9184" width="11.42578125" style="17"/>
    <col min="9185" max="9185" width="22.5703125" style="17" customWidth="1"/>
    <col min="9186" max="9186" width="14" style="17" customWidth="1"/>
    <col min="9187" max="9187" width="1.7109375" style="17" customWidth="1"/>
    <col min="9188" max="9432" width="11.42578125" style="17"/>
    <col min="9433" max="9433" width="4.42578125" style="17" customWidth="1"/>
    <col min="9434" max="9434" width="11.42578125" style="17"/>
    <col min="9435" max="9435" width="17.5703125" style="17" customWidth="1"/>
    <col min="9436" max="9436" width="11.5703125" style="17" customWidth="1"/>
    <col min="9437" max="9440" width="11.42578125" style="17"/>
    <col min="9441" max="9441" width="22.5703125" style="17" customWidth="1"/>
    <col min="9442" max="9442" width="14" style="17" customWidth="1"/>
    <col min="9443" max="9443" width="1.7109375" style="17" customWidth="1"/>
    <col min="9444" max="9688" width="11.42578125" style="17"/>
    <col min="9689" max="9689" width="4.42578125" style="17" customWidth="1"/>
    <col min="9690" max="9690" width="11.42578125" style="17"/>
    <col min="9691" max="9691" width="17.5703125" style="17" customWidth="1"/>
    <col min="9692" max="9692" width="11.5703125" style="17" customWidth="1"/>
    <col min="9693" max="9696" width="11.42578125" style="17"/>
    <col min="9697" max="9697" width="22.5703125" style="17" customWidth="1"/>
    <col min="9698" max="9698" width="14" style="17" customWidth="1"/>
    <col min="9699" max="9699" width="1.7109375" style="17" customWidth="1"/>
    <col min="9700" max="9944" width="11.42578125" style="17"/>
    <col min="9945" max="9945" width="4.42578125" style="17" customWidth="1"/>
    <col min="9946" max="9946" width="11.42578125" style="17"/>
    <col min="9947" max="9947" width="17.5703125" style="17" customWidth="1"/>
    <col min="9948" max="9948" width="11.5703125" style="17" customWidth="1"/>
    <col min="9949" max="9952" width="11.42578125" style="17"/>
    <col min="9953" max="9953" width="22.5703125" style="17" customWidth="1"/>
    <col min="9954" max="9954" width="14" style="17" customWidth="1"/>
    <col min="9955" max="9955" width="1.7109375" style="17" customWidth="1"/>
    <col min="9956" max="10200" width="11.42578125" style="17"/>
    <col min="10201" max="10201" width="4.42578125" style="17" customWidth="1"/>
    <col min="10202" max="10202" width="11.42578125" style="17"/>
    <col min="10203" max="10203" width="17.5703125" style="17" customWidth="1"/>
    <col min="10204" max="10204" width="11.5703125" style="17" customWidth="1"/>
    <col min="10205" max="10208" width="11.42578125" style="17"/>
    <col min="10209" max="10209" width="22.5703125" style="17" customWidth="1"/>
    <col min="10210" max="10210" width="14" style="17" customWidth="1"/>
    <col min="10211" max="10211" width="1.7109375" style="17" customWidth="1"/>
    <col min="10212" max="10456" width="11.42578125" style="17"/>
    <col min="10457" max="10457" width="4.42578125" style="17" customWidth="1"/>
    <col min="10458" max="10458" width="11.42578125" style="17"/>
    <col min="10459" max="10459" width="17.5703125" style="17" customWidth="1"/>
    <col min="10460" max="10460" width="11.5703125" style="17" customWidth="1"/>
    <col min="10461" max="10464" width="11.42578125" style="17"/>
    <col min="10465" max="10465" width="22.5703125" style="17" customWidth="1"/>
    <col min="10466" max="10466" width="14" style="17" customWidth="1"/>
    <col min="10467" max="10467" width="1.7109375" style="17" customWidth="1"/>
    <col min="10468" max="10712" width="11.42578125" style="17"/>
    <col min="10713" max="10713" width="4.42578125" style="17" customWidth="1"/>
    <col min="10714" max="10714" width="11.42578125" style="17"/>
    <col min="10715" max="10715" width="17.5703125" style="17" customWidth="1"/>
    <col min="10716" max="10716" width="11.5703125" style="17" customWidth="1"/>
    <col min="10717" max="10720" width="11.42578125" style="17"/>
    <col min="10721" max="10721" width="22.5703125" style="17" customWidth="1"/>
    <col min="10722" max="10722" width="14" style="17" customWidth="1"/>
    <col min="10723" max="10723" width="1.7109375" style="17" customWidth="1"/>
    <col min="10724" max="10968" width="11.42578125" style="17"/>
    <col min="10969" max="10969" width="4.42578125" style="17" customWidth="1"/>
    <col min="10970" max="10970" width="11.42578125" style="17"/>
    <col min="10971" max="10971" width="17.5703125" style="17" customWidth="1"/>
    <col min="10972" max="10972" width="11.5703125" style="17" customWidth="1"/>
    <col min="10973" max="10976" width="11.42578125" style="17"/>
    <col min="10977" max="10977" width="22.5703125" style="17" customWidth="1"/>
    <col min="10978" max="10978" width="14" style="17" customWidth="1"/>
    <col min="10979" max="10979" width="1.7109375" style="17" customWidth="1"/>
    <col min="10980" max="11224" width="11.42578125" style="17"/>
    <col min="11225" max="11225" width="4.42578125" style="17" customWidth="1"/>
    <col min="11226" max="11226" width="11.42578125" style="17"/>
    <col min="11227" max="11227" width="17.5703125" style="17" customWidth="1"/>
    <col min="11228" max="11228" width="11.5703125" style="17" customWidth="1"/>
    <col min="11229" max="11232" width="11.42578125" style="17"/>
    <col min="11233" max="11233" width="22.5703125" style="17" customWidth="1"/>
    <col min="11234" max="11234" width="14" style="17" customWidth="1"/>
    <col min="11235" max="11235" width="1.7109375" style="17" customWidth="1"/>
    <col min="11236" max="11480" width="11.42578125" style="17"/>
    <col min="11481" max="11481" width="4.42578125" style="17" customWidth="1"/>
    <col min="11482" max="11482" width="11.42578125" style="17"/>
    <col min="11483" max="11483" width="17.5703125" style="17" customWidth="1"/>
    <col min="11484" max="11484" width="11.5703125" style="17" customWidth="1"/>
    <col min="11485" max="11488" width="11.42578125" style="17"/>
    <col min="11489" max="11489" width="22.5703125" style="17" customWidth="1"/>
    <col min="11490" max="11490" width="14" style="17" customWidth="1"/>
    <col min="11491" max="11491" width="1.7109375" style="17" customWidth="1"/>
    <col min="11492" max="11736" width="11.42578125" style="17"/>
    <col min="11737" max="11737" width="4.42578125" style="17" customWidth="1"/>
    <col min="11738" max="11738" width="11.42578125" style="17"/>
    <col min="11739" max="11739" width="17.5703125" style="17" customWidth="1"/>
    <col min="11740" max="11740" width="11.5703125" style="17" customWidth="1"/>
    <col min="11741" max="11744" width="11.42578125" style="17"/>
    <col min="11745" max="11745" width="22.5703125" style="17" customWidth="1"/>
    <col min="11746" max="11746" width="14" style="17" customWidth="1"/>
    <col min="11747" max="11747" width="1.7109375" style="17" customWidth="1"/>
    <col min="11748" max="11992" width="11.42578125" style="17"/>
    <col min="11993" max="11993" width="4.42578125" style="17" customWidth="1"/>
    <col min="11994" max="11994" width="11.42578125" style="17"/>
    <col min="11995" max="11995" width="17.5703125" style="17" customWidth="1"/>
    <col min="11996" max="11996" width="11.5703125" style="17" customWidth="1"/>
    <col min="11997" max="12000" width="11.42578125" style="17"/>
    <col min="12001" max="12001" width="22.5703125" style="17" customWidth="1"/>
    <col min="12002" max="12002" width="14" style="17" customWidth="1"/>
    <col min="12003" max="12003" width="1.7109375" style="17" customWidth="1"/>
    <col min="12004" max="12248" width="11.42578125" style="17"/>
    <col min="12249" max="12249" width="4.42578125" style="17" customWidth="1"/>
    <col min="12250" max="12250" width="11.42578125" style="17"/>
    <col min="12251" max="12251" width="17.5703125" style="17" customWidth="1"/>
    <col min="12252" max="12252" width="11.5703125" style="17" customWidth="1"/>
    <col min="12253" max="12256" width="11.42578125" style="17"/>
    <col min="12257" max="12257" width="22.5703125" style="17" customWidth="1"/>
    <col min="12258" max="12258" width="14" style="17" customWidth="1"/>
    <col min="12259" max="12259" width="1.7109375" style="17" customWidth="1"/>
    <col min="12260" max="12504" width="11.42578125" style="17"/>
    <col min="12505" max="12505" width="4.42578125" style="17" customWidth="1"/>
    <col min="12506" max="12506" width="11.42578125" style="17"/>
    <col min="12507" max="12507" width="17.5703125" style="17" customWidth="1"/>
    <col min="12508" max="12508" width="11.5703125" style="17" customWidth="1"/>
    <col min="12509" max="12512" width="11.42578125" style="17"/>
    <col min="12513" max="12513" width="22.5703125" style="17" customWidth="1"/>
    <col min="12514" max="12514" width="14" style="17" customWidth="1"/>
    <col min="12515" max="12515" width="1.7109375" style="17" customWidth="1"/>
    <col min="12516" max="12760" width="11.42578125" style="17"/>
    <col min="12761" max="12761" width="4.42578125" style="17" customWidth="1"/>
    <col min="12762" max="12762" width="11.42578125" style="17"/>
    <col min="12763" max="12763" width="17.5703125" style="17" customWidth="1"/>
    <col min="12764" max="12764" width="11.5703125" style="17" customWidth="1"/>
    <col min="12765" max="12768" width="11.42578125" style="17"/>
    <col min="12769" max="12769" width="22.5703125" style="17" customWidth="1"/>
    <col min="12770" max="12770" width="14" style="17" customWidth="1"/>
    <col min="12771" max="12771" width="1.7109375" style="17" customWidth="1"/>
    <col min="12772" max="13016" width="11.42578125" style="17"/>
    <col min="13017" max="13017" width="4.42578125" style="17" customWidth="1"/>
    <col min="13018" max="13018" width="11.42578125" style="17"/>
    <col min="13019" max="13019" width="17.5703125" style="17" customWidth="1"/>
    <col min="13020" max="13020" width="11.5703125" style="17" customWidth="1"/>
    <col min="13021" max="13024" width="11.42578125" style="17"/>
    <col min="13025" max="13025" width="22.5703125" style="17" customWidth="1"/>
    <col min="13026" max="13026" width="14" style="17" customWidth="1"/>
    <col min="13027" max="13027" width="1.7109375" style="17" customWidth="1"/>
    <col min="13028" max="13272" width="11.42578125" style="17"/>
    <col min="13273" max="13273" width="4.42578125" style="17" customWidth="1"/>
    <col min="13274" max="13274" width="11.42578125" style="17"/>
    <col min="13275" max="13275" width="17.5703125" style="17" customWidth="1"/>
    <col min="13276" max="13276" width="11.5703125" style="17" customWidth="1"/>
    <col min="13277" max="13280" width="11.42578125" style="17"/>
    <col min="13281" max="13281" width="22.5703125" style="17" customWidth="1"/>
    <col min="13282" max="13282" width="14" style="17" customWidth="1"/>
    <col min="13283" max="13283" width="1.7109375" style="17" customWidth="1"/>
    <col min="13284" max="13528" width="11.42578125" style="17"/>
    <col min="13529" max="13529" width="4.42578125" style="17" customWidth="1"/>
    <col min="13530" max="13530" width="11.42578125" style="17"/>
    <col min="13531" max="13531" width="17.5703125" style="17" customWidth="1"/>
    <col min="13532" max="13532" width="11.5703125" style="17" customWidth="1"/>
    <col min="13533" max="13536" width="11.42578125" style="17"/>
    <col min="13537" max="13537" width="22.5703125" style="17" customWidth="1"/>
    <col min="13538" max="13538" width="14" style="17" customWidth="1"/>
    <col min="13539" max="13539" width="1.7109375" style="17" customWidth="1"/>
    <col min="13540" max="13784" width="11.42578125" style="17"/>
    <col min="13785" max="13785" width="4.42578125" style="17" customWidth="1"/>
    <col min="13786" max="13786" width="11.42578125" style="17"/>
    <col min="13787" max="13787" width="17.5703125" style="17" customWidth="1"/>
    <col min="13788" max="13788" width="11.5703125" style="17" customWidth="1"/>
    <col min="13789" max="13792" width="11.42578125" style="17"/>
    <col min="13793" max="13793" width="22.5703125" style="17" customWidth="1"/>
    <col min="13794" max="13794" width="14" style="17" customWidth="1"/>
    <col min="13795" max="13795" width="1.7109375" style="17" customWidth="1"/>
    <col min="13796" max="14040" width="11.42578125" style="17"/>
    <col min="14041" max="14041" width="4.42578125" style="17" customWidth="1"/>
    <col min="14042" max="14042" width="11.42578125" style="17"/>
    <col min="14043" max="14043" width="17.5703125" style="17" customWidth="1"/>
    <col min="14044" max="14044" width="11.5703125" style="17" customWidth="1"/>
    <col min="14045" max="14048" width="11.42578125" style="17"/>
    <col min="14049" max="14049" width="22.5703125" style="17" customWidth="1"/>
    <col min="14050" max="14050" width="14" style="17" customWidth="1"/>
    <col min="14051" max="14051" width="1.7109375" style="17" customWidth="1"/>
    <col min="14052" max="14296" width="11.42578125" style="17"/>
    <col min="14297" max="14297" width="4.42578125" style="17" customWidth="1"/>
    <col min="14298" max="14298" width="11.42578125" style="17"/>
    <col min="14299" max="14299" width="17.5703125" style="17" customWidth="1"/>
    <col min="14300" max="14300" width="11.5703125" style="17" customWidth="1"/>
    <col min="14301" max="14304" width="11.42578125" style="17"/>
    <col min="14305" max="14305" width="22.5703125" style="17" customWidth="1"/>
    <col min="14306" max="14306" width="14" style="17" customWidth="1"/>
    <col min="14307" max="14307" width="1.7109375" style="17" customWidth="1"/>
    <col min="14308" max="14552" width="11.42578125" style="17"/>
    <col min="14553" max="14553" width="4.42578125" style="17" customWidth="1"/>
    <col min="14554" max="14554" width="11.42578125" style="17"/>
    <col min="14555" max="14555" width="17.5703125" style="17" customWidth="1"/>
    <col min="14556" max="14556" width="11.5703125" style="17" customWidth="1"/>
    <col min="14557" max="14560" width="11.42578125" style="17"/>
    <col min="14561" max="14561" width="22.5703125" style="17" customWidth="1"/>
    <col min="14562" max="14562" width="14" style="17" customWidth="1"/>
    <col min="14563" max="14563" width="1.7109375" style="17" customWidth="1"/>
    <col min="14564" max="14808" width="11.42578125" style="17"/>
    <col min="14809" max="14809" width="4.42578125" style="17" customWidth="1"/>
    <col min="14810" max="14810" width="11.42578125" style="17"/>
    <col min="14811" max="14811" width="17.5703125" style="17" customWidth="1"/>
    <col min="14812" max="14812" width="11.5703125" style="17" customWidth="1"/>
    <col min="14813" max="14816" width="11.42578125" style="17"/>
    <col min="14817" max="14817" width="22.5703125" style="17" customWidth="1"/>
    <col min="14818" max="14818" width="14" style="17" customWidth="1"/>
    <col min="14819" max="14819" width="1.7109375" style="17" customWidth="1"/>
    <col min="14820" max="15064" width="11.42578125" style="17"/>
    <col min="15065" max="15065" width="4.42578125" style="17" customWidth="1"/>
    <col min="15066" max="15066" width="11.42578125" style="17"/>
    <col min="15067" max="15067" width="17.5703125" style="17" customWidth="1"/>
    <col min="15068" max="15068" width="11.5703125" style="17" customWidth="1"/>
    <col min="15069" max="15072" width="11.42578125" style="17"/>
    <col min="15073" max="15073" width="22.5703125" style="17" customWidth="1"/>
    <col min="15074" max="15074" width="14" style="17" customWidth="1"/>
    <col min="15075" max="15075" width="1.7109375" style="17" customWidth="1"/>
    <col min="15076" max="15320" width="11.42578125" style="17"/>
    <col min="15321" max="15321" width="4.42578125" style="17" customWidth="1"/>
    <col min="15322" max="15322" width="11.42578125" style="17"/>
    <col min="15323" max="15323" width="17.5703125" style="17" customWidth="1"/>
    <col min="15324" max="15324" width="11.5703125" style="17" customWidth="1"/>
    <col min="15325" max="15328" width="11.42578125" style="17"/>
    <col min="15329" max="15329" width="22.5703125" style="17" customWidth="1"/>
    <col min="15330" max="15330" width="14" style="17" customWidth="1"/>
    <col min="15331" max="15331" width="1.7109375" style="17" customWidth="1"/>
    <col min="15332" max="15576" width="11.42578125" style="17"/>
    <col min="15577" max="15577" width="4.42578125" style="17" customWidth="1"/>
    <col min="15578" max="15578" width="11.42578125" style="17"/>
    <col min="15579" max="15579" width="17.5703125" style="17" customWidth="1"/>
    <col min="15580" max="15580" width="11.5703125" style="17" customWidth="1"/>
    <col min="15581" max="15584" width="11.42578125" style="17"/>
    <col min="15585" max="15585" width="22.5703125" style="17" customWidth="1"/>
    <col min="15586" max="15586" width="14" style="17" customWidth="1"/>
    <col min="15587" max="15587" width="1.7109375" style="17" customWidth="1"/>
    <col min="15588" max="15832" width="11.42578125" style="17"/>
    <col min="15833" max="15833" width="4.42578125" style="17" customWidth="1"/>
    <col min="15834" max="15834" width="11.42578125" style="17"/>
    <col min="15835" max="15835" width="17.5703125" style="17" customWidth="1"/>
    <col min="15836" max="15836" width="11.5703125" style="17" customWidth="1"/>
    <col min="15837" max="15840" width="11.42578125" style="17"/>
    <col min="15841" max="15841" width="22.5703125" style="17" customWidth="1"/>
    <col min="15842" max="15842" width="14" style="17" customWidth="1"/>
    <col min="15843" max="15843" width="1.7109375" style="17" customWidth="1"/>
    <col min="15844" max="16088" width="11.42578125" style="17"/>
    <col min="16089" max="16089" width="4.42578125" style="17" customWidth="1"/>
    <col min="16090" max="16090" width="11.42578125" style="17"/>
    <col min="16091" max="16091" width="17.5703125" style="17" customWidth="1"/>
    <col min="16092" max="16092" width="11.5703125" style="17" customWidth="1"/>
    <col min="16093" max="16096" width="11.42578125" style="17"/>
    <col min="16097" max="16097" width="22.5703125" style="17" customWidth="1"/>
    <col min="16098" max="16098" width="14" style="17" customWidth="1"/>
    <col min="16099" max="16099" width="1.7109375" style="17" customWidth="1"/>
    <col min="16100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31</v>
      </c>
      <c r="E2" s="21"/>
      <c r="F2" s="21"/>
      <c r="G2" s="21"/>
      <c r="H2" s="21"/>
      <c r="I2" s="22"/>
      <c r="J2" s="23" t="s">
        <v>32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33</v>
      </c>
      <c r="E4" s="21"/>
      <c r="F4" s="21"/>
      <c r="G4" s="21"/>
      <c r="H4" s="21"/>
      <c r="I4" s="22"/>
      <c r="J4" s="23" t="s">
        <v>34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35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39" t="s">
        <v>56</v>
      </c>
      <c r="J12" s="37"/>
    </row>
    <row r="13" spans="2:10" x14ac:dyDescent="0.2">
      <c r="B13" s="36"/>
      <c r="C13" s="17" t="s">
        <v>55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57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58</v>
      </c>
      <c r="D17" s="38"/>
      <c r="H17" s="41" t="s">
        <v>36</v>
      </c>
      <c r="I17" s="41" t="s">
        <v>37</v>
      </c>
      <c r="J17" s="37"/>
    </row>
    <row r="18" spans="2:10" x14ac:dyDescent="0.2">
      <c r="B18" s="36"/>
      <c r="C18" s="39" t="s">
        <v>38</v>
      </c>
      <c r="D18" s="39"/>
      <c r="E18" s="39"/>
      <c r="F18" s="39"/>
      <c r="H18" s="42">
        <v>2</v>
      </c>
      <c r="I18" s="43">
        <v>139950</v>
      </c>
      <c r="J18" s="37"/>
    </row>
    <row r="19" spans="2:10" x14ac:dyDescent="0.2">
      <c r="B19" s="36"/>
      <c r="C19" s="17" t="s">
        <v>39</v>
      </c>
      <c r="H19" s="44">
        <v>0</v>
      </c>
      <c r="I19" s="45">
        <v>0</v>
      </c>
      <c r="J19" s="37"/>
    </row>
    <row r="20" spans="2:10" x14ac:dyDescent="0.2">
      <c r="B20" s="36"/>
      <c r="C20" s="17" t="s">
        <v>40</v>
      </c>
      <c r="H20" s="44">
        <v>1</v>
      </c>
      <c r="I20" s="45">
        <v>97200</v>
      </c>
      <c r="J20" s="37"/>
    </row>
    <row r="21" spans="2:10" x14ac:dyDescent="0.2">
      <c r="B21" s="36"/>
      <c r="C21" s="17" t="s">
        <v>41</v>
      </c>
      <c r="H21" s="44">
        <v>1</v>
      </c>
      <c r="I21" s="46">
        <v>42750</v>
      </c>
      <c r="J21" s="37"/>
    </row>
    <row r="22" spans="2:10" x14ac:dyDescent="0.2">
      <c r="B22" s="36"/>
      <c r="C22" s="17" t="s">
        <v>42</v>
      </c>
      <c r="H22" s="44">
        <v>0</v>
      </c>
      <c r="I22" s="45">
        <v>0</v>
      </c>
      <c r="J22" s="37"/>
    </row>
    <row r="23" spans="2:10" ht="13.5" thickBot="1" x14ac:dyDescent="0.25">
      <c r="B23" s="36"/>
      <c r="C23" s="17" t="s">
        <v>43</v>
      </c>
      <c r="H23" s="47">
        <v>0</v>
      </c>
      <c r="I23" s="48">
        <v>0</v>
      </c>
      <c r="J23" s="37"/>
    </row>
    <row r="24" spans="2:10" x14ac:dyDescent="0.2">
      <c r="B24" s="36"/>
      <c r="C24" s="39" t="s">
        <v>44</v>
      </c>
      <c r="D24" s="39"/>
      <c r="E24" s="39"/>
      <c r="F24" s="39"/>
      <c r="H24" s="42">
        <f>H19+H20+H21+H22+H23</f>
        <v>2</v>
      </c>
      <c r="I24" s="49">
        <f>I19+I20+I21+I22+I23</f>
        <v>139950</v>
      </c>
      <c r="J24" s="37"/>
    </row>
    <row r="25" spans="2:10" x14ac:dyDescent="0.2">
      <c r="B25" s="36"/>
      <c r="C25" s="17" t="s">
        <v>45</v>
      </c>
      <c r="H25" s="44">
        <v>0</v>
      </c>
      <c r="I25" s="45">
        <v>0</v>
      </c>
      <c r="J25" s="37"/>
    </row>
    <row r="26" spans="2:10" x14ac:dyDescent="0.2">
      <c r="B26" s="36"/>
      <c r="C26" s="17" t="s">
        <v>46</v>
      </c>
      <c r="H26" s="44">
        <v>0</v>
      </c>
      <c r="I26" s="45">
        <v>0</v>
      </c>
      <c r="J26" s="37"/>
    </row>
    <row r="27" spans="2:10" ht="13.5" thickBot="1" x14ac:dyDescent="0.25">
      <c r="B27" s="36"/>
      <c r="C27" s="17" t="s">
        <v>47</v>
      </c>
      <c r="H27" s="47">
        <v>0</v>
      </c>
      <c r="I27" s="48">
        <v>0</v>
      </c>
      <c r="J27" s="37"/>
    </row>
    <row r="28" spans="2:10" x14ac:dyDescent="0.2">
      <c r="B28" s="36"/>
      <c r="C28" s="39" t="s">
        <v>48</v>
      </c>
      <c r="D28" s="39"/>
      <c r="E28" s="39"/>
      <c r="F28" s="39"/>
      <c r="H28" s="42">
        <f>H25+H26+H27</f>
        <v>0</v>
      </c>
      <c r="I28" s="49">
        <f>I25+I26+I27</f>
        <v>0</v>
      </c>
      <c r="J28" s="37"/>
    </row>
    <row r="29" spans="2:10" ht="13.5" thickBot="1" x14ac:dyDescent="0.25">
      <c r="B29" s="36"/>
      <c r="C29" s="17" t="s">
        <v>49</v>
      </c>
      <c r="D29" s="39"/>
      <c r="E29" s="39"/>
      <c r="F29" s="39"/>
      <c r="H29" s="47">
        <v>0</v>
      </c>
      <c r="I29" s="48">
        <v>0</v>
      </c>
      <c r="J29" s="37"/>
    </row>
    <row r="30" spans="2:10" x14ac:dyDescent="0.2">
      <c r="B30" s="36"/>
      <c r="C30" s="39" t="s">
        <v>50</v>
      </c>
      <c r="D30" s="39"/>
      <c r="E30" s="39"/>
      <c r="F30" s="39"/>
      <c r="H30" s="44">
        <f>H29</f>
        <v>0</v>
      </c>
      <c r="I30" s="45">
        <f>I29</f>
        <v>0</v>
      </c>
      <c r="J30" s="37"/>
    </row>
    <row r="31" spans="2:10" x14ac:dyDescent="0.2">
      <c r="B31" s="36"/>
      <c r="C31" s="39"/>
      <c r="D31" s="39"/>
      <c r="E31" s="39"/>
      <c r="F31" s="39"/>
      <c r="H31" s="50"/>
      <c r="I31" s="49"/>
      <c r="J31" s="37"/>
    </row>
    <row r="32" spans="2:10" ht="13.5" thickBot="1" x14ac:dyDescent="0.25">
      <c r="B32" s="36"/>
      <c r="C32" s="39" t="s">
        <v>51</v>
      </c>
      <c r="D32" s="39"/>
      <c r="H32" s="51">
        <f>H24+H28+H30</f>
        <v>2</v>
      </c>
      <c r="I32" s="52">
        <f>I24+I28+I30</f>
        <v>139950</v>
      </c>
      <c r="J32" s="37"/>
    </row>
    <row r="33" spans="2:10" ht="13.5" thickTop="1" x14ac:dyDescent="0.2">
      <c r="B33" s="36"/>
      <c r="C33" s="39"/>
      <c r="D33" s="39"/>
      <c r="H33" s="53"/>
      <c r="I33" s="45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x14ac:dyDescent="0.2">
      <c r="B36" s="36"/>
      <c r="G36" s="53"/>
      <c r="H36" s="53"/>
      <c r="I36" s="53"/>
      <c r="J36" s="37"/>
    </row>
    <row r="37" spans="2:10" ht="13.5" thickBot="1" x14ac:dyDescent="0.25">
      <c r="B37" s="36"/>
      <c r="C37" s="54"/>
      <c r="D37" s="54"/>
      <c r="G37" s="54" t="s">
        <v>52</v>
      </c>
      <c r="H37" s="54"/>
      <c r="I37" s="53"/>
      <c r="J37" s="37"/>
    </row>
    <row r="38" spans="2:10" x14ac:dyDescent="0.2">
      <c r="B38" s="36"/>
      <c r="C38" s="53" t="s">
        <v>53</v>
      </c>
      <c r="D38" s="53"/>
      <c r="G38" s="53" t="s">
        <v>54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x14ac:dyDescent="0.2">
      <c r="B40" s="36"/>
      <c r="G40" s="53"/>
      <c r="H40" s="53"/>
      <c r="I40" s="53"/>
      <c r="J40" s="37"/>
    </row>
    <row r="41" spans="2:10" ht="18.75" customHeight="1" thickBot="1" x14ac:dyDescent="0.25">
      <c r="B41" s="55"/>
      <c r="C41" s="56"/>
      <c r="D41" s="56"/>
      <c r="E41" s="56"/>
      <c r="F41" s="56"/>
      <c r="G41" s="54"/>
      <c r="H41" s="54"/>
      <c r="I41" s="54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Geraldine Valencia Zambrano</cp:lastModifiedBy>
  <dcterms:created xsi:type="dcterms:W3CDTF">2021-11-04T15:08:49Z</dcterms:created>
  <dcterms:modified xsi:type="dcterms:W3CDTF">2022-06-17T21:53:33Z</dcterms:modified>
</cp:coreProperties>
</file>