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EMPRESA SOCIAL DEL ESTADO ESE NORTE 2 (CALOTO)/"/>
    </mc:Choice>
  </mc:AlternateContent>
  <xr:revisionPtr revIDLastSave="0" documentId="13_ncr:1_{EDF92CB1-47A9-4C71-B4AE-FA16713F7CEC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6" r:id="rId1"/>
    <sheet name="TD" sheetId="8" r:id="rId2"/>
    <sheet name="ESTADO DE CADA FACTURA" sheetId="7" r:id="rId3"/>
    <sheet name="FOR-CSA-018" sheetId="9" r:id="rId4"/>
  </sheets>
  <definedNames>
    <definedName name="_xlnm._FilterDatabase" localSheetId="2" hidden="1">'ESTADO DE CADA FACTURA'!$A$2:$AW$218</definedName>
    <definedName name="_xlnm._FilterDatabase" localSheetId="0" hidden="1">'INFO IPS'!$A$4:$G$182</definedName>
  </definedNames>
  <calcPr calcId="191029"/>
  <pivotCaches>
    <pivotCache cacheId="9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9" l="1"/>
  <c r="H30" i="9"/>
  <c r="I25" i="9"/>
  <c r="H25" i="9"/>
  <c r="I31" i="9" l="1"/>
  <c r="H31" i="9"/>
  <c r="AJ1" i="7"/>
  <c r="AI1" i="7"/>
  <c r="V1" i="7"/>
  <c r="Z1" i="7"/>
  <c r="AC1" i="7"/>
  <c r="AB1" i="7"/>
  <c r="P1" i="7"/>
  <c r="S1" i="7"/>
  <c r="M1" i="7" l="1"/>
  <c r="L1" i="7"/>
  <c r="D221" i="6" l="1"/>
  <c r="E221" i="6"/>
  <c r="F221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169" i="6" l="1"/>
  <c r="G170" i="6"/>
  <c r="G171" i="6"/>
  <c r="G172" i="6"/>
  <c r="G173" i="6"/>
  <c r="G174" i="6"/>
  <c r="G175" i="6"/>
  <c r="G176" i="6"/>
  <c r="G177" i="6"/>
  <c r="G178" i="6"/>
  <c r="G179" i="6"/>
  <c r="G180" i="6"/>
  <c r="G160" i="6" l="1"/>
  <c r="G161" i="6"/>
  <c r="G162" i="6"/>
  <c r="G163" i="6"/>
  <c r="G164" i="6"/>
  <c r="G165" i="6"/>
  <c r="G166" i="6"/>
  <c r="G167" i="6"/>
  <c r="G168" i="6"/>
  <c r="G126" i="6" l="1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08" i="6" l="1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84" i="6" l="1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6" i="6" l="1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5" i="6"/>
  <c r="G221" i="6" l="1"/>
</calcChain>
</file>

<file path=xl/sharedStrings.xml><?xml version="1.0" encoding="utf-8"?>
<sst xmlns="http://schemas.openxmlformats.org/spreadsheetml/2006/main" count="2156" uniqueCount="558">
  <si>
    <t>FECHA FACTURA</t>
  </si>
  <si>
    <t>VR FACTURA</t>
  </si>
  <si>
    <t>COR</t>
  </si>
  <si>
    <t>GUA</t>
  </si>
  <si>
    <t>CAL</t>
  </si>
  <si>
    <t>MIR</t>
  </si>
  <si>
    <t>FACTURA</t>
  </si>
  <si>
    <t>PREFIJO</t>
  </si>
  <si>
    <t>ABONO</t>
  </si>
  <si>
    <t>SALDO</t>
  </si>
  <si>
    <t>FVEP</t>
  </si>
  <si>
    <t>FVEG</t>
  </si>
  <si>
    <t>FVEM</t>
  </si>
  <si>
    <t>FVEC</t>
  </si>
  <si>
    <t>NIT: 900.146.006-6</t>
  </si>
  <si>
    <t>GLOSA</t>
  </si>
  <si>
    <t>CARTERA ESE NORTE 2-COMFENALCO CON CORTE DE RADICACION DICIEMBRE DE 2021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</si>
  <si>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</si>
  <si>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</si>
  <si>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</si>
  <si>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</si>
  <si>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</si>
  <si>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</si>
  <si>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</si>
  <si>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</si>
  <si>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</si>
  <si>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</si>
  <si>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</si>
  <si>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</si>
  <si>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</si>
  <si>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</si>
  <si>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</si>
  <si>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</si>
  <si>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</si>
  <si>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</si>
  <si>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</si>
  <si>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</si>
  <si>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</si>
  <si>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</si>
  <si>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</si>
  <si>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</si>
  <si>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</si>
  <si>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</si>
  <si>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</si>
  <si>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</si>
  <si>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</si>
  <si>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</si>
  <si>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</si>
  <si>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</si>
  <si>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</si>
  <si>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</si>
  <si>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</si>
  <si>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</si>
  <si>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</si>
  <si>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</si>
  <si>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</si>
  <si>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</si>
  <si>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</si>
  <si>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</si>
  <si>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</si>
  <si>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</si>
  <si>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</si>
  <si>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EMPRESA SOCIAL DEL ESTADO ESE NORTE 2 (CALOTO)</t>
  </si>
  <si>
    <t>FVEG_3088</t>
  </si>
  <si>
    <t>900146006_FVEG_3088</t>
  </si>
  <si>
    <t>A)Factura no radicada en ERP</t>
  </si>
  <si>
    <t>no_cruza</t>
  </si>
  <si>
    <t>SI</t>
  </si>
  <si>
    <t>FVEP_4486</t>
  </si>
  <si>
    <t>900146006_FVEP_4486</t>
  </si>
  <si>
    <t>FVEP_4618</t>
  </si>
  <si>
    <t>900146006_FVEP_4618</t>
  </si>
  <si>
    <t>FVEG_4984</t>
  </si>
  <si>
    <t>900146006_FVEG_4984</t>
  </si>
  <si>
    <t>FVEP_6560</t>
  </si>
  <si>
    <t>900146006_FVEP_6560</t>
  </si>
  <si>
    <t>FVEP_6941</t>
  </si>
  <si>
    <t>900146006_FVEP_6941</t>
  </si>
  <si>
    <t>FVEP_7657</t>
  </si>
  <si>
    <t>900146006_FVEP_7657</t>
  </si>
  <si>
    <t>FVEG_10346</t>
  </si>
  <si>
    <t>900146006_FVEG_10346</t>
  </si>
  <si>
    <t>FVEP_19981</t>
  </si>
  <si>
    <t>900146006_FVEP_19981</t>
  </si>
  <si>
    <t>FVEP_20472</t>
  </si>
  <si>
    <t>900146006_FVEP_20472</t>
  </si>
  <si>
    <t>FVEP_23070</t>
  </si>
  <si>
    <t>900146006_FVEP_23070</t>
  </si>
  <si>
    <t>FVEP_23071</t>
  </si>
  <si>
    <t>900146006_FVEP_23071</t>
  </si>
  <si>
    <t>FVEG_27535</t>
  </si>
  <si>
    <t>900146006_FVEG_27535</t>
  </si>
  <si>
    <t>FVEG_27967</t>
  </si>
  <si>
    <t>900146006_FVEG_27967</t>
  </si>
  <si>
    <t>FVEG_28107</t>
  </si>
  <si>
    <t>900146006_FVEG_28107</t>
  </si>
  <si>
    <t>FVEG_28108</t>
  </si>
  <si>
    <t>900146006_FVEG_28108</t>
  </si>
  <si>
    <t>FVEG_28151</t>
  </si>
  <si>
    <t>900146006_FVEG_28151</t>
  </si>
  <si>
    <t>FVEG_28152</t>
  </si>
  <si>
    <t>900146006_FVEG_28152</t>
  </si>
  <si>
    <t>FVEG_29043</t>
  </si>
  <si>
    <t>900146006_FVEG_29043</t>
  </si>
  <si>
    <t>FVEP_33444</t>
  </si>
  <si>
    <t>900146006_FVEP_33444</t>
  </si>
  <si>
    <t>FVEP_37415</t>
  </si>
  <si>
    <t>900146006_FVEP_37415</t>
  </si>
  <si>
    <t>FVEP_39777</t>
  </si>
  <si>
    <t>900146006_FVEP_39777</t>
  </si>
  <si>
    <t>FVEP_41380</t>
  </si>
  <si>
    <t>900146006_FVEP_41380</t>
  </si>
  <si>
    <t>FVEP_41383</t>
  </si>
  <si>
    <t>900146006_FVEP_41383</t>
  </si>
  <si>
    <t>FVEP_41846</t>
  </si>
  <si>
    <t>900146006_FVEP_41846</t>
  </si>
  <si>
    <t>FVEP_42391</t>
  </si>
  <si>
    <t>900146006_FVEP_42391</t>
  </si>
  <si>
    <t>FVEP_42392</t>
  </si>
  <si>
    <t>900146006_FVEP_42392</t>
  </si>
  <si>
    <t>FVEP_42579</t>
  </si>
  <si>
    <t>900146006_FVEP_42579</t>
  </si>
  <si>
    <t>FVEP_42751</t>
  </si>
  <si>
    <t>900146006_FVEP_42751</t>
  </si>
  <si>
    <t>GUA_672621</t>
  </si>
  <si>
    <t>900146006_GUA_672621</t>
  </si>
  <si>
    <t>GUA_681877</t>
  </si>
  <si>
    <t>900146006_GUA_681877</t>
  </si>
  <si>
    <t>GUA_681878</t>
  </si>
  <si>
    <t>900146006_GUA_681878</t>
  </si>
  <si>
    <t>GUA_682482</t>
  </si>
  <si>
    <t>900146006_GUA_682482</t>
  </si>
  <si>
    <t>CAL_1142731</t>
  </si>
  <si>
    <t>900146006_CAL_1142731</t>
  </si>
  <si>
    <t>CAL_1142913</t>
  </si>
  <si>
    <t>900146006_CAL_1142913</t>
  </si>
  <si>
    <t>CAL_1144761</t>
  </si>
  <si>
    <t>900146006_CAL_1144761</t>
  </si>
  <si>
    <t>CAL_1148818</t>
  </si>
  <si>
    <t>900146006_CAL_1148818</t>
  </si>
  <si>
    <t>CAL_1149220</t>
  </si>
  <si>
    <t>900146006_CAL_1149220</t>
  </si>
  <si>
    <t>CAL_1152138</t>
  </si>
  <si>
    <t>900146006_CAL_1152138</t>
  </si>
  <si>
    <t>CAL_1154838</t>
  </si>
  <si>
    <t>900146006_CAL_1154838</t>
  </si>
  <si>
    <t>CAL_1159776</t>
  </si>
  <si>
    <t>900146006_CAL_1159776</t>
  </si>
  <si>
    <t>MIR_1877725</t>
  </si>
  <si>
    <t>900146006_MIR_1877725</t>
  </si>
  <si>
    <t>FVEC_10018</t>
  </si>
  <si>
    <t>900146006_FVEC_10018</t>
  </si>
  <si>
    <t>OK</t>
  </si>
  <si>
    <t>FVEM_411</t>
  </si>
  <si>
    <t>900146006_FVEM_411</t>
  </si>
  <si>
    <t>FVEM_1742</t>
  </si>
  <si>
    <t>900146006_FVEM_1742</t>
  </si>
  <si>
    <t>FVEM_1810</t>
  </si>
  <si>
    <t>900146006_FVEM_1810</t>
  </si>
  <si>
    <t>FVEP_415</t>
  </si>
  <si>
    <t>900146006_FVEP_415</t>
  </si>
  <si>
    <t>FVEP_791</t>
  </si>
  <si>
    <t>900146006_FVEP_791</t>
  </si>
  <si>
    <t>FVEP_792</t>
  </si>
  <si>
    <t>900146006_FVEP_792</t>
  </si>
  <si>
    <t>FVEP_1484</t>
  </si>
  <si>
    <t>900146006_FVEP_1484</t>
  </si>
  <si>
    <t>FVEP_1659</t>
  </si>
  <si>
    <t>900146006_FVEP_1659</t>
  </si>
  <si>
    <t>FVEP_2041</t>
  </si>
  <si>
    <t>900146006_FVEP_2041</t>
  </si>
  <si>
    <t>FVEP_2908</t>
  </si>
  <si>
    <t>900146006_FVEP_2908</t>
  </si>
  <si>
    <t>FVEP_3292</t>
  </si>
  <si>
    <t>900146006_FVEP_3292</t>
  </si>
  <si>
    <t>FVEP_3379</t>
  </si>
  <si>
    <t>900146006_FVEP_3379</t>
  </si>
  <si>
    <t>FVEP_3771</t>
  </si>
  <si>
    <t>900146006_FVEP_3771</t>
  </si>
  <si>
    <t>COR_2133039</t>
  </si>
  <si>
    <t>900146006_COR_2133039</t>
  </si>
  <si>
    <t>COR_2136753</t>
  </si>
  <si>
    <t>900146006_COR_2136753</t>
  </si>
  <si>
    <t>COR_2137112</t>
  </si>
  <si>
    <t>900146006_COR_2137112</t>
  </si>
  <si>
    <t>COR_2137365</t>
  </si>
  <si>
    <t>900146006_COR_2137365</t>
  </si>
  <si>
    <t>COR_2137778</t>
  </si>
  <si>
    <t>900146006_COR_2137778</t>
  </si>
  <si>
    <t>COR_2137779</t>
  </si>
  <si>
    <t>900146006_COR_2137779</t>
  </si>
  <si>
    <t>COR_2137780</t>
  </si>
  <si>
    <t>900146006_COR_2137780</t>
  </si>
  <si>
    <t>COR_2141666</t>
  </si>
  <si>
    <t>900146006_COR_2141666</t>
  </si>
  <si>
    <t>COR_2142944</t>
  </si>
  <si>
    <t>900146006_COR_2142944</t>
  </si>
  <si>
    <t>COR_2145647</t>
  </si>
  <si>
    <t>900146006_COR_2145647</t>
  </si>
  <si>
    <t>COR_2145673</t>
  </si>
  <si>
    <t>900146006_COR_2145673</t>
  </si>
  <si>
    <t>COR_2148708</t>
  </si>
  <si>
    <t>900146006_COR_2148708</t>
  </si>
  <si>
    <t>COR_2151349</t>
  </si>
  <si>
    <t>900146006_COR_2151349</t>
  </si>
  <si>
    <t>COR_2153319</t>
  </si>
  <si>
    <t>900146006_COR_2153319</t>
  </si>
  <si>
    <t>COR_2158330</t>
  </si>
  <si>
    <t>900146006_COR_2158330</t>
  </si>
  <si>
    <t>COR_2158611</t>
  </si>
  <si>
    <t>900146006_COR_2158611</t>
  </si>
  <si>
    <t>COR_2160942</t>
  </si>
  <si>
    <t>900146006_COR_2160942</t>
  </si>
  <si>
    <t>FVEC_4527</t>
  </si>
  <si>
    <t>900146006_FVEC_4527</t>
  </si>
  <si>
    <t>FVEC_4677</t>
  </si>
  <si>
    <t>900146006_FVEC_4677</t>
  </si>
  <si>
    <t>FVEC_5359</t>
  </si>
  <si>
    <t>900146006_FVEC_5359</t>
  </si>
  <si>
    <t>FVEG_655</t>
  </si>
  <si>
    <t>900146006_FVEG_655</t>
  </si>
  <si>
    <t>FVEG_1713</t>
  </si>
  <si>
    <t>900146006_FVEG_1713</t>
  </si>
  <si>
    <t>FVEG_1714</t>
  </si>
  <si>
    <t>900146006_FVEG_1714</t>
  </si>
  <si>
    <t>FVEG_5080</t>
  </si>
  <si>
    <t>900146006_FVEG_5080</t>
  </si>
  <si>
    <t>GUA_653884</t>
  </si>
  <si>
    <t>900146006_GUA_653884</t>
  </si>
  <si>
    <t>GUA_654097</t>
  </si>
  <si>
    <t>900146006_GUA_654097</t>
  </si>
  <si>
    <t>GUA_654346</t>
  </si>
  <si>
    <t>900146006_GUA_654346</t>
  </si>
  <si>
    <t>GUA_656318</t>
  </si>
  <si>
    <t>900146006_GUA_656318</t>
  </si>
  <si>
    <t>GUA_663172</t>
  </si>
  <si>
    <t>900146006_GUA_663172</t>
  </si>
  <si>
    <t>GUA_666392</t>
  </si>
  <si>
    <t>900146006_GUA_666392</t>
  </si>
  <si>
    <t>GUA_667538</t>
  </si>
  <si>
    <t>900146006_GUA_667538</t>
  </si>
  <si>
    <t>GUA_668606</t>
  </si>
  <si>
    <t>900146006_GUA_668606</t>
  </si>
  <si>
    <t>GUA_669446</t>
  </si>
  <si>
    <t>900146006_GUA_669446</t>
  </si>
  <si>
    <t>GUA_670252</t>
  </si>
  <si>
    <t>900146006_GUA_670252</t>
  </si>
  <si>
    <t>GUA_670253</t>
  </si>
  <si>
    <t>900146006_GUA_670253</t>
  </si>
  <si>
    <t>GUA_670627</t>
  </si>
  <si>
    <t>900146006_GUA_670627</t>
  </si>
  <si>
    <t>GUA_675167</t>
  </si>
  <si>
    <t>900146006_GUA_675167</t>
  </si>
  <si>
    <t>GUA_683542</t>
  </si>
  <si>
    <t>900146006_GUA_683542</t>
  </si>
  <si>
    <t>GUA_689598</t>
  </si>
  <si>
    <t>900146006_GUA_689598</t>
  </si>
  <si>
    <t>MIR_1835894</t>
  </si>
  <si>
    <t>900146006_MIR_1835894</t>
  </si>
  <si>
    <t>MIR_1837780</t>
  </si>
  <si>
    <t>900146006_MIR_1837780</t>
  </si>
  <si>
    <t>MIR_1839950</t>
  </si>
  <si>
    <t>900146006_MIR_1839950</t>
  </si>
  <si>
    <t>MIR_1841864</t>
  </si>
  <si>
    <t>900146006_MIR_1841864</t>
  </si>
  <si>
    <t>MIR_1842825</t>
  </si>
  <si>
    <t>900146006_MIR_1842825</t>
  </si>
  <si>
    <t>MIR_1852550</t>
  </si>
  <si>
    <t>900146006_MIR_1852550</t>
  </si>
  <si>
    <t>MIR_1853616</t>
  </si>
  <si>
    <t>900146006_MIR_1853616</t>
  </si>
  <si>
    <t>MIR_1854810</t>
  </si>
  <si>
    <t>900146006_MIR_1854810</t>
  </si>
  <si>
    <t>MIR_1854888</t>
  </si>
  <si>
    <t>900146006_MIR_1854888</t>
  </si>
  <si>
    <t>MIR_1856350</t>
  </si>
  <si>
    <t>900146006_MIR_1856350</t>
  </si>
  <si>
    <t>MIR_1857308</t>
  </si>
  <si>
    <t>900146006_MIR_1857308</t>
  </si>
  <si>
    <t>MIR_1864955</t>
  </si>
  <si>
    <t>900146006_MIR_1864955</t>
  </si>
  <si>
    <t>MIR_1865234</t>
  </si>
  <si>
    <t>900146006_MIR_1865234</t>
  </si>
  <si>
    <t>MIR_1866869</t>
  </si>
  <si>
    <t>900146006_MIR_1866869</t>
  </si>
  <si>
    <t>MIR_1867927</t>
  </si>
  <si>
    <t>900146006_MIR_1867927</t>
  </si>
  <si>
    <t>MIR_1871345</t>
  </si>
  <si>
    <t>900146006_MIR_1871345</t>
  </si>
  <si>
    <t>CAL_1121660</t>
  </si>
  <si>
    <t>900146006_CAL_1121660</t>
  </si>
  <si>
    <t>CAL_1122194</t>
  </si>
  <si>
    <t>900146006_CAL_1122194</t>
  </si>
  <si>
    <t>CAL_1122622</t>
  </si>
  <si>
    <t>900146006_CAL_1122622</t>
  </si>
  <si>
    <t>CAL_1126465</t>
  </si>
  <si>
    <t>900146006_CAL_1126465</t>
  </si>
  <si>
    <t>CAL_1127623</t>
  </si>
  <si>
    <t>900146006_CAL_1127623</t>
  </si>
  <si>
    <t>CAL_1139284</t>
  </si>
  <si>
    <t>900146006_CAL_1139284</t>
  </si>
  <si>
    <t>CAL_1139407</t>
  </si>
  <si>
    <t>900146006_CAL_1139407</t>
  </si>
  <si>
    <t>CAL_1140770</t>
  </si>
  <si>
    <t>900146006_CAL_1140770</t>
  </si>
  <si>
    <t>CAL_1142053</t>
  </si>
  <si>
    <t>900146006_CAL_1142053</t>
  </si>
  <si>
    <t>CAL_1142124</t>
  </si>
  <si>
    <t>900146006_CAL_1142124</t>
  </si>
  <si>
    <t>CAL_1145116</t>
  </si>
  <si>
    <t>900146006_CAL_1145116</t>
  </si>
  <si>
    <t>CAL_1146193</t>
  </si>
  <si>
    <t>900146006_CAL_1146193</t>
  </si>
  <si>
    <t>CAL_1146278</t>
  </si>
  <si>
    <t>900146006_CAL_1146278</t>
  </si>
  <si>
    <t>CAL_1146487</t>
  </si>
  <si>
    <t>900146006_CAL_1146487</t>
  </si>
  <si>
    <t>CAL_1150188</t>
  </si>
  <si>
    <t>900146006_CAL_1150188</t>
  </si>
  <si>
    <t>CAL_1151738</t>
  </si>
  <si>
    <t>900146006_CAL_1151738</t>
  </si>
  <si>
    <t>CAL_1152111</t>
  </si>
  <si>
    <t>900146006_CAL_1152111</t>
  </si>
  <si>
    <t>CAL_1153938</t>
  </si>
  <si>
    <t>900146006_CAL_1153938</t>
  </si>
  <si>
    <t>CAL_1154094</t>
  </si>
  <si>
    <t>900146006_CAL_1154094</t>
  </si>
  <si>
    <t>CAL_1155985</t>
  </si>
  <si>
    <t>900146006_CAL_1155985</t>
  </si>
  <si>
    <t>CAL_1156126</t>
  </si>
  <si>
    <t>900146006_CAL_1156126</t>
  </si>
  <si>
    <t>CAL_1156272</t>
  </si>
  <si>
    <t>900146006_CAL_1156272</t>
  </si>
  <si>
    <t>CAL_1158814</t>
  </si>
  <si>
    <t>900146006_CAL_1158814</t>
  </si>
  <si>
    <t>CAL_1161196</t>
  </si>
  <si>
    <t>900146006_CAL_1161196</t>
  </si>
  <si>
    <t>CAL_1162821</t>
  </si>
  <si>
    <t>900146006_CAL_1162821</t>
  </si>
  <si>
    <t>CAL_1166696</t>
  </si>
  <si>
    <t>900146006_CAL_1166696</t>
  </si>
  <si>
    <t>CAL_1166714</t>
  </si>
  <si>
    <t>900146006_CAL_1166714</t>
  </si>
  <si>
    <t>CAL_1166832</t>
  </si>
  <si>
    <t>900146006_CAL_1166832</t>
  </si>
  <si>
    <t>CAL_1170137</t>
  </si>
  <si>
    <t>900146006_CAL_1170137</t>
  </si>
  <si>
    <t>CAL_1171283</t>
  </si>
  <si>
    <t>900146006_CAL_1171283</t>
  </si>
  <si>
    <t>COR_2107378</t>
  </si>
  <si>
    <t>900146006_COR_2107378</t>
  </si>
  <si>
    <t>COR_2116633</t>
  </si>
  <si>
    <t>900146006_COR_2116633</t>
  </si>
  <si>
    <t>COR_2128732</t>
  </si>
  <si>
    <t>900146006_COR_2128732</t>
  </si>
  <si>
    <t>COR_2129957</t>
  </si>
  <si>
    <t>900146006_COR_2129957</t>
  </si>
  <si>
    <t>COR_2132739</t>
  </si>
  <si>
    <t>900146006_COR_2132739</t>
  </si>
  <si>
    <t>FVEP_32877</t>
  </si>
  <si>
    <t>900146006_FVEP_32877</t>
  </si>
  <si>
    <t>B)Factura sin saldo ERP</t>
  </si>
  <si>
    <t>FVEP_33435</t>
  </si>
  <si>
    <t>900146006_FVEP_33435</t>
  </si>
  <si>
    <t>FVEP_34972</t>
  </si>
  <si>
    <t>900146006_FVEP_34972</t>
  </si>
  <si>
    <t>FVEP_36603</t>
  </si>
  <si>
    <t>900146006_FVEP_36603</t>
  </si>
  <si>
    <t>FVEP_42932</t>
  </si>
  <si>
    <t>900146006_FVEP_42932</t>
  </si>
  <si>
    <t>FVEP_43260</t>
  </si>
  <si>
    <t>900146006_FVEP_43260</t>
  </si>
  <si>
    <t>FVEP_43261</t>
  </si>
  <si>
    <t>900146006_FVEP_43261</t>
  </si>
  <si>
    <t>FVEP_43362</t>
  </si>
  <si>
    <t>900146006_FVEP_43362</t>
  </si>
  <si>
    <t>FVEP_43940</t>
  </si>
  <si>
    <t>900146006_FVEP_43940</t>
  </si>
  <si>
    <t>FVEP_44448</t>
  </si>
  <si>
    <t>900146006_FVEP_44448</t>
  </si>
  <si>
    <t>FVEP_46017</t>
  </si>
  <si>
    <t>900146006_FVEP_46017</t>
  </si>
  <si>
    <t>FVEP_46648</t>
  </si>
  <si>
    <t>900146006_FVEP_46648</t>
  </si>
  <si>
    <t>FVEG_19737</t>
  </si>
  <si>
    <t>900146006_FVEG_19737</t>
  </si>
  <si>
    <t>FVEG_21921</t>
  </si>
  <si>
    <t>900146006_FVEG_21921</t>
  </si>
  <si>
    <t>FVEG_22165</t>
  </si>
  <si>
    <t>900146006_FVEG_22165</t>
  </si>
  <si>
    <t>FVEG_22473</t>
  </si>
  <si>
    <t>900146006_FVEG_22473</t>
  </si>
  <si>
    <t>FVEG_22558</t>
  </si>
  <si>
    <t>900146006_FVEG_22558</t>
  </si>
  <si>
    <t>FVEG_23002</t>
  </si>
  <si>
    <t>900146006_FVEG_23002</t>
  </si>
  <si>
    <t>FVEM_24720</t>
  </si>
  <si>
    <t>900146006_FVEM_24720</t>
  </si>
  <si>
    <t>FVEM_24721</t>
  </si>
  <si>
    <t>900146006_FVEM_24721</t>
  </si>
  <si>
    <t>FVEM_28398</t>
  </si>
  <si>
    <t>900146006_FVEM_28398</t>
  </si>
  <si>
    <t>FVEG_5285</t>
  </si>
  <si>
    <t>900146006_FVEG_5285</t>
  </si>
  <si>
    <t>FVEG_5295</t>
  </si>
  <si>
    <t>900146006_FVEG_5295</t>
  </si>
  <si>
    <t>FVEG_6370</t>
  </si>
  <si>
    <t>900146006_FVEG_6370</t>
  </si>
  <si>
    <t>FVEG_6790</t>
  </si>
  <si>
    <t>900146006_FVEG_6790</t>
  </si>
  <si>
    <t>FVEG_6963</t>
  </si>
  <si>
    <t>900146006_FVEG_6963</t>
  </si>
  <si>
    <t>FVEG_7207</t>
  </si>
  <si>
    <t>900146006_FVEG_7207</t>
  </si>
  <si>
    <t>FVEG_9612</t>
  </si>
  <si>
    <t>900146006_FVEG_9612</t>
  </si>
  <si>
    <t>FVEG_10340</t>
  </si>
  <si>
    <t>900146006_FVEG_10340</t>
  </si>
  <si>
    <t>FVEG_11055</t>
  </si>
  <si>
    <t>900146006_FVEG_11055</t>
  </si>
  <si>
    <t>FVEG_14660</t>
  </si>
  <si>
    <t>900146006_FVEG_14660</t>
  </si>
  <si>
    <t>FVEG_17197</t>
  </si>
  <si>
    <t>900146006_FVEG_17197</t>
  </si>
  <si>
    <t>FVEC_9517</t>
  </si>
  <si>
    <t>900146006_FVEC_9517</t>
  </si>
  <si>
    <t>FVEP_8818</t>
  </si>
  <si>
    <t>900146006_FVEP_8818</t>
  </si>
  <si>
    <t>FVEP_8872</t>
  </si>
  <si>
    <t>900146006_FVEP_8872</t>
  </si>
  <si>
    <t>FVEP_10167</t>
  </si>
  <si>
    <t>900146006_FVEP_10167</t>
  </si>
  <si>
    <t>FVEP_10187</t>
  </si>
  <si>
    <t>900146006_FVEP_10187</t>
  </si>
  <si>
    <t>FVEP_12993</t>
  </si>
  <si>
    <t>900146006_FVEP_12993</t>
  </si>
  <si>
    <t>FVEP_13763</t>
  </si>
  <si>
    <t>900146006_FVEP_13763</t>
  </si>
  <si>
    <t>FVEP_13764</t>
  </si>
  <si>
    <t>900146006_FVEP_13764</t>
  </si>
  <si>
    <t>FVEP_17285</t>
  </si>
  <si>
    <t>900146006_FVEP_17285</t>
  </si>
  <si>
    <t>FVEP_17340</t>
  </si>
  <si>
    <t>900146006_FVEP_17340</t>
  </si>
  <si>
    <t>FVEP_17341</t>
  </si>
  <si>
    <t>900146006_FVEP_17341</t>
  </si>
  <si>
    <t>FVEP_24354</t>
  </si>
  <si>
    <t>900146006_FVEP_24354</t>
  </si>
  <si>
    <t>FVEP_25568</t>
  </si>
  <si>
    <t>900146006_FVEP_25568</t>
  </si>
  <si>
    <t>FVEM_6292</t>
  </si>
  <si>
    <t>900146006_FVEM_6292</t>
  </si>
  <si>
    <t>FVEM_10930</t>
  </si>
  <si>
    <t>900146006_FVEM_10930</t>
  </si>
  <si>
    <t>FVEM_16355</t>
  </si>
  <si>
    <t>900146006_FVEM_16355</t>
  </si>
  <si>
    <t>FVEM_16408</t>
  </si>
  <si>
    <t>900146006_FVEM_16408</t>
  </si>
  <si>
    <t>FVEC_13245</t>
  </si>
  <si>
    <t>900146006_FVEC_13245</t>
  </si>
  <si>
    <t>FVEC_16796</t>
  </si>
  <si>
    <t>900146006_FVEC_16796</t>
  </si>
  <si>
    <t>FVEC_17217</t>
  </si>
  <si>
    <t>900146006_FVEC_17217</t>
  </si>
  <si>
    <t>FVEC_22834</t>
  </si>
  <si>
    <t>900146006_FVEC_22834</t>
  </si>
  <si>
    <t>FVEC_26243</t>
  </si>
  <si>
    <t>900146006_FVEC_26243</t>
  </si>
  <si>
    <t>FVEC_27501</t>
  </si>
  <si>
    <t>900146006_FVEC_27501</t>
  </si>
  <si>
    <t>FVEC_28134</t>
  </si>
  <si>
    <t>900146006_FVEC_28134</t>
  </si>
  <si>
    <t>FVEC_34092</t>
  </si>
  <si>
    <t>900146006_FVEC_34092</t>
  </si>
  <si>
    <t>FVEC_34093</t>
  </si>
  <si>
    <t>900146006_FVEC_34093</t>
  </si>
  <si>
    <t>FVEC_37037</t>
  </si>
  <si>
    <t>900146006_FVEC_37037</t>
  </si>
  <si>
    <t>FVEP_28409</t>
  </si>
  <si>
    <t>900146006_FVEP_28409</t>
  </si>
  <si>
    <t>B)Factura sin saldo ERP/conciliar diferencia valor de factura</t>
  </si>
  <si>
    <t>FVEP_30392</t>
  </si>
  <si>
    <t>900146006_FVEP_30392</t>
  </si>
  <si>
    <t>FVEP_30558</t>
  </si>
  <si>
    <t>900146006_FVEP_30558</t>
  </si>
  <si>
    <t>FVEP_30956</t>
  </si>
  <si>
    <t>900146006_FVEP_30956</t>
  </si>
  <si>
    <t>FVEP_31691</t>
  </si>
  <si>
    <t>900146006_FVEP_31691</t>
  </si>
  <si>
    <t>FVEP_31844</t>
  </si>
  <si>
    <t>900146006_FVEP_31844</t>
  </si>
  <si>
    <t>FVEP_31845</t>
  </si>
  <si>
    <t>900146006_FVEP_31845</t>
  </si>
  <si>
    <t>FVEP_32503</t>
  </si>
  <si>
    <t>900146006_FVEP_32503</t>
  </si>
  <si>
    <t>FVEM_24361</t>
  </si>
  <si>
    <t>900146006_FVEM_24361</t>
  </si>
  <si>
    <t>C)Glosas total pendiente por respuesta de IPS</t>
  </si>
  <si>
    <t>DEVOLUCION</t>
  </si>
  <si>
    <t>Se devuelve factura con soportes originales, porque no seevidencia la autorizacion del servicio de urgencias,favorsolicitar autorizacion para dar tramite de pago al correocapautorizaciones@epscomfenalcovalle.com.co     NC</t>
  </si>
  <si>
    <t>FVEG_18958</t>
  </si>
  <si>
    <t>900146006_FVEG_18958</t>
  </si>
  <si>
    <t>Se hace dev de fact con soportes completos y originales,ya que no se evidencia registro del usuario en elPAI WEB. Favor verificar para tramite de pago.NC</t>
  </si>
  <si>
    <t>FVEC_17314</t>
  </si>
  <si>
    <t>900146006_FVEC_17314</t>
  </si>
  <si>
    <t>C)Glosas total pendiente por respuesta de IPS/conciliar diferencia valor de factura</t>
  </si>
  <si>
    <t>Se glosan 8.000, la tarifa convenida para antigeno es de80.832, facturan por $8832.nc</t>
  </si>
  <si>
    <t>ESTADO EPS ENERO 31 DEL 2022</t>
  </si>
  <si>
    <t>TOTAL</t>
  </si>
  <si>
    <t>BASE COVID</t>
  </si>
  <si>
    <t>DESPUES DEL 26 DE AGOSTO</t>
  </si>
  <si>
    <t>FACTURA NO RADICADA</t>
  </si>
  <si>
    <t>FACTURA CANCELADA</t>
  </si>
  <si>
    <t>FACTURA DEVUELTA</t>
  </si>
  <si>
    <t>FACTURA CANCELADA PARCIAL Y GLOSA POR CONCILIAR</t>
  </si>
  <si>
    <t>FACTURA PENDIENTE DE PROGRAMACIÓN DE PAGO</t>
  </si>
  <si>
    <t>04.08.2021</t>
  </si>
  <si>
    <t>30.08.2021</t>
  </si>
  <si>
    <t>30.11.2021</t>
  </si>
  <si>
    <t>22.11.2021</t>
  </si>
  <si>
    <t>29.12.2021</t>
  </si>
  <si>
    <t>31.01.2022</t>
  </si>
  <si>
    <t>29.09.2021</t>
  </si>
  <si>
    <t>FACTURA CORRIENTE</t>
  </si>
  <si>
    <t>Etiquetas de fila</t>
  </si>
  <si>
    <t>Total general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</si>
  <si>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</si>
  <si>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</si>
  <si>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</si>
  <si>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</si>
  <si>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</si>
  <si>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</si>
  <si>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</si>
  <si>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</si>
  <si>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</si>
  <si>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</si>
  <si>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</si>
  <si>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</si>
  <si>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</si>
  <si>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</si>
  <si>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</si>
  <si>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</si>
  <si>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</si>
  <si>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</si>
  <si>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</si>
  <si>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</si>
  <si>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</si>
  <si>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</si>
  <si>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</si>
  <si>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</si>
  <si>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</si>
  <si>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</si>
  <si>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</si>
  <si>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04 DE 2022</t>
  </si>
  <si>
    <t>Señores :EMPRESA SOCIAL DEL ESTADO ESE NORTE 2 (CALOTO)</t>
  </si>
  <si>
    <t>NIT: 900146006</t>
  </si>
  <si>
    <t>A continuacion me permito remitir   nuestra respuesta al estado de cartera presentado en la fecha: 19/01/2022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</si>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</sst>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* #,##0_-;\-* #,##0_-;_-* &quot;-&quot;??_-;_-@_-"/>
    <numFmt numFmtId="166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41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43" fontId="8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1" xfId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41" fontId="0" fillId="0" borderId="1" xfId="2" applyFont="1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0" borderId="1" xfId="0" applyBorder="1"/>
    <xf numFmtId="41" fontId="0" fillId="0" borderId="1" xfId="2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" fontId="5" fillId="0" borderId="0" xfId="0" applyNumberFormat="1" applyFont="1" applyAlignment="1">
      <alignment horizontal="left"/>
    </xf>
    <xf numFmtId="164" fontId="0" fillId="0" borderId="0" xfId="3" applyFont="1"/>
    <xf numFmtId="41" fontId="0" fillId="0" borderId="0" xfId="2" applyFont="1"/>
    <xf numFmtId="41" fontId="3" fillId="0" borderId="3" xfId="2" applyFont="1" applyBorder="1" applyAlignment="1">
      <alignment vertical="center" wrapText="1"/>
    </xf>
    <xf numFmtId="41" fontId="2" fillId="0" borderId="1" xfId="2" applyFont="1" applyBorder="1" applyAlignment="1" applyProtection="1">
      <alignment horizontal="center" vertical="center" wrapText="1"/>
      <protection locked="0"/>
    </xf>
    <xf numFmtId="41" fontId="0" fillId="0" borderId="0" xfId="2" applyFont="1" applyAlignment="1"/>
    <xf numFmtId="41" fontId="0" fillId="0" borderId="1" xfId="0" applyNumberFormat="1" applyBorder="1" applyAlignment="1"/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0" borderId="1" xfId="4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4" applyNumberFormat="1" applyFont="1" applyFill="1" applyBorder="1" applyAlignment="1">
      <alignment horizontal="center" vertical="center" wrapText="1"/>
    </xf>
    <xf numFmtId="165" fontId="6" fillId="2" borderId="1" xfId="4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" fontId="7" fillId="0" borderId="1" xfId="0" applyNumberFormat="1" applyFont="1" applyBorder="1"/>
    <xf numFmtId="14" fontId="7" fillId="0" borderId="1" xfId="0" applyNumberFormat="1" applyFont="1" applyBorder="1"/>
    <xf numFmtId="165" fontId="7" fillId="0" borderId="1" xfId="4" applyNumberFormat="1" applyFont="1" applyBorder="1"/>
    <xf numFmtId="0" fontId="7" fillId="0" borderId="0" xfId="0" applyFont="1"/>
    <xf numFmtId="0" fontId="7" fillId="0" borderId="1" xfId="0" applyNumberFormat="1" applyFont="1" applyBorder="1"/>
    <xf numFmtId="165" fontId="0" fillId="0" borderId="0" xfId="4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1" fillId="0" borderId="0" xfId="5" applyFont="1"/>
    <xf numFmtId="0" fontId="1" fillId="0" borderId="5" xfId="5" applyFont="1" applyBorder="1" applyAlignment="1">
      <alignment horizontal="centerContinuous"/>
    </xf>
    <xf numFmtId="0" fontId="1" fillId="0" borderId="6" xfId="5" applyFont="1" applyBorder="1" applyAlignment="1">
      <alignment horizontal="centerContinuous"/>
    </xf>
    <xf numFmtId="0" fontId="2" fillId="0" borderId="5" xfId="5" applyFont="1" applyBorder="1" applyAlignment="1">
      <alignment horizontal="centerContinuous" vertical="center"/>
    </xf>
    <xf numFmtId="0" fontId="2" fillId="0" borderId="7" xfId="5" applyFont="1" applyBorder="1" applyAlignment="1">
      <alignment horizontal="centerContinuous" vertical="center"/>
    </xf>
    <xf numFmtId="0" fontId="2" fillId="0" borderId="6" xfId="5" applyFont="1" applyBorder="1" applyAlignment="1">
      <alignment horizontal="centerContinuous" vertical="center"/>
    </xf>
    <xf numFmtId="0" fontId="2" fillId="0" borderId="8" xfId="5" applyFont="1" applyBorder="1" applyAlignment="1">
      <alignment horizontal="centerContinuous" vertical="center"/>
    </xf>
    <xf numFmtId="0" fontId="1" fillId="0" borderId="9" xfId="5" applyFont="1" applyBorder="1" applyAlignment="1">
      <alignment horizontal="centerContinuous"/>
    </xf>
    <xf numFmtId="0" fontId="1" fillId="0" borderId="10" xfId="5" applyFont="1" applyBorder="1" applyAlignment="1">
      <alignment horizontal="centerContinuous"/>
    </xf>
    <xf numFmtId="0" fontId="2" fillId="0" borderId="11" xfId="5" applyFont="1" applyBorder="1" applyAlignment="1">
      <alignment horizontal="centerContinuous" vertical="center"/>
    </xf>
    <xf numFmtId="0" fontId="2" fillId="0" borderId="12" xfId="5" applyFont="1" applyBorder="1" applyAlignment="1">
      <alignment horizontal="centerContinuous" vertical="center"/>
    </xf>
    <xf numFmtId="0" fontId="2" fillId="0" borderId="13" xfId="5" applyFont="1" applyBorder="1" applyAlignment="1">
      <alignment horizontal="centerContinuous" vertical="center"/>
    </xf>
    <xf numFmtId="0" fontId="2" fillId="0" borderId="14" xfId="5" applyFont="1" applyBorder="1" applyAlignment="1">
      <alignment horizontal="centerContinuous" vertical="center"/>
    </xf>
    <xf numFmtId="0" fontId="2" fillId="0" borderId="9" xfId="5" applyFont="1" applyBorder="1" applyAlignment="1">
      <alignment horizontal="centerContinuous" vertical="center"/>
    </xf>
    <xf numFmtId="0" fontId="2" fillId="0" borderId="0" xfId="5" applyFont="1" applyAlignment="1">
      <alignment horizontal="centerContinuous" vertical="center"/>
    </xf>
    <xf numFmtId="0" fontId="2" fillId="0" borderId="10" xfId="5" applyFont="1" applyBorder="1" applyAlignment="1">
      <alignment horizontal="centerContinuous" vertical="center"/>
    </xf>
    <xf numFmtId="0" fontId="2" fillId="0" borderId="15" xfId="5" applyFont="1" applyBorder="1" applyAlignment="1">
      <alignment horizontal="centerContinuous" vertical="center"/>
    </xf>
    <xf numFmtId="0" fontId="1" fillId="0" borderId="11" xfId="5" applyFont="1" applyBorder="1" applyAlignment="1">
      <alignment horizontal="centerContinuous"/>
    </xf>
    <xf numFmtId="0" fontId="1" fillId="0" borderId="13" xfId="5" applyFont="1" applyBorder="1" applyAlignment="1">
      <alignment horizontal="centerContinuous"/>
    </xf>
    <xf numFmtId="0" fontId="1" fillId="0" borderId="9" xfId="5" applyFont="1" applyBorder="1"/>
    <xf numFmtId="0" fontId="1" fillId="0" borderId="10" xfId="5" applyFont="1" applyBorder="1"/>
    <xf numFmtId="14" fontId="1" fillId="0" borderId="0" xfId="5" applyNumberFormat="1" applyFont="1"/>
    <xf numFmtId="14" fontId="1" fillId="0" borderId="0" xfId="5" applyNumberFormat="1" applyFont="1" applyAlignment="1">
      <alignment horizontal="left"/>
    </xf>
    <xf numFmtId="0" fontId="2" fillId="0" borderId="0" xfId="5" applyFont="1" applyAlignment="1">
      <alignment horizontal="center"/>
    </xf>
    <xf numFmtId="0" fontId="2" fillId="0" borderId="0" xfId="5" applyFont="1"/>
    <xf numFmtId="164" fontId="2" fillId="0" borderId="0" xfId="5" applyNumberFormat="1" applyFont="1" applyAlignment="1">
      <alignment horizontal="right"/>
    </xf>
    <xf numFmtId="1" fontId="1" fillId="0" borderId="0" xfId="5" applyNumberFormat="1" applyFont="1" applyAlignment="1">
      <alignment horizontal="center"/>
    </xf>
    <xf numFmtId="166" fontId="1" fillId="0" borderId="0" xfId="5" applyNumberFormat="1" applyFont="1" applyAlignment="1">
      <alignment horizontal="right"/>
    </xf>
    <xf numFmtId="1" fontId="1" fillId="0" borderId="3" xfId="5" applyNumberFormat="1" applyFont="1" applyBorder="1" applyAlignment="1">
      <alignment horizontal="center"/>
    </xf>
    <xf numFmtId="166" fontId="1" fillId="0" borderId="3" xfId="5" applyNumberFormat="1" applyFont="1" applyBorder="1" applyAlignment="1">
      <alignment horizontal="right"/>
    </xf>
    <xf numFmtId="0" fontId="1" fillId="0" borderId="0" xfId="5" applyFont="1" applyAlignment="1">
      <alignment horizontal="center"/>
    </xf>
    <xf numFmtId="166" fontId="2" fillId="0" borderId="0" xfId="5" applyNumberFormat="1" applyFont="1" applyAlignment="1">
      <alignment horizontal="right"/>
    </xf>
    <xf numFmtId="1" fontId="1" fillId="0" borderId="12" xfId="5" applyNumberFormat="1" applyFont="1" applyBorder="1" applyAlignment="1">
      <alignment horizontal="center"/>
    </xf>
    <xf numFmtId="165" fontId="1" fillId="0" borderId="12" xfId="6" applyNumberFormat="1" applyFont="1" applyBorder="1" applyAlignment="1">
      <alignment horizontal="right"/>
    </xf>
    <xf numFmtId="0" fontId="1" fillId="0" borderId="16" xfId="5" applyFont="1" applyBorder="1" applyAlignment="1">
      <alignment horizontal="center"/>
    </xf>
    <xf numFmtId="166" fontId="1" fillId="0" borderId="16" xfId="5" applyNumberFormat="1" applyFont="1" applyBorder="1" applyAlignment="1">
      <alignment horizontal="right"/>
    </xf>
    <xf numFmtId="166" fontId="1" fillId="0" borderId="0" xfId="5" applyNumberFormat="1" applyFont="1"/>
    <xf numFmtId="166" fontId="1" fillId="0" borderId="12" xfId="5" applyNumberFormat="1" applyFont="1" applyBorder="1"/>
    <xf numFmtId="0" fontId="1" fillId="0" borderId="11" xfId="5" applyFont="1" applyBorder="1"/>
    <xf numFmtId="0" fontId="1" fillId="0" borderId="12" xfId="5" applyFont="1" applyBorder="1"/>
    <xf numFmtId="0" fontId="1" fillId="0" borderId="13" xfId="5" applyFont="1" applyBorder="1"/>
    <xf numFmtId="1" fontId="5" fillId="0" borderId="0" xfId="0" applyNumberFormat="1" applyFont="1" applyAlignment="1">
      <alignment horizontal="left"/>
    </xf>
  </cellXfs>
  <cellStyles count="7">
    <cellStyle name="Millares" xfId="4" builtinId="3"/>
    <cellStyle name="Millares [0]" xfId="2" builtinId="6"/>
    <cellStyle name="Millares 2" xfId="6" xr:uid="{BEFEE24C-99C1-477B-8015-8E6A97A4BF25}"/>
    <cellStyle name="Moneda [0]" xfId="3" builtinId="7"/>
    <cellStyle name="Normal" xfId="0" builtinId="0"/>
    <cellStyle name="Normal 2" xfId="1" xr:uid="{00000000-0005-0000-0000-000003000000}"/>
    <cellStyle name="Normal 2 2" xfId="5" xr:uid="{3192A7DE-DD90-4B46-9816-34AC5520F1F1}"/>
  </cellStyles>
  <dxfs count="2">
    <dxf>
      <numFmt numFmtId="165" formatCode="_-* #,##0_-;\-* #,##0_-;_-* &quot;-&quot;??_-;_-@_-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238E670C-0A05-49F4-87AD-6640908E28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8.731105092593" createdVersion="7" refreshedVersion="7" minRefreshableVersion="3" recordCount="216" xr:uid="{9E29FD36-3A21-43F4-8745-2A3582AFE8CE}">
  <cacheSource type="worksheet">
    <worksheetSource ref="A2:AW218" sheet="ESTADO DE CADA FACTURA"/>
  </cacheSource>
  <cacheFields count="49">
    <cacheField name="NIT IPS" numFmtId="0">
      <sharedItems containsSemiMixedTypes="0" containsString="0" containsNumber="1" containsInteger="1" minValue="900146006" maxValue="900146006"/>
    </cacheField>
    <cacheField name=" ENTIDAD" numFmtId="0">
      <sharedItems/>
    </cacheField>
    <cacheField name="Prefijo Factura" numFmtId="0">
      <sharedItems/>
    </cacheField>
    <cacheField name="NUMERO FACTURA" numFmtId="1">
      <sharedItems containsSemiMixedTypes="0" containsString="0" containsNumber="1" containsInteger="1" minValue="411" maxValue="216094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411" maxValue="2160942"/>
    </cacheField>
    <cacheField name="DOC CONTABLE" numFmtId="0">
      <sharedItems containsString="0" containsBlank="1" containsNumber="1" containsInteger="1" minValue="1221552174" maxValue="1905949350"/>
    </cacheField>
    <cacheField name="FACTURA" numFmtId="1">
      <sharedItems/>
    </cacheField>
    <cacheField name="LLAVE" numFmtId="0">
      <sharedItems/>
    </cacheField>
    <cacheField name="BASE COVID" numFmtId="0">
      <sharedItems containsBlank="1"/>
    </cacheField>
    <cacheField name="FECHA FACT IPS" numFmtId="14">
      <sharedItems containsSemiMixedTypes="0" containsNonDate="0" containsDate="1" containsString="0" minDate="2020-01-05T00:00:00" maxDate="2021-12-31T00:00:00"/>
    </cacheField>
    <cacheField name="VALOR FACT IPS" numFmtId="165">
      <sharedItems containsSemiMixedTypes="0" containsString="0" containsNumber="1" containsInteger="1" minValue="5300" maxValue="1039858"/>
    </cacheField>
    <cacheField name="SALDO FACT IPS" numFmtId="165">
      <sharedItems containsSemiMixedTypes="0" containsString="0" containsNumber="1" containsInteger="1" minValue="0" maxValue="690366"/>
    </cacheField>
    <cacheField name="OBSERVACION SASS" numFmtId="0">
      <sharedItems containsBlank="1"/>
    </cacheField>
    <cacheField name="ESTADO EPS ENERO 31 DEL 2022" numFmtId="0">
      <sharedItems count="6">
        <s v="FACTURA NO RADICADA"/>
        <s v="FACTURA CANCELADA"/>
        <s v="FACTURA CORRIENTE"/>
        <s v="FACTURA PENDIENTE DE PROGRAMACIÓN DE PAGO"/>
        <s v="FACTURA DEVUELTA"/>
        <s v="FACTURA CANCELADA PARCIAL Y GLOSA POR CONCILIAR"/>
      </sharedItems>
    </cacheField>
    <cacheField name="POR PAGAR SAP" numFmtId="0">
      <sharedItems containsSemiMixedTypes="0" containsString="0" containsNumber="1" containsInteger="1" minValue="0" maxValue="296645"/>
    </cacheField>
    <cacheField name="DOC CONTABLE2" numFmtId="0">
      <sharedItems containsSemiMixedTypes="0" containsString="0" containsNumber="1" containsInteger="1" minValue="0" maxValue="4800052907"/>
    </cacheField>
    <cacheField name="FUERA DE CIERRE" numFmtId="0">
      <sharedItems containsNonDate="0" containsString="0" containsBlank="1"/>
    </cacheField>
    <cacheField name="VALOR VAGLO" numFmtId="165">
      <sharedItems containsSemiMixedTypes="0" containsString="0" containsNumber="1" containsInteger="1" minValue="0" maxValue="97462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1039858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1039858"/>
    </cacheField>
    <cacheField name="SALDO SASS" numFmtId="165">
      <sharedItems containsSemiMixedTypes="0" containsString="0" containsNumber="1" containsInteger="1" minValue="0" maxValue="97462"/>
    </cacheField>
    <cacheField name="RETENCION" numFmtId="165">
      <sharedItems containsSemiMixedTypes="0" containsString="0" containsNumber="1" containsInteger="1" minValue="0" maxValue="0"/>
    </cacheField>
    <cacheField name="VALO CANCELADO SAP" numFmtId="0">
      <sharedItems containsSemiMixedTypes="0" containsString="0" containsNumber="1" containsInteger="1" minValue="0" maxValue="1039858"/>
    </cacheField>
    <cacheField name="DOC COMPENSACION SAP" numFmtId="0">
      <sharedItems containsString="0" containsBlank="1" containsNumber="1" containsInteger="1" minValue="0" maxValue="4800052907"/>
    </cacheField>
    <cacheField name="FECHA COMPENSACION SAP" numFmtId="0">
      <sharedItems containsDate="1" containsMixedTypes="1" minDate="1899-12-31T00:00:00" maxDate="2022-02-01T00:00:00"/>
    </cacheField>
    <cacheField name="VALOR TRANFERENCIA" numFmtId="165">
      <sharedItems containsSemiMixedTypes="0" containsString="0" containsNumber="1" containsInteger="1" minValue="0" maxValue="0"/>
    </cacheField>
    <cacheField name="AUTORIZACION" numFmtId="0">
      <sharedItems containsString="0" containsBlank="1" containsNumber="1" containsInteger="1" minValue="193468524535137" maxValue="999999999999999"/>
    </cacheField>
    <cacheField name="ENTIDAD RESPONSABLE PAGO" numFmtId="0">
      <sharedItems containsNonDate="0" containsString="0" containsBlank="1"/>
    </cacheField>
    <cacheField name="VALOR GLOSA ACEPTDA" numFmtId="165">
      <sharedItems containsSemiMixedTypes="0" containsString="0" containsNumber="1" containsInteger="1" minValue="0" maxValue="0"/>
    </cacheField>
    <cacheField name="VALOR GLOSA DV" numFmtId="165">
      <sharedItems containsSemiMixedTypes="0" containsString="0" containsNumber="1" containsInteger="1" minValue="0" maxValue="97462"/>
    </cacheField>
    <cacheField name="OBSERVACION GLOSA DV" numFmtId="0">
      <sharedItems containsBlank="1"/>
    </cacheField>
    <cacheField name="FECHA RAD IPS" numFmtId="14">
      <sharedItems containsSemiMixedTypes="0" containsNonDate="0" containsDate="1" containsString="0" minDate="2020-01-05T00:00:00" maxDate="2021-12-3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00229" maxValue="21001231"/>
    </cacheField>
    <cacheField name="F RAD SASS" numFmtId="0">
      <sharedItems containsString="0" containsBlank="1" containsNumber="1" containsInteger="1" minValue="20200207" maxValue="20220115"/>
    </cacheField>
    <cacheField name="VALOR REPORTADO CRICULAR 030" numFmtId="165">
      <sharedItems containsSemiMixedTypes="0" containsString="0" containsNumber="1" containsInteger="1" minValue="0" maxValue="1039858"/>
    </cacheField>
    <cacheField name="VALOR GLOSA ACEPTADA REPORTADO CIRCULAR 030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131" maxValue="202201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6">
  <r>
    <n v="900146006"/>
    <s v="EMPRESA SOCIAL DEL ESTADO ESE NORTE 2 (CALOTO)"/>
    <s v="FVEG"/>
    <n v="3088"/>
    <m/>
    <m/>
    <m/>
    <s v="FVEG_3088"/>
    <s v="900146006_FVEG_3088"/>
    <m/>
    <d v="2021-02-24T00:00:00"/>
    <n v="98453"/>
    <n v="98453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2-24T00:00:00"/>
    <m/>
    <m/>
    <m/>
    <s v="SI"/>
    <m/>
    <m/>
    <m/>
    <n v="0"/>
    <n v="0"/>
    <m/>
    <n v="20220131"/>
  </r>
  <r>
    <n v="900146006"/>
    <s v="EMPRESA SOCIAL DEL ESTADO ESE NORTE 2 (CALOTO)"/>
    <s v="FVEP"/>
    <n v="4486"/>
    <m/>
    <m/>
    <m/>
    <s v="FVEP_4486"/>
    <s v="900146006_FVEP_4486"/>
    <m/>
    <d v="2021-02-11T00:00:00"/>
    <n v="100569"/>
    <n v="100569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2-11T00:00:00"/>
    <m/>
    <m/>
    <m/>
    <s v="SI"/>
    <m/>
    <m/>
    <m/>
    <n v="0"/>
    <n v="0"/>
    <m/>
    <n v="20220131"/>
  </r>
  <r>
    <n v="900146006"/>
    <s v="EMPRESA SOCIAL DEL ESTADO ESE NORTE 2 (CALOTO)"/>
    <s v="FVEP"/>
    <n v="4618"/>
    <m/>
    <m/>
    <m/>
    <s v="FVEP_4618"/>
    <s v="900146006_FVEP_4618"/>
    <m/>
    <d v="2021-02-12T00:00:00"/>
    <n v="690366"/>
    <n v="690366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2-12T00:00:00"/>
    <m/>
    <m/>
    <m/>
    <s v="SI"/>
    <m/>
    <m/>
    <m/>
    <n v="0"/>
    <n v="0"/>
    <m/>
    <n v="20220131"/>
  </r>
  <r>
    <n v="900146006"/>
    <s v="EMPRESA SOCIAL DEL ESTADO ESE NORTE 2 (CALOTO)"/>
    <s v="FVEG"/>
    <n v="4984"/>
    <m/>
    <m/>
    <m/>
    <s v="FVEG_4984"/>
    <s v="900146006_FVEG_4984"/>
    <m/>
    <d v="2021-04-10T00:00:00"/>
    <n v="5500"/>
    <n v="55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4-10T00:00:00"/>
    <m/>
    <m/>
    <m/>
    <s v="SI"/>
    <m/>
    <m/>
    <m/>
    <n v="0"/>
    <n v="0"/>
    <m/>
    <n v="20220131"/>
  </r>
  <r>
    <n v="900146006"/>
    <s v="EMPRESA SOCIAL DEL ESTADO ESE NORTE 2 (CALOTO)"/>
    <s v="FVEP"/>
    <n v="6560"/>
    <m/>
    <m/>
    <m/>
    <s v="FVEP_6560"/>
    <s v="900146006_FVEP_6560"/>
    <m/>
    <d v="2021-03-17T00:00:00"/>
    <n v="84742"/>
    <n v="84742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3-17T00:00:00"/>
    <m/>
    <m/>
    <m/>
    <s v="SI"/>
    <m/>
    <m/>
    <m/>
    <n v="0"/>
    <n v="0"/>
    <m/>
    <n v="20220131"/>
  </r>
  <r>
    <n v="900146006"/>
    <s v="EMPRESA SOCIAL DEL ESTADO ESE NORTE 2 (CALOTO)"/>
    <s v="FVEP"/>
    <n v="6941"/>
    <m/>
    <m/>
    <m/>
    <s v="FVEP_6941"/>
    <s v="900146006_FVEP_6941"/>
    <m/>
    <d v="2021-03-23T00:00:00"/>
    <n v="106124"/>
    <n v="106124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3-23T00:00:00"/>
    <m/>
    <m/>
    <m/>
    <s v="SI"/>
    <m/>
    <m/>
    <m/>
    <n v="0"/>
    <n v="0"/>
    <m/>
    <n v="20220131"/>
  </r>
  <r>
    <n v="900146006"/>
    <s v="EMPRESA SOCIAL DEL ESTADO ESE NORTE 2 (CALOTO)"/>
    <s v="FVEP"/>
    <n v="7657"/>
    <m/>
    <m/>
    <m/>
    <s v="FVEP_7657"/>
    <s v="900146006_FVEP_7657"/>
    <m/>
    <d v="2021-03-30T00:00:00"/>
    <n v="22000"/>
    <n v="220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3-30T00:00:00"/>
    <m/>
    <m/>
    <m/>
    <s v="SI"/>
    <m/>
    <m/>
    <m/>
    <n v="0"/>
    <n v="0"/>
    <m/>
    <n v="20220131"/>
  </r>
  <r>
    <n v="900146006"/>
    <s v="EMPRESA SOCIAL DEL ESTADO ESE NORTE 2 (CALOTO)"/>
    <s v="FVEG"/>
    <n v="10346"/>
    <m/>
    <m/>
    <m/>
    <s v="FVEG_10346"/>
    <s v="900146006_FVEG_10346"/>
    <m/>
    <d v="2021-06-24T00:00:00"/>
    <n v="80832"/>
    <n v="80832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6-24T00:00:00"/>
    <m/>
    <m/>
    <m/>
    <s v="SI"/>
    <m/>
    <m/>
    <m/>
    <n v="0"/>
    <n v="0"/>
    <m/>
    <n v="20220131"/>
  </r>
  <r>
    <n v="900146006"/>
    <s v="EMPRESA SOCIAL DEL ESTADO ESE NORTE 2 (CALOTO)"/>
    <s v="FVEP"/>
    <n v="19981"/>
    <m/>
    <m/>
    <m/>
    <s v="FVEP_19981"/>
    <s v="900146006_FVEP_19981"/>
    <m/>
    <d v="2021-07-09T00:00:00"/>
    <n v="5500"/>
    <n v="55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7-09T00:00:00"/>
    <m/>
    <m/>
    <m/>
    <s v="SI"/>
    <m/>
    <m/>
    <m/>
    <n v="0"/>
    <n v="0"/>
    <m/>
    <n v="20220131"/>
  </r>
  <r>
    <n v="900146006"/>
    <s v="EMPRESA SOCIAL DEL ESTADO ESE NORTE 2 (CALOTO)"/>
    <s v="FVEP"/>
    <n v="20472"/>
    <m/>
    <m/>
    <m/>
    <s v="FVEP_20472"/>
    <s v="900146006_FVEP_20472"/>
    <m/>
    <d v="2021-07-13T00:00:00"/>
    <n v="79097"/>
    <n v="79097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7-13T00:00:00"/>
    <m/>
    <m/>
    <m/>
    <s v="SI"/>
    <m/>
    <m/>
    <m/>
    <n v="0"/>
    <n v="0"/>
    <m/>
    <n v="20220131"/>
  </r>
  <r>
    <n v="900146006"/>
    <s v="EMPRESA SOCIAL DEL ESTADO ESE NORTE 2 (CALOTO)"/>
    <s v="FVEP"/>
    <n v="23070"/>
    <m/>
    <m/>
    <m/>
    <s v="FVEP_23070"/>
    <s v="900146006_FVEP_23070"/>
    <m/>
    <d v="2021-07-29T00:00:00"/>
    <n v="86317"/>
    <n v="86317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7-29T00:00:00"/>
    <m/>
    <m/>
    <m/>
    <s v="SI"/>
    <m/>
    <m/>
    <m/>
    <n v="0"/>
    <n v="0"/>
    <m/>
    <n v="20220131"/>
  </r>
  <r>
    <n v="900146006"/>
    <s v="EMPRESA SOCIAL DEL ESTADO ESE NORTE 2 (CALOTO)"/>
    <s v="FVEP"/>
    <n v="23071"/>
    <m/>
    <m/>
    <m/>
    <s v="FVEP_23071"/>
    <s v="900146006_FVEP_23071"/>
    <m/>
    <d v="2021-07-29T00:00:00"/>
    <n v="80832"/>
    <n v="80832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7-29T00:00:00"/>
    <m/>
    <m/>
    <m/>
    <s v="SI"/>
    <m/>
    <m/>
    <m/>
    <n v="0"/>
    <n v="0"/>
    <m/>
    <n v="20220131"/>
  </r>
  <r>
    <n v="900146006"/>
    <s v="EMPRESA SOCIAL DEL ESTADO ESE NORTE 2 (CALOTO)"/>
    <s v="FVEG"/>
    <n v="27535"/>
    <m/>
    <m/>
    <m/>
    <s v="FVEG_27535"/>
    <s v="900146006_FVEG_27535"/>
    <m/>
    <d v="2021-11-25T00:00:00"/>
    <n v="65905"/>
    <n v="65905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25T00:00:00"/>
    <m/>
    <m/>
    <m/>
    <s v="SI"/>
    <m/>
    <m/>
    <m/>
    <n v="0"/>
    <n v="0"/>
    <m/>
    <n v="20220131"/>
  </r>
  <r>
    <n v="900146006"/>
    <s v="EMPRESA SOCIAL DEL ESTADO ESE NORTE 2 (CALOTO)"/>
    <s v="FVEG"/>
    <n v="27967"/>
    <m/>
    <m/>
    <m/>
    <s v="FVEG_27967"/>
    <s v="900146006_FVEG_27967"/>
    <m/>
    <d v="2021-11-29T00:00:00"/>
    <n v="130098"/>
    <n v="130098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29T00:00:00"/>
    <m/>
    <m/>
    <m/>
    <s v="SI"/>
    <m/>
    <m/>
    <m/>
    <n v="0"/>
    <n v="0"/>
    <m/>
    <n v="20220131"/>
  </r>
  <r>
    <n v="900146006"/>
    <s v="EMPRESA SOCIAL DEL ESTADO ESE NORTE 2 (CALOTO)"/>
    <s v="FVEG"/>
    <n v="28107"/>
    <m/>
    <m/>
    <m/>
    <s v="FVEG_28107"/>
    <s v="900146006_FVEG_28107"/>
    <m/>
    <d v="2021-11-30T00:00:00"/>
    <n v="22000"/>
    <n v="220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30T00:00:00"/>
    <m/>
    <m/>
    <m/>
    <s v="SI"/>
    <m/>
    <m/>
    <m/>
    <n v="0"/>
    <n v="0"/>
    <m/>
    <n v="20220131"/>
  </r>
  <r>
    <n v="900146006"/>
    <s v="EMPRESA SOCIAL DEL ESTADO ESE NORTE 2 (CALOTO)"/>
    <s v="FVEG"/>
    <n v="28108"/>
    <m/>
    <m/>
    <m/>
    <s v="FVEG_28108"/>
    <s v="900146006_FVEG_28108"/>
    <m/>
    <d v="2021-11-30T00:00:00"/>
    <n v="22000"/>
    <n v="220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30T00:00:00"/>
    <m/>
    <m/>
    <m/>
    <s v="SI"/>
    <m/>
    <m/>
    <m/>
    <n v="0"/>
    <n v="0"/>
    <m/>
    <n v="20220131"/>
  </r>
  <r>
    <n v="900146006"/>
    <s v="EMPRESA SOCIAL DEL ESTADO ESE NORTE 2 (CALOTO)"/>
    <s v="FVEG"/>
    <n v="28151"/>
    <m/>
    <m/>
    <m/>
    <s v="FVEG_28151"/>
    <s v="900146006_FVEG_28151"/>
    <m/>
    <d v="2021-12-01T00:00:00"/>
    <n v="61033"/>
    <n v="61033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2-01T00:00:00"/>
    <m/>
    <m/>
    <m/>
    <s v="SI"/>
    <m/>
    <m/>
    <m/>
    <n v="0"/>
    <n v="0"/>
    <m/>
    <n v="20220131"/>
  </r>
  <r>
    <n v="900146006"/>
    <s v="EMPRESA SOCIAL DEL ESTADO ESE NORTE 2 (CALOTO)"/>
    <s v="FVEG"/>
    <n v="28152"/>
    <m/>
    <m/>
    <m/>
    <s v="FVEG_28152"/>
    <s v="900146006_FVEG_28152"/>
    <m/>
    <d v="2021-12-01T00:00:00"/>
    <n v="80832"/>
    <n v="80832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2-01T00:00:00"/>
    <m/>
    <m/>
    <m/>
    <s v="SI"/>
    <m/>
    <m/>
    <m/>
    <n v="0"/>
    <n v="0"/>
    <m/>
    <n v="20220131"/>
  </r>
  <r>
    <n v="900146006"/>
    <s v="EMPRESA SOCIAL DEL ESTADO ESE NORTE 2 (CALOTO)"/>
    <s v="FVEG"/>
    <n v="29043"/>
    <m/>
    <m/>
    <m/>
    <s v="FVEG_29043"/>
    <s v="900146006_FVEG_29043"/>
    <m/>
    <d v="2021-12-09T00:00:00"/>
    <n v="98651"/>
    <n v="98651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2-09T00:00:00"/>
    <m/>
    <m/>
    <m/>
    <s v="SI"/>
    <m/>
    <m/>
    <m/>
    <n v="0"/>
    <n v="0"/>
    <m/>
    <n v="20220131"/>
  </r>
  <r>
    <n v="900146006"/>
    <s v="EMPRESA SOCIAL DEL ESTADO ESE NORTE 2 (CALOTO)"/>
    <s v="FVEP"/>
    <n v="33444"/>
    <m/>
    <m/>
    <m/>
    <s v="FVEP_33444"/>
    <s v="900146006_FVEP_33444"/>
    <m/>
    <d v="2021-10-07T00:00:00"/>
    <n v="5500"/>
    <n v="55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0-07T00:00:00"/>
    <m/>
    <m/>
    <m/>
    <s v="SI"/>
    <m/>
    <m/>
    <m/>
    <n v="0"/>
    <n v="0"/>
    <m/>
    <n v="20220131"/>
  </r>
  <r>
    <n v="900146006"/>
    <s v="EMPRESA SOCIAL DEL ESTADO ESE NORTE 2 (CALOTO)"/>
    <s v="FVEP"/>
    <n v="37415"/>
    <m/>
    <m/>
    <m/>
    <s v="FVEP_37415"/>
    <s v="900146006_FVEP_37415"/>
    <m/>
    <d v="2021-11-04T00:00:00"/>
    <n v="5500"/>
    <n v="55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04T00:00:00"/>
    <m/>
    <m/>
    <m/>
    <s v="SI"/>
    <m/>
    <m/>
    <m/>
    <n v="0"/>
    <n v="0"/>
    <m/>
    <n v="20220131"/>
  </r>
  <r>
    <n v="900146006"/>
    <s v="EMPRESA SOCIAL DEL ESTADO ESE NORTE 2 (CALOTO)"/>
    <s v="FVEP"/>
    <n v="39777"/>
    <m/>
    <m/>
    <m/>
    <s v="FVEP_39777"/>
    <s v="900146006_FVEP_39777"/>
    <m/>
    <d v="2021-11-13T00:00:00"/>
    <n v="65531"/>
    <n v="65531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13T00:00:00"/>
    <m/>
    <m/>
    <m/>
    <s v="SI"/>
    <m/>
    <m/>
    <m/>
    <n v="0"/>
    <n v="0"/>
    <m/>
    <n v="20220131"/>
  </r>
  <r>
    <n v="900146006"/>
    <s v="EMPRESA SOCIAL DEL ESTADO ESE NORTE 2 (CALOTO)"/>
    <s v="FVEP"/>
    <n v="41380"/>
    <m/>
    <m/>
    <m/>
    <s v="FVEP_41380"/>
    <s v="900146006_FVEP_41380"/>
    <m/>
    <d v="2021-11-23T00:00:00"/>
    <n v="66513"/>
    <n v="66513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23T00:00:00"/>
    <m/>
    <m/>
    <m/>
    <s v="SI"/>
    <m/>
    <m/>
    <m/>
    <n v="0"/>
    <n v="0"/>
    <m/>
    <n v="20220131"/>
  </r>
  <r>
    <n v="900146006"/>
    <s v="EMPRESA SOCIAL DEL ESTADO ESE NORTE 2 (CALOTO)"/>
    <s v="FVEP"/>
    <n v="41383"/>
    <m/>
    <m/>
    <m/>
    <s v="FVEP_41383"/>
    <s v="900146006_FVEP_41383"/>
    <m/>
    <d v="2021-11-23T00:00:00"/>
    <n v="151864"/>
    <n v="151864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23T00:00:00"/>
    <m/>
    <m/>
    <m/>
    <s v="SI"/>
    <m/>
    <m/>
    <m/>
    <n v="0"/>
    <n v="0"/>
    <m/>
    <n v="20220131"/>
  </r>
  <r>
    <n v="900146006"/>
    <s v="EMPRESA SOCIAL DEL ESTADO ESE NORTE 2 (CALOTO)"/>
    <s v="FVEP"/>
    <n v="41846"/>
    <m/>
    <m/>
    <m/>
    <s v="FVEP_41846"/>
    <s v="900146006_FVEP_41846"/>
    <m/>
    <d v="2021-11-25T00:00:00"/>
    <n v="91824"/>
    <n v="91824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25T00:00:00"/>
    <m/>
    <m/>
    <m/>
    <s v="SI"/>
    <m/>
    <m/>
    <m/>
    <n v="0"/>
    <n v="0"/>
    <m/>
    <n v="20220131"/>
  </r>
  <r>
    <n v="900146006"/>
    <s v="EMPRESA SOCIAL DEL ESTADO ESE NORTE 2 (CALOTO)"/>
    <s v="FVEP"/>
    <n v="42391"/>
    <m/>
    <m/>
    <m/>
    <s v="FVEP_42391"/>
    <s v="900146006_FVEP_42391"/>
    <m/>
    <d v="2021-11-27T00:00:00"/>
    <n v="61435"/>
    <n v="61435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27T00:00:00"/>
    <m/>
    <m/>
    <m/>
    <s v="SI"/>
    <m/>
    <m/>
    <m/>
    <n v="0"/>
    <n v="0"/>
    <m/>
    <n v="20220131"/>
  </r>
  <r>
    <n v="900146006"/>
    <s v="EMPRESA SOCIAL DEL ESTADO ESE NORTE 2 (CALOTO)"/>
    <s v="FVEP"/>
    <n v="42392"/>
    <m/>
    <m/>
    <m/>
    <s v="FVEP_42392"/>
    <s v="900146006_FVEP_42392"/>
    <m/>
    <d v="2021-11-27T00:00:00"/>
    <n v="80832"/>
    <n v="80832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27T00:00:00"/>
    <m/>
    <m/>
    <m/>
    <s v="SI"/>
    <m/>
    <m/>
    <m/>
    <n v="0"/>
    <n v="0"/>
    <m/>
    <n v="20220131"/>
  </r>
  <r>
    <n v="900146006"/>
    <s v="EMPRESA SOCIAL DEL ESTADO ESE NORTE 2 (CALOTO)"/>
    <s v="FVEP"/>
    <n v="42579"/>
    <m/>
    <m/>
    <m/>
    <s v="FVEP_42579"/>
    <s v="900146006_FVEP_42579"/>
    <m/>
    <d v="2021-11-30T00:00:00"/>
    <n v="74180"/>
    <n v="7418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30T00:00:00"/>
    <m/>
    <m/>
    <m/>
    <s v="SI"/>
    <m/>
    <m/>
    <m/>
    <n v="0"/>
    <n v="0"/>
    <m/>
    <n v="20220131"/>
  </r>
  <r>
    <n v="900146006"/>
    <s v="EMPRESA SOCIAL DEL ESTADO ESE NORTE 2 (CALOTO)"/>
    <s v="FVEP"/>
    <n v="42751"/>
    <m/>
    <m/>
    <m/>
    <s v="FVEP_42751"/>
    <s v="900146006_FVEP_42751"/>
    <m/>
    <d v="2021-11-30T00:00:00"/>
    <n v="450854"/>
    <n v="450854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11-30T00:00:00"/>
    <m/>
    <m/>
    <m/>
    <s v="SI"/>
    <m/>
    <m/>
    <m/>
    <n v="0"/>
    <n v="0"/>
    <m/>
    <n v="20220131"/>
  </r>
  <r>
    <n v="900146006"/>
    <s v="EMPRESA SOCIAL DEL ESTADO ESE NORTE 2 (CALOTO)"/>
    <s v="GUA"/>
    <n v="672621"/>
    <m/>
    <m/>
    <m/>
    <s v="GUA_672621"/>
    <s v="900146006_GUA_672621"/>
    <m/>
    <d v="2020-06-14T00:00:00"/>
    <n v="77300"/>
    <n v="773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6-14T00:00:00"/>
    <m/>
    <m/>
    <m/>
    <s v="SI"/>
    <m/>
    <m/>
    <m/>
    <n v="0"/>
    <n v="0"/>
    <m/>
    <n v="20220131"/>
  </r>
  <r>
    <n v="900146006"/>
    <s v="EMPRESA SOCIAL DEL ESTADO ESE NORTE 2 (CALOTO)"/>
    <s v="GUA"/>
    <n v="681877"/>
    <m/>
    <m/>
    <m/>
    <s v="GUA_681877"/>
    <s v="900146006_GUA_681877"/>
    <m/>
    <d v="2020-09-22T00:00:00"/>
    <n v="73193"/>
    <n v="73193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9-22T00:00:00"/>
    <m/>
    <m/>
    <m/>
    <s v="SI"/>
    <m/>
    <m/>
    <m/>
    <n v="0"/>
    <n v="0"/>
    <m/>
    <n v="20220131"/>
  </r>
  <r>
    <n v="900146006"/>
    <s v="EMPRESA SOCIAL DEL ESTADO ESE NORTE 2 (CALOTO)"/>
    <s v="GUA"/>
    <n v="681878"/>
    <m/>
    <m/>
    <m/>
    <s v="GUA_681878"/>
    <s v="900146006_GUA_681878"/>
    <m/>
    <d v="2020-09-22T00:00:00"/>
    <n v="58655"/>
    <n v="58655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9-22T00:00:00"/>
    <m/>
    <m/>
    <m/>
    <s v="SI"/>
    <m/>
    <m/>
    <m/>
    <n v="0"/>
    <n v="0"/>
    <m/>
    <n v="20220131"/>
  </r>
  <r>
    <n v="900146006"/>
    <s v="EMPRESA SOCIAL DEL ESTADO ESE NORTE 2 (CALOTO)"/>
    <s v="GUA"/>
    <n v="682482"/>
    <m/>
    <m/>
    <m/>
    <s v="GUA_682482"/>
    <s v="900146006_GUA_682482"/>
    <m/>
    <d v="2020-09-26T00:00:00"/>
    <n v="130547"/>
    <n v="130547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9-26T00:00:00"/>
    <m/>
    <m/>
    <m/>
    <s v="SI"/>
    <m/>
    <m/>
    <m/>
    <n v="0"/>
    <n v="0"/>
    <m/>
    <n v="20220131"/>
  </r>
  <r>
    <n v="900146006"/>
    <s v="EMPRESA SOCIAL DEL ESTADO ESE NORTE 2 (CALOTO)"/>
    <s v="CAL"/>
    <n v="1142731"/>
    <m/>
    <m/>
    <m/>
    <s v="CAL_1142731"/>
    <s v="900146006_CAL_1142731"/>
    <m/>
    <d v="2020-04-08T00:00:00"/>
    <n v="57690"/>
    <n v="5769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4-08T00:00:00"/>
    <m/>
    <m/>
    <m/>
    <s v="SI"/>
    <m/>
    <m/>
    <m/>
    <n v="0"/>
    <n v="0"/>
    <m/>
    <n v="20220131"/>
  </r>
  <r>
    <n v="900146006"/>
    <s v="EMPRESA SOCIAL DEL ESTADO ESE NORTE 2 (CALOTO)"/>
    <s v="CAL"/>
    <n v="1142913"/>
    <m/>
    <m/>
    <m/>
    <s v="CAL_1142913"/>
    <s v="900146006_CAL_1142913"/>
    <m/>
    <d v="2020-04-11T00:00:00"/>
    <n v="76800"/>
    <n v="768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4-11T00:00:00"/>
    <m/>
    <m/>
    <m/>
    <s v="SI"/>
    <m/>
    <m/>
    <m/>
    <n v="0"/>
    <n v="0"/>
    <m/>
    <n v="20220131"/>
  </r>
  <r>
    <n v="900146006"/>
    <s v="EMPRESA SOCIAL DEL ESTADO ESE NORTE 2 (CALOTO)"/>
    <s v="CAL"/>
    <n v="1144761"/>
    <m/>
    <m/>
    <m/>
    <s v="CAL_1144761"/>
    <s v="900146006_CAL_1144761"/>
    <m/>
    <d v="2020-04-01T00:00:00"/>
    <n v="550000"/>
    <n v="5500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4-01T00:00:00"/>
    <m/>
    <m/>
    <m/>
    <s v="SI"/>
    <m/>
    <m/>
    <m/>
    <n v="0"/>
    <n v="0"/>
    <m/>
    <n v="20220131"/>
  </r>
  <r>
    <n v="900146006"/>
    <s v="EMPRESA SOCIAL DEL ESTADO ESE NORTE 2 (CALOTO)"/>
    <s v="CAL"/>
    <n v="1148818"/>
    <m/>
    <m/>
    <m/>
    <s v="CAL_1148818"/>
    <s v="900146006_CAL_1148818"/>
    <m/>
    <d v="2020-06-24T00:00:00"/>
    <n v="149165"/>
    <n v="149165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6-24T00:00:00"/>
    <m/>
    <m/>
    <m/>
    <s v="SI"/>
    <m/>
    <m/>
    <m/>
    <n v="0"/>
    <n v="0"/>
    <m/>
    <n v="20220131"/>
  </r>
  <r>
    <n v="900146006"/>
    <s v="EMPRESA SOCIAL DEL ESTADO ESE NORTE 2 (CALOTO)"/>
    <s v="CAL"/>
    <n v="1149220"/>
    <m/>
    <m/>
    <m/>
    <s v="CAL_1149220"/>
    <s v="900146006_CAL_1149220"/>
    <m/>
    <d v="2020-06-29T00:00:00"/>
    <n v="60000"/>
    <n v="600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6-29T00:00:00"/>
    <m/>
    <m/>
    <m/>
    <s v="SI"/>
    <m/>
    <m/>
    <m/>
    <n v="0"/>
    <n v="0"/>
    <m/>
    <n v="20220131"/>
  </r>
  <r>
    <n v="900146006"/>
    <s v="EMPRESA SOCIAL DEL ESTADO ESE NORTE 2 (CALOTO)"/>
    <s v="CAL"/>
    <n v="1152138"/>
    <m/>
    <m/>
    <m/>
    <s v="CAL_1152138"/>
    <s v="900146006_CAL_1152138"/>
    <m/>
    <d v="2020-07-30T00:00:00"/>
    <n v="22700"/>
    <n v="227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7-30T00:00:00"/>
    <m/>
    <m/>
    <m/>
    <s v="SI"/>
    <m/>
    <m/>
    <m/>
    <n v="0"/>
    <n v="0"/>
    <m/>
    <n v="20220131"/>
  </r>
  <r>
    <n v="900146006"/>
    <s v="EMPRESA SOCIAL DEL ESTADO ESE NORTE 2 (CALOTO)"/>
    <s v="CAL"/>
    <n v="1154838"/>
    <m/>
    <m/>
    <m/>
    <s v="CAL_1154838"/>
    <s v="900146006_CAL_1154838"/>
    <m/>
    <d v="2020-08-24T00:00:00"/>
    <n v="63463"/>
    <n v="63463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8-24T00:00:00"/>
    <m/>
    <m/>
    <m/>
    <s v="SI"/>
    <m/>
    <m/>
    <m/>
    <n v="0"/>
    <n v="0"/>
    <m/>
    <n v="20220131"/>
  </r>
  <r>
    <n v="900146006"/>
    <s v="EMPRESA SOCIAL DEL ESTADO ESE NORTE 2 (CALOTO)"/>
    <s v="CAL"/>
    <n v="1159776"/>
    <m/>
    <m/>
    <m/>
    <s v="CAL_1159776"/>
    <s v="900146006_CAL_1159776"/>
    <m/>
    <d v="2020-09-29T00:00:00"/>
    <n v="16400"/>
    <n v="164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09-29T00:00:00"/>
    <m/>
    <m/>
    <m/>
    <s v="SI"/>
    <m/>
    <m/>
    <m/>
    <n v="0"/>
    <n v="0"/>
    <m/>
    <n v="20220131"/>
  </r>
  <r>
    <n v="900146006"/>
    <s v="EMPRESA SOCIAL DEL ESTADO ESE NORTE 2 (CALOTO)"/>
    <s v="MIR"/>
    <n v="1877725"/>
    <m/>
    <m/>
    <m/>
    <s v="MIR_1877725"/>
    <s v="900146006_MIR_1877725"/>
    <m/>
    <d v="2020-11-17T00:00:00"/>
    <n v="15900"/>
    <n v="15900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0-11-17T00:00:00"/>
    <m/>
    <m/>
    <m/>
    <s v="SI"/>
    <m/>
    <m/>
    <m/>
    <n v="0"/>
    <n v="0"/>
    <m/>
    <n v="20220131"/>
  </r>
  <r>
    <n v="900146006"/>
    <s v="EMPRESA SOCIAL DEL ESTADO ESE NORTE 2 (CALOTO)"/>
    <s v="FVEC"/>
    <n v="10018"/>
    <s v="FVEC"/>
    <n v="10018"/>
    <n v="1221735411"/>
    <s v="FVEC_10018"/>
    <s v="900146006_FVEC_10018"/>
    <m/>
    <d v="2021-04-29T00:00:00"/>
    <n v="553388"/>
    <n v="0"/>
    <m/>
    <x v="1"/>
    <n v="0"/>
    <n v="0"/>
    <m/>
    <n v="0"/>
    <m/>
    <s v="OK"/>
    <n v="553388"/>
    <n v="0"/>
    <n v="0"/>
    <n v="0"/>
    <n v="553388"/>
    <n v="0"/>
    <n v="0"/>
    <n v="553388"/>
    <n v="2201066643"/>
    <d v="2021-06-25T00:00:00"/>
    <n v="0"/>
    <n v="211168516507437"/>
    <m/>
    <n v="0"/>
    <n v="0"/>
    <m/>
    <d v="2021-04-29T00:00:00"/>
    <m/>
    <n v="2"/>
    <m/>
    <s v="SI"/>
    <n v="1"/>
    <n v="20210530"/>
    <n v="20210512"/>
    <n v="553388"/>
    <n v="0"/>
    <m/>
    <n v="20220131"/>
  </r>
  <r>
    <n v="900146006"/>
    <s v="EMPRESA SOCIAL DEL ESTADO ESE NORTE 2 (CALOTO)"/>
    <s v="FVEM"/>
    <n v="411"/>
    <s v="FVEM"/>
    <n v="411"/>
    <n v="1221696390"/>
    <s v="FVEM_411"/>
    <s v="900146006_FVEM_411"/>
    <m/>
    <d v="2020-12-09T00:00:00"/>
    <n v="58537"/>
    <n v="0"/>
    <m/>
    <x v="1"/>
    <n v="0"/>
    <n v="0"/>
    <m/>
    <n v="0"/>
    <m/>
    <s v="OK"/>
    <n v="58537"/>
    <n v="0"/>
    <n v="0"/>
    <n v="0"/>
    <n v="58537"/>
    <n v="0"/>
    <n v="0"/>
    <n v="58537"/>
    <n v="2201024520"/>
    <d v="2021-03-23T00:00:00"/>
    <n v="0"/>
    <n v="203448516685704"/>
    <m/>
    <n v="0"/>
    <n v="0"/>
    <m/>
    <d v="2020-12-09T00:00:00"/>
    <m/>
    <n v="2"/>
    <m/>
    <s v="SI"/>
    <n v="1"/>
    <n v="20210228"/>
    <n v="20210203"/>
    <n v="58537"/>
    <n v="0"/>
    <m/>
    <n v="20220131"/>
  </r>
  <r>
    <n v="900146006"/>
    <s v="EMPRESA SOCIAL DEL ESTADO ESE NORTE 2 (CALOTO)"/>
    <s v="FVEM"/>
    <n v="1742"/>
    <s v="FVEM"/>
    <n v="1742"/>
    <n v="1221696462"/>
    <s v="FVEM_1742"/>
    <s v="900146006_FVEM_1742"/>
    <m/>
    <d v="2021-01-14T00:00:00"/>
    <n v="71428"/>
    <n v="0"/>
    <m/>
    <x v="1"/>
    <n v="0"/>
    <n v="0"/>
    <m/>
    <n v="0"/>
    <m/>
    <s v="OK"/>
    <n v="71428"/>
    <n v="0"/>
    <n v="0"/>
    <n v="0"/>
    <n v="71428"/>
    <n v="0"/>
    <n v="0"/>
    <n v="71428"/>
    <n v="2201024520"/>
    <d v="2021-03-23T00:00:00"/>
    <n v="0"/>
    <n v="210148516059736"/>
    <m/>
    <n v="0"/>
    <n v="0"/>
    <m/>
    <d v="2021-01-14T00:00:00"/>
    <m/>
    <n v="2"/>
    <m/>
    <s v="SI"/>
    <n v="1"/>
    <n v="20210228"/>
    <n v="20210204"/>
    <n v="71428"/>
    <n v="0"/>
    <m/>
    <n v="20220131"/>
  </r>
  <r>
    <n v="900146006"/>
    <s v="EMPRESA SOCIAL DEL ESTADO ESE NORTE 2 (CALOTO)"/>
    <s v="FVEM"/>
    <n v="1810"/>
    <s v="FVEM"/>
    <n v="1810"/>
    <n v="1221696463"/>
    <s v="FVEM_1810"/>
    <s v="900146006_FVEM_1810"/>
    <m/>
    <d v="2021-01-15T00:00:00"/>
    <n v="155658"/>
    <n v="0"/>
    <m/>
    <x v="1"/>
    <n v="0"/>
    <n v="0"/>
    <m/>
    <n v="0"/>
    <m/>
    <s v="OK"/>
    <n v="155658"/>
    <n v="0"/>
    <n v="0"/>
    <n v="0"/>
    <n v="155658"/>
    <n v="0"/>
    <n v="0"/>
    <n v="155658"/>
    <n v="2201024520"/>
    <d v="2021-03-23T00:00:00"/>
    <n v="0"/>
    <n v="210138524368536"/>
    <m/>
    <n v="0"/>
    <n v="0"/>
    <m/>
    <d v="2021-01-15T00:00:00"/>
    <m/>
    <n v="2"/>
    <m/>
    <s v="SI"/>
    <n v="1"/>
    <n v="20210228"/>
    <n v="20210204"/>
    <n v="155658"/>
    <n v="0"/>
    <m/>
    <n v="20220131"/>
  </r>
  <r>
    <n v="900146006"/>
    <s v="EMPRESA SOCIAL DEL ESTADO ESE NORTE 2 (CALOTO)"/>
    <s v="FVEP"/>
    <n v="415"/>
    <s v="FVEP"/>
    <n v="415"/>
    <n v="1221696336"/>
    <s v="FVEP_415"/>
    <s v="900146006_FVEP_415"/>
    <m/>
    <d v="2020-12-07T00:00:00"/>
    <n v="58721"/>
    <n v="0"/>
    <m/>
    <x v="1"/>
    <n v="0"/>
    <n v="0"/>
    <m/>
    <n v="0"/>
    <m/>
    <s v="OK"/>
    <n v="58721"/>
    <n v="0"/>
    <n v="0"/>
    <n v="0"/>
    <n v="58721"/>
    <n v="0"/>
    <n v="0"/>
    <n v="58721"/>
    <n v="2201024520"/>
    <d v="2021-03-23T00:00:00"/>
    <n v="0"/>
    <n v="203428516570863"/>
    <m/>
    <n v="0"/>
    <n v="0"/>
    <m/>
    <d v="2020-12-07T00:00:00"/>
    <m/>
    <n v="2"/>
    <m/>
    <s v="SI"/>
    <n v="1"/>
    <n v="20210130"/>
    <n v="20210113"/>
    <n v="58721"/>
    <n v="0"/>
    <m/>
    <n v="20220131"/>
  </r>
  <r>
    <n v="900146006"/>
    <s v="EMPRESA SOCIAL DEL ESTADO ESE NORTE 2 (CALOTO)"/>
    <s v="FVEP"/>
    <n v="791"/>
    <s v="FVEP"/>
    <n v="791"/>
    <n v="1221695945"/>
    <s v="FVEP_791"/>
    <s v="900146006_FVEP_791"/>
    <m/>
    <d v="2020-12-14T00:00:00"/>
    <n v="5300"/>
    <n v="0"/>
    <m/>
    <x v="1"/>
    <n v="0"/>
    <n v="0"/>
    <m/>
    <n v="0"/>
    <m/>
    <s v="OK"/>
    <n v="5300"/>
    <n v="0"/>
    <n v="0"/>
    <n v="0"/>
    <n v="5300"/>
    <n v="0"/>
    <n v="0"/>
    <n v="5300"/>
    <n v="2201024520"/>
    <d v="2021-03-23T00:00:00"/>
    <n v="0"/>
    <n v="999999999999999"/>
    <m/>
    <n v="0"/>
    <n v="0"/>
    <m/>
    <d v="2020-12-14T00:00:00"/>
    <m/>
    <n v="2"/>
    <m/>
    <s v="SI"/>
    <n v="1"/>
    <n v="20210130"/>
    <n v="20210113"/>
    <n v="5300"/>
    <n v="0"/>
    <m/>
    <n v="20220131"/>
  </r>
  <r>
    <n v="900146006"/>
    <s v="EMPRESA SOCIAL DEL ESTADO ESE NORTE 2 (CALOTO)"/>
    <s v="FVEP"/>
    <n v="792"/>
    <s v="FVEP"/>
    <n v="792"/>
    <n v="1221695946"/>
    <s v="FVEP_792"/>
    <s v="900146006_FVEP_792"/>
    <m/>
    <d v="2020-12-14T00:00:00"/>
    <n v="5300"/>
    <n v="0"/>
    <m/>
    <x v="1"/>
    <n v="0"/>
    <n v="0"/>
    <m/>
    <n v="0"/>
    <m/>
    <s v="OK"/>
    <n v="5300"/>
    <n v="0"/>
    <n v="0"/>
    <n v="0"/>
    <n v="5300"/>
    <n v="0"/>
    <n v="0"/>
    <n v="5300"/>
    <n v="2201024520"/>
    <d v="2021-03-23T00:00:00"/>
    <n v="0"/>
    <n v="999999999999999"/>
    <m/>
    <n v="0"/>
    <n v="0"/>
    <m/>
    <d v="2020-12-14T00:00:00"/>
    <m/>
    <n v="2"/>
    <m/>
    <s v="SI"/>
    <n v="1"/>
    <n v="20210130"/>
    <n v="20210113"/>
    <n v="5300"/>
    <n v="0"/>
    <m/>
    <n v="20220131"/>
  </r>
  <r>
    <n v="900146006"/>
    <s v="EMPRESA SOCIAL DEL ESTADO ESE NORTE 2 (CALOTO)"/>
    <s v="FVEP"/>
    <n v="1484"/>
    <s v="FVEP"/>
    <n v="1484"/>
    <n v="1221696337"/>
    <s v="FVEP_1484"/>
    <s v="900146006_FVEP_1484"/>
    <m/>
    <d v="2020-12-26T00:00:00"/>
    <n v="403881"/>
    <n v="0"/>
    <m/>
    <x v="1"/>
    <n v="0"/>
    <n v="0"/>
    <m/>
    <n v="0"/>
    <m/>
    <s v="OK"/>
    <n v="403881"/>
    <n v="0"/>
    <n v="0"/>
    <n v="0"/>
    <n v="403881"/>
    <n v="0"/>
    <n v="0"/>
    <n v="403881"/>
    <n v="2201024520"/>
    <d v="2021-03-23T00:00:00"/>
    <n v="0"/>
    <n v="203608523353927"/>
    <m/>
    <n v="0"/>
    <n v="0"/>
    <m/>
    <d v="2020-12-26T00:00:00"/>
    <m/>
    <n v="2"/>
    <m/>
    <s v="SI"/>
    <n v="1"/>
    <n v="20210130"/>
    <n v="20210113"/>
    <n v="403881"/>
    <n v="0"/>
    <m/>
    <n v="20220131"/>
  </r>
  <r>
    <n v="900146006"/>
    <s v="EMPRESA SOCIAL DEL ESTADO ESE NORTE 2 (CALOTO)"/>
    <s v="FVEP"/>
    <n v="1659"/>
    <s v="FVEP"/>
    <n v="1659"/>
    <n v="1221696338"/>
    <s v="FVEP_1659"/>
    <s v="900146006_FVEP_1659"/>
    <m/>
    <d v="2020-12-30T00:00:00"/>
    <n v="31700"/>
    <n v="0"/>
    <m/>
    <x v="1"/>
    <n v="0"/>
    <n v="0"/>
    <m/>
    <n v="0"/>
    <m/>
    <s v="OK"/>
    <n v="31700"/>
    <n v="0"/>
    <n v="0"/>
    <n v="0"/>
    <n v="31700"/>
    <n v="0"/>
    <n v="0"/>
    <n v="31700"/>
    <n v="2201024520"/>
    <d v="2021-03-23T00:00:00"/>
    <n v="0"/>
    <n v="203533080513487"/>
    <m/>
    <n v="0"/>
    <n v="0"/>
    <m/>
    <d v="2020-12-30T00:00:00"/>
    <m/>
    <n v="2"/>
    <m/>
    <s v="SI"/>
    <n v="1"/>
    <n v="20210130"/>
    <n v="20210113"/>
    <n v="31700"/>
    <n v="0"/>
    <m/>
    <n v="20220131"/>
  </r>
  <r>
    <n v="900146006"/>
    <s v="EMPRESA SOCIAL DEL ESTADO ESE NORTE 2 (CALOTO)"/>
    <s v="FVEP"/>
    <n v="2041"/>
    <s v="FVEP"/>
    <n v="2041"/>
    <n v="1221697321"/>
    <s v="FVEP_2041"/>
    <s v="900146006_FVEP_2041"/>
    <m/>
    <d v="2021-01-05T00:00:00"/>
    <n v="62338"/>
    <n v="0"/>
    <m/>
    <x v="1"/>
    <n v="0"/>
    <n v="0"/>
    <m/>
    <n v="0"/>
    <m/>
    <s v="OK"/>
    <n v="62338"/>
    <n v="0"/>
    <n v="0"/>
    <n v="0"/>
    <n v="62338"/>
    <n v="0"/>
    <n v="0"/>
    <n v="62338"/>
    <n v="2201024520"/>
    <d v="2021-03-23T00:00:00"/>
    <n v="0"/>
    <n v="210058524568029"/>
    <m/>
    <n v="0"/>
    <n v="0"/>
    <m/>
    <d v="2021-01-05T00:00:00"/>
    <m/>
    <n v="2"/>
    <m/>
    <s v="SI"/>
    <n v="1"/>
    <n v="20210228"/>
    <n v="20210210"/>
    <n v="62338"/>
    <n v="0"/>
    <m/>
    <n v="20220131"/>
  </r>
  <r>
    <n v="900146006"/>
    <s v="EMPRESA SOCIAL DEL ESTADO ESE NORTE 2 (CALOTO)"/>
    <s v="FVEP"/>
    <n v="2908"/>
    <s v="FVEP"/>
    <n v="2908"/>
    <n v="1221697322"/>
    <s v="FVEP_2908"/>
    <s v="900146006_FVEP_2908"/>
    <m/>
    <d v="2021-01-17T00:00:00"/>
    <n v="63801"/>
    <n v="0"/>
    <m/>
    <x v="1"/>
    <n v="0"/>
    <n v="0"/>
    <m/>
    <n v="0"/>
    <m/>
    <s v="OK"/>
    <n v="63801"/>
    <n v="0"/>
    <n v="0"/>
    <n v="0"/>
    <n v="63801"/>
    <n v="0"/>
    <n v="0"/>
    <n v="63801"/>
    <n v="2201024520"/>
    <d v="2021-03-23T00:00:00"/>
    <n v="0"/>
    <n v="210178516840658"/>
    <m/>
    <n v="0"/>
    <n v="0"/>
    <m/>
    <d v="2021-01-17T00:00:00"/>
    <m/>
    <n v="2"/>
    <m/>
    <s v="SI"/>
    <n v="1"/>
    <n v="20210228"/>
    <n v="20210210"/>
    <n v="63801"/>
    <n v="0"/>
    <m/>
    <n v="20220131"/>
  </r>
  <r>
    <n v="900146006"/>
    <s v="EMPRESA SOCIAL DEL ESTADO ESE NORTE 2 (CALOTO)"/>
    <s v="FVEP"/>
    <n v="3292"/>
    <s v="FVEP"/>
    <n v="3292"/>
    <n v="1221697323"/>
    <s v="FVEP_3292"/>
    <s v="900146006_FVEP_3292"/>
    <m/>
    <d v="2021-01-22T00:00:00"/>
    <n v="60821"/>
    <n v="0"/>
    <m/>
    <x v="1"/>
    <n v="0"/>
    <n v="0"/>
    <m/>
    <n v="0"/>
    <m/>
    <s v="OK"/>
    <n v="60821"/>
    <n v="0"/>
    <n v="0"/>
    <n v="0"/>
    <n v="60821"/>
    <n v="0"/>
    <n v="0"/>
    <n v="60821"/>
    <n v="2201024520"/>
    <d v="2021-03-23T00:00:00"/>
    <n v="0"/>
    <n v="210228516437669"/>
    <m/>
    <n v="0"/>
    <n v="0"/>
    <m/>
    <d v="2021-01-22T00:00:00"/>
    <m/>
    <n v="2"/>
    <m/>
    <s v="SI"/>
    <n v="1"/>
    <n v="20210228"/>
    <n v="20210210"/>
    <n v="60821"/>
    <n v="0"/>
    <m/>
    <n v="20220131"/>
  </r>
  <r>
    <n v="900146006"/>
    <s v="EMPRESA SOCIAL DEL ESTADO ESE NORTE 2 (CALOTO)"/>
    <s v="FVEP"/>
    <n v="3379"/>
    <s v="FVEP"/>
    <n v="3379"/>
    <n v="1221697324"/>
    <s v="FVEP_3379"/>
    <s v="900146006_FVEP_3379"/>
    <m/>
    <d v="2021-01-23T00:00:00"/>
    <n v="64301"/>
    <n v="0"/>
    <m/>
    <x v="1"/>
    <n v="0"/>
    <n v="0"/>
    <m/>
    <n v="0"/>
    <m/>
    <s v="OK"/>
    <n v="64301"/>
    <n v="0"/>
    <n v="0"/>
    <n v="0"/>
    <n v="64301"/>
    <n v="0"/>
    <n v="0"/>
    <n v="64301"/>
    <n v="2201024520"/>
    <d v="2021-03-23T00:00:00"/>
    <n v="0"/>
    <n v="210238523488468"/>
    <m/>
    <n v="0"/>
    <n v="0"/>
    <m/>
    <d v="2021-01-23T00:00:00"/>
    <m/>
    <n v="2"/>
    <m/>
    <s v="SI"/>
    <n v="1"/>
    <n v="20210228"/>
    <n v="20210210"/>
    <n v="64301"/>
    <n v="0"/>
    <m/>
    <n v="20220131"/>
  </r>
  <r>
    <n v="900146006"/>
    <s v="EMPRESA SOCIAL DEL ESTADO ESE NORTE 2 (CALOTO)"/>
    <s v="FVEP"/>
    <n v="3771"/>
    <s v="FVEP"/>
    <n v="3771"/>
    <n v="1221697325"/>
    <s v="FVEP_3771"/>
    <s v="900146006_FVEP_3771"/>
    <m/>
    <d v="2021-01-30T00:00:00"/>
    <n v="64301"/>
    <n v="0"/>
    <m/>
    <x v="1"/>
    <n v="0"/>
    <n v="0"/>
    <m/>
    <n v="0"/>
    <m/>
    <s v="OK"/>
    <n v="64301"/>
    <n v="0"/>
    <n v="0"/>
    <n v="0"/>
    <n v="64301"/>
    <n v="0"/>
    <n v="0"/>
    <n v="64301"/>
    <n v="2201024520"/>
    <d v="2021-03-23T00:00:00"/>
    <n v="0"/>
    <n v="210308524245573"/>
    <m/>
    <n v="0"/>
    <n v="0"/>
    <m/>
    <d v="2021-01-30T00:00:00"/>
    <m/>
    <n v="2"/>
    <m/>
    <s v="SI"/>
    <n v="1"/>
    <n v="20210228"/>
    <n v="20210210"/>
    <n v="64301"/>
    <n v="0"/>
    <m/>
    <n v="20220131"/>
  </r>
  <r>
    <n v="900146006"/>
    <s v="EMPRESA SOCIAL DEL ESTADO ESE NORTE 2 (CALOTO)"/>
    <s v="COR"/>
    <n v="2133039"/>
    <s v="COR"/>
    <n v="2133039"/>
    <n v="1221587475"/>
    <s v="COR_2133039"/>
    <s v="900146006_COR_2133039"/>
    <m/>
    <d v="2020-05-18T00:00:00"/>
    <n v="566377"/>
    <n v="0"/>
    <m/>
    <x v="1"/>
    <n v="0"/>
    <n v="0"/>
    <m/>
    <n v="0"/>
    <m/>
    <s v="OK"/>
    <n v="566377"/>
    <n v="0"/>
    <n v="0"/>
    <n v="0"/>
    <n v="566377"/>
    <n v="0"/>
    <n v="0"/>
    <n v="566377"/>
    <n v="2200879587"/>
    <d v="2020-07-21T00:00:00"/>
    <n v="0"/>
    <n v="201398523349361"/>
    <m/>
    <n v="0"/>
    <n v="0"/>
    <m/>
    <d v="2020-05-18T00:00:00"/>
    <m/>
    <n v="2"/>
    <m/>
    <s v="SI"/>
    <n v="1"/>
    <n v="20200630"/>
    <n v="20200610"/>
    <n v="566377"/>
    <n v="0"/>
    <m/>
    <n v="20220131"/>
  </r>
  <r>
    <n v="900146006"/>
    <s v="EMPRESA SOCIAL DEL ESTADO ESE NORTE 2 (CALOTO)"/>
    <s v="COR"/>
    <n v="2136753"/>
    <s v="COR"/>
    <n v="2136753"/>
    <n v="1221597811"/>
    <s v="COR_2136753"/>
    <s v="900146006_COR_2136753"/>
    <m/>
    <d v="2020-06-27T00:00:00"/>
    <n v="135850"/>
    <n v="0"/>
    <m/>
    <x v="1"/>
    <n v="0"/>
    <n v="0"/>
    <m/>
    <n v="0"/>
    <m/>
    <s v="OK"/>
    <n v="135850"/>
    <n v="0"/>
    <n v="0"/>
    <n v="0"/>
    <n v="135850"/>
    <n v="0"/>
    <n v="0"/>
    <n v="135850"/>
    <n v="2200916040"/>
    <d v="2020-09-07T00:00:00"/>
    <n v="0"/>
    <n v="201788523761162"/>
    <m/>
    <n v="0"/>
    <n v="0"/>
    <m/>
    <d v="2020-06-27T00:00:00"/>
    <m/>
    <n v="2"/>
    <m/>
    <s v="SI"/>
    <n v="1"/>
    <n v="20200730"/>
    <n v="20200706"/>
    <n v="135850"/>
    <n v="0"/>
    <m/>
    <n v="20220131"/>
  </r>
  <r>
    <n v="900146006"/>
    <s v="EMPRESA SOCIAL DEL ESTADO ESE NORTE 2 (CALOTO)"/>
    <s v="COR"/>
    <n v="2137112"/>
    <s v="COR"/>
    <n v="2137112"/>
    <n v="1221607166"/>
    <s v="COR_2137112"/>
    <s v="900146006_COR_2137112"/>
    <m/>
    <d v="2020-07-01T00:00:00"/>
    <n v="97518"/>
    <n v="0"/>
    <m/>
    <x v="1"/>
    <n v="0"/>
    <n v="0"/>
    <m/>
    <n v="0"/>
    <m/>
    <s v="OK"/>
    <n v="97518"/>
    <n v="0"/>
    <n v="0"/>
    <n v="0"/>
    <n v="97518"/>
    <n v="0"/>
    <n v="0"/>
    <n v="97518"/>
    <n v="2200917334"/>
    <d v="2020-09-18T00:00:00"/>
    <n v="0"/>
    <n v="201838523837085"/>
    <m/>
    <n v="0"/>
    <n v="0"/>
    <m/>
    <d v="2020-07-01T00:00:00"/>
    <m/>
    <n v="2"/>
    <m/>
    <s v="SI"/>
    <n v="1"/>
    <n v="20200830"/>
    <n v="20200815"/>
    <n v="97518"/>
    <n v="0"/>
    <m/>
    <n v="20220131"/>
  </r>
  <r>
    <n v="900146006"/>
    <s v="EMPRESA SOCIAL DEL ESTADO ESE NORTE 2 (CALOTO)"/>
    <s v="COR"/>
    <n v="2137365"/>
    <s v="COR"/>
    <n v="2137365"/>
    <n v="1221607168"/>
    <s v="COR_2137365"/>
    <s v="900146006_COR_2137365"/>
    <m/>
    <d v="2020-07-05T00:00:00"/>
    <n v="97304"/>
    <n v="0"/>
    <m/>
    <x v="1"/>
    <n v="0"/>
    <n v="0"/>
    <m/>
    <n v="0"/>
    <m/>
    <s v="OK"/>
    <n v="97304"/>
    <n v="0"/>
    <n v="0"/>
    <n v="0"/>
    <n v="97304"/>
    <n v="0"/>
    <n v="0"/>
    <n v="97304"/>
    <n v="2200917334"/>
    <d v="2020-09-18T00:00:00"/>
    <n v="0"/>
    <n v="201878523176041"/>
    <m/>
    <n v="0"/>
    <n v="0"/>
    <m/>
    <d v="2020-07-05T00:00:00"/>
    <m/>
    <n v="2"/>
    <m/>
    <s v="SI"/>
    <n v="1"/>
    <n v="20200830"/>
    <n v="20200815"/>
    <n v="97304"/>
    <n v="0"/>
    <m/>
    <n v="20220131"/>
  </r>
  <r>
    <n v="900146006"/>
    <s v="EMPRESA SOCIAL DEL ESTADO ESE NORTE 2 (CALOTO)"/>
    <s v="COR"/>
    <n v="2137778"/>
    <s v="COR"/>
    <n v="2137778"/>
    <n v="1221607170"/>
    <s v="COR_2137778"/>
    <s v="900146006_COR_2137778"/>
    <m/>
    <d v="2020-07-09T00:00:00"/>
    <n v="500000"/>
    <n v="0"/>
    <m/>
    <x v="1"/>
    <n v="0"/>
    <n v="0"/>
    <m/>
    <n v="0"/>
    <m/>
    <s v="OK"/>
    <n v="500000"/>
    <n v="0"/>
    <n v="0"/>
    <n v="0"/>
    <n v="500000"/>
    <n v="0"/>
    <n v="0"/>
    <n v="500000"/>
    <n v="2200917334"/>
    <d v="2020-09-18T00:00:00"/>
    <n v="0"/>
    <n v="201918523388001"/>
    <m/>
    <n v="0"/>
    <n v="0"/>
    <m/>
    <d v="2020-07-09T00:00:00"/>
    <m/>
    <n v="2"/>
    <m/>
    <s v="SI"/>
    <n v="1"/>
    <n v="20200830"/>
    <n v="20200815"/>
    <n v="500000"/>
    <n v="0"/>
    <m/>
    <n v="20220131"/>
  </r>
  <r>
    <n v="900146006"/>
    <s v="EMPRESA SOCIAL DEL ESTADO ESE NORTE 2 (CALOTO)"/>
    <s v="COR"/>
    <n v="2137779"/>
    <s v="COR"/>
    <n v="2137779"/>
    <n v="1221607169"/>
    <s v="COR_2137779"/>
    <s v="900146006_COR_2137779"/>
    <m/>
    <d v="2020-07-09T00:00:00"/>
    <n v="500000"/>
    <n v="0"/>
    <m/>
    <x v="1"/>
    <n v="0"/>
    <n v="0"/>
    <m/>
    <n v="0"/>
    <m/>
    <s v="OK"/>
    <n v="500000"/>
    <n v="0"/>
    <n v="0"/>
    <n v="0"/>
    <n v="500000"/>
    <n v="0"/>
    <n v="0"/>
    <n v="500000"/>
    <n v="2200917334"/>
    <d v="2020-09-18T00:00:00"/>
    <n v="0"/>
    <n v="201918523388823"/>
    <m/>
    <n v="0"/>
    <n v="0"/>
    <m/>
    <d v="2020-07-09T00:00:00"/>
    <m/>
    <n v="2"/>
    <m/>
    <s v="SI"/>
    <n v="1"/>
    <n v="20200830"/>
    <n v="20200815"/>
    <n v="500000"/>
    <n v="0"/>
    <m/>
    <n v="20220131"/>
  </r>
  <r>
    <n v="900146006"/>
    <s v="EMPRESA SOCIAL DEL ESTADO ESE NORTE 2 (CALOTO)"/>
    <s v="COR"/>
    <n v="2137780"/>
    <s v="COR"/>
    <n v="2137780"/>
    <n v="1221607171"/>
    <s v="COR_2137780"/>
    <s v="900146006_COR_2137780"/>
    <m/>
    <d v="2020-07-09T00:00:00"/>
    <n v="500000"/>
    <n v="0"/>
    <m/>
    <x v="1"/>
    <n v="0"/>
    <n v="0"/>
    <m/>
    <n v="0"/>
    <m/>
    <s v="OK"/>
    <n v="500000"/>
    <n v="0"/>
    <n v="0"/>
    <n v="0"/>
    <n v="500000"/>
    <n v="0"/>
    <n v="0"/>
    <n v="500000"/>
    <n v="2200917334"/>
    <d v="2020-09-18T00:00:00"/>
    <n v="0"/>
    <n v="201918523386744"/>
    <m/>
    <n v="0"/>
    <n v="0"/>
    <m/>
    <d v="2020-07-09T00:00:00"/>
    <m/>
    <n v="2"/>
    <m/>
    <s v="SI"/>
    <n v="1"/>
    <n v="20200830"/>
    <n v="20200815"/>
    <n v="500000"/>
    <n v="0"/>
    <m/>
    <n v="20220131"/>
  </r>
  <r>
    <n v="900146006"/>
    <s v="EMPRESA SOCIAL DEL ESTADO ESE NORTE 2 (CALOTO)"/>
    <s v="COR"/>
    <n v="2141666"/>
    <s v="COR"/>
    <n v="2141666"/>
    <n v="1221618281"/>
    <s v="COR_2141666"/>
    <s v="900146006_COR_2141666"/>
    <m/>
    <d v="2020-08-22T00:00:00"/>
    <n v="58599"/>
    <n v="0"/>
    <m/>
    <x v="1"/>
    <n v="0"/>
    <n v="0"/>
    <m/>
    <n v="0"/>
    <m/>
    <s v="OK"/>
    <n v="58599"/>
    <n v="0"/>
    <n v="0"/>
    <n v="0"/>
    <n v="58599"/>
    <n v="0"/>
    <n v="0"/>
    <n v="58599"/>
    <n v="2200973527"/>
    <d v="2020-12-22T00:00:00"/>
    <n v="0"/>
    <n v="202358524512811"/>
    <m/>
    <n v="0"/>
    <n v="0"/>
    <m/>
    <d v="2020-08-22T00:00:00"/>
    <m/>
    <n v="2"/>
    <m/>
    <s v="SI"/>
    <n v="1"/>
    <n v="20200930"/>
    <n v="20200904"/>
    <n v="58599"/>
    <n v="0"/>
    <m/>
    <n v="20220131"/>
  </r>
  <r>
    <n v="900146006"/>
    <s v="EMPRESA SOCIAL DEL ESTADO ESE NORTE 2 (CALOTO)"/>
    <s v="COR"/>
    <n v="2142944"/>
    <s v="COR"/>
    <n v="2142944"/>
    <n v="1221629941"/>
    <s v="COR_2142944"/>
    <s v="900146006_COR_2142944"/>
    <m/>
    <d v="2020-09-02T00:00:00"/>
    <n v="66557"/>
    <n v="0"/>
    <m/>
    <x v="1"/>
    <n v="0"/>
    <n v="0"/>
    <m/>
    <n v="0"/>
    <m/>
    <s v="OK"/>
    <n v="66557"/>
    <n v="0"/>
    <n v="0"/>
    <n v="0"/>
    <n v="66557"/>
    <n v="0"/>
    <n v="0"/>
    <n v="66557"/>
    <n v="2200987621"/>
    <d v="2021-01-06T00:00:00"/>
    <n v="0"/>
    <n v="202468523513933"/>
    <m/>
    <n v="0"/>
    <n v="0"/>
    <m/>
    <d v="2020-09-02T00:00:00"/>
    <m/>
    <n v="2"/>
    <m/>
    <s v="SI"/>
    <n v="1"/>
    <n v="20201030"/>
    <n v="20201018"/>
    <n v="66557"/>
    <n v="0"/>
    <m/>
    <n v="20220131"/>
  </r>
  <r>
    <n v="900146006"/>
    <s v="EMPRESA SOCIAL DEL ESTADO ESE NORTE 2 (CALOTO)"/>
    <s v="COR"/>
    <n v="2145647"/>
    <s v="COR"/>
    <n v="2145647"/>
    <n v="1221630866"/>
    <s v="COR_2145647"/>
    <s v="900146006_COR_2145647"/>
    <m/>
    <d v="2020-09-18T00:00:00"/>
    <n v="71708"/>
    <n v="0"/>
    <m/>
    <x v="1"/>
    <n v="0"/>
    <n v="0"/>
    <m/>
    <n v="0"/>
    <m/>
    <s v="OK"/>
    <n v="71708"/>
    <n v="0"/>
    <n v="0"/>
    <n v="0"/>
    <n v="71708"/>
    <n v="0"/>
    <n v="0"/>
    <n v="71708"/>
    <n v="2200974319"/>
    <d v="2020-12-22T00:00:00"/>
    <n v="0"/>
    <n v="202448523832848"/>
    <m/>
    <n v="0"/>
    <n v="0"/>
    <m/>
    <d v="2020-09-18T00:00:00"/>
    <m/>
    <n v="2"/>
    <m/>
    <s v="SI"/>
    <n v="1"/>
    <n v="20201030"/>
    <n v="20201018"/>
    <n v="71708"/>
    <n v="0"/>
    <m/>
    <n v="20220131"/>
  </r>
  <r>
    <n v="900146006"/>
    <s v="EMPRESA SOCIAL DEL ESTADO ESE NORTE 2 (CALOTO)"/>
    <s v="COR"/>
    <n v="2145673"/>
    <s v="COR"/>
    <n v="2145673"/>
    <n v="1221629940"/>
    <s v="COR_2145673"/>
    <s v="900146006_COR_2145673"/>
    <m/>
    <d v="2020-09-18T00:00:00"/>
    <n v="57600"/>
    <n v="0"/>
    <m/>
    <x v="1"/>
    <n v="0"/>
    <n v="0"/>
    <m/>
    <n v="0"/>
    <m/>
    <s v="OK"/>
    <n v="57600"/>
    <n v="0"/>
    <n v="0"/>
    <n v="0"/>
    <n v="57600"/>
    <n v="0"/>
    <n v="0"/>
    <n v="57600"/>
    <n v="2200987621"/>
    <d v="2021-01-06T00:00:00"/>
    <n v="0"/>
    <n v="202628523808328"/>
    <m/>
    <n v="0"/>
    <n v="0"/>
    <m/>
    <d v="2020-09-18T00:00:00"/>
    <m/>
    <n v="2"/>
    <m/>
    <s v="SI"/>
    <n v="1"/>
    <n v="20201030"/>
    <n v="20201018"/>
    <n v="57600"/>
    <n v="0"/>
    <m/>
    <n v="20220131"/>
  </r>
  <r>
    <n v="900146006"/>
    <s v="EMPRESA SOCIAL DEL ESTADO ESE NORTE 2 (CALOTO)"/>
    <s v="COR"/>
    <n v="2148708"/>
    <s v="COR"/>
    <n v="2148708"/>
    <n v="1221657625"/>
    <s v="COR_2148708"/>
    <s v="900146006_COR_2148708"/>
    <m/>
    <d v="2020-10-01T00:00:00"/>
    <n v="57853"/>
    <n v="0"/>
    <m/>
    <x v="1"/>
    <n v="0"/>
    <n v="0"/>
    <m/>
    <n v="0"/>
    <m/>
    <s v="OK"/>
    <n v="57853"/>
    <n v="0"/>
    <n v="0"/>
    <n v="0"/>
    <n v="57853"/>
    <n v="0"/>
    <n v="0"/>
    <n v="57853"/>
    <n v="2201002517"/>
    <d v="2021-01-29T00:00:00"/>
    <n v="0"/>
    <n v="202758523788300"/>
    <m/>
    <n v="0"/>
    <n v="0"/>
    <m/>
    <d v="2020-10-01T00:00:00"/>
    <m/>
    <n v="2"/>
    <m/>
    <s v="SI"/>
    <n v="1"/>
    <n v="20201130"/>
    <n v="20201110"/>
    <n v="57853"/>
    <n v="0"/>
    <m/>
    <n v="20220131"/>
  </r>
  <r>
    <n v="900146006"/>
    <s v="EMPRESA SOCIAL DEL ESTADO ESE NORTE 2 (CALOTO)"/>
    <s v="COR"/>
    <n v="2151349"/>
    <s v="COR"/>
    <n v="2151349"/>
    <n v="1221676148"/>
    <s v="COR_2151349"/>
    <s v="900146006_COR_2151349"/>
    <m/>
    <d v="2020-10-13T00:00:00"/>
    <n v="505987"/>
    <n v="0"/>
    <m/>
    <x v="1"/>
    <n v="0"/>
    <n v="0"/>
    <m/>
    <n v="0"/>
    <m/>
    <s v="OK"/>
    <n v="505987"/>
    <n v="0"/>
    <n v="0"/>
    <n v="0"/>
    <n v="505987"/>
    <n v="0"/>
    <n v="0"/>
    <n v="505987"/>
    <n v="2201002355"/>
    <d v="2021-01-29T00:00:00"/>
    <n v="0"/>
    <n v="202868523781116"/>
    <m/>
    <n v="0"/>
    <n v="0"/>
    <m/>
    <d v="2020-10-13T00:00:00"/>
    <m/>
    <n v="2"/>
    <m/>
    <s v="SI"/>
    <n v="1"/>
    <n v="20201130"/>
    <n v="20201110"/>
    <n v="505987"/>
    <n v="0"/>
    <m/>
    <n v="20220131"/>
  </r>
  <r>
    <n v="900146006"/>
    <s v="EMPRESA SOCIAL DEL ESTADO ESE NORTE 2 (CALOTO)"/>
    <s v="COR"/>
    <n v="2153319"/>
    <s v="COR"/>
    <n v="2153319"/>
    <n v="1221657626"/>
    <s v="COR_2153319"/>
    <s v="900146006_COR_2153319"/>
    <m/>
    <d v="2020-10-20T00:00:00"/>
    <n v="58941"/>
    <n v="0"/>
    <m/>
    <x v="1"/>
    <n v="0"/>
    <n v="0"/>
    <m/>
    <n v="0"/>
    <m/>
    <s v="OK"/>
    <n v="58941"/>
    <n v="0"/>
    <n v="0"/>
    <n v="0"/>
    <n v="58941"/>
    <n v="0"/>
    <n v="0"/>
    <n v="58941"/>
    <n v="2201002517"/>
    <d v="2021-01-29T00:00:00"/>
    <n v="0"/>
    <n v="202938523716623"/>
    <m/>
    <n v="0"/>
    <n v="0"/>
    <m/>
    <d v="2020-10-20T00:00:00"/>
    <m/>
    <n v="2"/>
    <m/>
    <s v="SI"/>
    <n v="1"/>
    <n v="20201130"/>
    <n v="20201110"/>
    <n v="58941"/>
    <n v="0"/>
    <m/>
    <n v="20220131"/>
  </r>
  <r>
    <n v="900146006"/>
    <s v="EMPRESA SOCIAL DEL ESTADO ESE NORTE 2 (CALOTO)"/>
    <s v="COR"/>
    <n v="2158330"/>
    <s v="COR"/>
    <n v="2158330"/>
    <n v="1221673718"/>
    <s v="COR_2158330"/>
    <s v="900146006_COR_2158330"/>
    <m/>
    <d v="2020-11-08T00:00:00"/>
    <n v="61989"/>
    <n v="0"/>
    <m/>
    <x v="1"/>
    <n v="0"/>
    <n v="0"/>
    <m/>
    <n v="0"/>
    <m/>
    <s v="OK"/>
    <n v="61989"/>
    <n v="0"/>
    <n v="0"/>
    <n v="0"/>
    <n v="61989"/>
    <n v="0"/>
    <n v="0"/>
    <n v="61989"/>
    <n v="2201002517"/>
    <d v="2021-01-29T00:00:00"/>
    <n v="0"/>
    <n v="203138523743731"/>
    <m/>
    <n v="0"/>
    <n v="0"/>
    <m/>
    <d v="2020-11-08T00:00:00"/>
    <m/>
    <n v="2"/>
    <m/>
    <s v="SI"/>
    <n v="1"/>
    <n v="20201230"/>
    <n v="20201209"/>
    <n v="61989"/>
    <n v="0"/>
    <m/>
    <n v="20220131"/>
  </r>
  <r>
    <n v="900146006"/>
    <s v="EMPRESA SOCIAL DEL ESTADO ESE NORTE 2 (CALOTO)"/>
    <s v="COR"/>
    <n v="2158611"/>
    <s v="COR"/>
    <n v="2158611"/>
    <n v="1221673719"/>
    <s v="COR_2158611"/>
    <s v="900146006_COR_2158611"/>
    <m/>
    <d v="2020-11-09T00:00:00"/>
    <n v="76291"/>
    <n v="0"/>
    <m/>
    <x v="1"/>
    <n v="0"/>
    <n v="0"/>
    <m/>
    <n v="0"/>
    <m/>
    <s v="OK"/>
    <n v="76291"/>
    <n v="0"/>
    <n v="0"/>
    <n v="0"/>
    <n v="76291"/>
    <n v="0"/>
    <n v="0"/>
    <n v="76291"/>
    <n v="2201002517"/>
    <d v="2021-01-29T00:00:00"/>
    <n v="0"/>
    <n v="203148523789943"/>
    <m/>
    <n v="0"/>
    <n v="0"/>
    <m/>
    <d v="2020-11-09T00:00:00"/>
    <m/>
    <n v="2"/>
    <m/>
    <s v="SI"/>
    <n v="1"/>
    <n v="20201230"/>
    <n v="20201209"/>
    <n v="76291"/>
    <n v="0"/>
    <m/>
    <n v="20220131"/>
  </r>
  <r>
    <n v="900146006"/>
    <s v="EMPRESA SOCIAL DEL ESTADO ESE NORTE 2 (CALOTO)"/>
    <s v="COR"/>
    <n v="2160942"/>
    <s v="COR"/>
    <n v="2160942"/>
    <n v="1221673720"/>
    <s v="COR_2160942"/>
    <s v="900146006_COR_2160942"/>
    <m/>
    <d v="2020-11-20T00:00:00"/>
    <n v="164413"/>
    <n v="0"/>
    <m/>
    <x v="1"/>
    <n v="0"/>
    <n v="0"/>
    <m/>
    <n v="0"/>
    <m/>
    <s v="OK"/>
    <n v="164413"/>
    <n v="0"/>
    <n v="0"/>
    <n v="0"/>
    <n v="164413"/>
    <n v="0"/>
    <n v="0"/>
    <n v="164413"/>
    <n v="2201002517"/>
    <d v="2021-01-29T00:00:00"/>
    <n v="0"/>
    <n v="203258523368027"/>
    <m/>
    <n v="0"/>
    <n v="0"/>
    <m/>
    <d v="2020-11-20T00:00:00"/>
    <m/>
    <n v="2"/>
    <m/>
    <s v="SI"/>
    <n v="1"/>
    <n v="20201230"/>
    <n v="20201209"/>
    <n v="164413"/>
    <n v="0"/>
    <m/>
    <n v="20220131"/>
  </r>
  <r>
    <n v="900146006"/>
    <s v="EMPRESA SOCIAL DEL ESTADO ESE NORTE 2 (CALOTO)"/>
    <s v="FVEC"/>
    <n v="4527"/>
    <s v="FVEC"/>
    <n v="4527"/>
    <n v="1221738156"/>
    <s v="FVEC_4527"/>
    <s v="900146006_FVEC_4527"/>
    <m/>
    <d v="2021-02-15T00:00:00"/>
    <n v="126380"/>
    <n v="0"/>
    <m/>
    <x v="1"/>
    <n v="0"/>
    <n v="0"/>
    <m/>
    <n v="0"/>
    <m/>
    <s v="OK"/>
    <n v="126380"/>
    <n v="0"/>
    <n v="0"/>
    <n v="0"/>
    <n v="126380"/>
    <n v="0"/>
    <n v="0"/>
    <n v="126380"/>
    <n v="2201076779"/>
    <d v="2021-06-29T00:00:00"/>
    <n v="0"/>
    <n v="210468516311961"/>
    <m/>
    <n v="0"/>
    <n v="0"/>
    <m/>
    <d v="2021-02-15T00:00:00"/>
    <m/>
    <n v="2"/>
    <m/>
    <s v="SI"/>
    <n v="1"/>
    <n v="20210430"/>
    <n v="20210412"/>
    <n v="126380"/>
    <n v="0"/>
    <m/>
    <n v="20220131"/>
  </r>
  <r>
    <n v="900146006"/>
    <s v="EMPRESA SOCIAL DEL ESTADO ESE NORTE 2 (CALOTO)"/>
    <s v="FVEC"/>
    <n v="4677"/>
    <s v="FVEC"/>
    <n v="4677"/>
    <n v="1221738157"/>
    <s v="FVEC_4677"/>
    <s v="900146006_FVEC_4677"/>
    <m/>
    <d v="2021-02-17T00:00:00"/>
    <n v="69457"/>
    <n v="0"/>
    <m/>
    <x v="1"/>
    <n v="0"/>
    <n v="0"/>
    <m/>
    <n v="0"/>
    <m/>
    <s v="OK"/>
    <n v="69457"/>
    <n v="0"/>
    <n v="0"/>
    <n v="0"/>
    <n v="69457"/>
    <n v="0"/>
    <n v="0"/>
    <n v="69457"/>
    <n v="2201076779"/>
    <d v="2021-06-29T00:00:00"/>
    <n v="0"/>
    <n v="210488524446463"/>
    <m/>
    <n v="0"/>
    <n v="0"/>
    <m/>
    <d v="2021-02-17T00:00:00"/>
    <m/>
    <n v="2"/>
    <m/>
    <s v="SI"/>
    <n v="1"/>
    <n v="20210430"/>
    <n v="20210412"/>
    <n v="69457"/>
    <n v="0"/>
    <m/>
    <n v="20220131"/>
  </r>
  <r>
    <n v="900146006"/>
    <s v="EMPRESA SOCIAL DEL ESTADO ESE NORTE 2 (CALOTO)"/>
    <s v="FVEC"/>
    <n v="5359"/>
    <s v="FVEC"/>
    <n v="5359"/>
    <n v="1221738158"/>
    <s v="FVEC_5359"/>
    <s v="900146006_FVEC_5359"/>
    <m/>
    <d v="2021-03-01T00:00:00"/>
    <n v="551190"/>
    <n v="0"/>
    <m/>
    <x v="1"/>
    <n v="0"/>
    <n v="0"/>
    <m/>
    <n v="0"/>
    <m/>
    <s v="OK"/>
    <n v="551190"/>
    <n v="0"/>
    <n v="0"/>
    <n v="0"/>
    <n v="551190"/>
    <n v="0"/>
    <n v="0"/>
    <n v="551190"/>
    <n v="2201076779"/>
    <d v="2021-06-29T00:00:00"/>
    <n v="0"/>
    <n v="210608516348707"/>
    <m/>
    <n v="0"/>
    <n v="0"/>
    <m/>
    <d v="2021-03-01T00:00:00"/>
    <m/>
    <n v="2"/>
    <m/>
    <s v="SI"/>
    <n v="1"/>
    <n v="20210430"/>
    <n v="20210409"/>
    <n v="551190"/>
    <n v="0"/>
    <m/>
    <n v="20220131"/>
  </r>
  <r>
    <n v="900146006"/>
    <s v="EMPRESA SOCIAL DEL ESTADO ESE NORTE 2 (CALOTO)"/>
    <s v="FVEG"/>
    <n v="655"/>
    <s v="FVEG"/>
    <n v="655"/>
    <n v="1221696335"/>
    <s v="FVEG_655"/>
    <s v="900146006_FVEG_655"/>
    <m/>
    <d v="2020-12-15T00:00:00"/>
    <n v="75347"/>
    <n v="0"/>
    <m/>
    <x v="1"/>
    <n v="0"/>
    <n v="0"/>
    <m/>
    <n v="0"/>
    <m/>
    <s v="OK"/>
    <n v="75347"/>
    <n v="0"/>
    <n v="0"/>
    <n v="0"/>
    <n v="75347"/>
    <n v="0"/>
    <n v="0"/>
    <n v="75347"/>
    <n v="2201024520"/>
    <d v="2021-03-23T00:00:00"/>
    <n v="0"/>
    <n v="203488516026808"/>
    <m/>
    <n v="0"/>
    <n v="0"/>
    <m/>
    <d v="2020-12-15T00:00:00"/>
    <m/>
    <n v="2"/>
    <m/>
    <s v="SI"/>
    <n v="1"/>
    <n v="20210130"/>
    <n v="20210113"/>
    <n v="75347"/>
    <n v="0"/>
    <m/>
    <n v="20220131"/>
  </r>
  <r>
    <n v="900146006"/>
    <s v="EMPRESA SOCIAL DEL ESTADO ESE NORTE 2 (CALOTO)"/>
    <s v="FVEG"/>
    <n v="1713"/>
    <s v="FVEG"/>
    <n v="1713"/>
    <n v="1221724747"/>
    <s v="FVEG_1713"/>
    <s v="900146006_FVEG_1713"/>
    <m/>
    <d v="2021-01-14T00:00:00"/>
    <n v="113431"/>
    <n v="0"/>
    <m/>
    <x v="1"/>
    <n v="0"/>
    <n v="0"/>
    <m/>
    <n v="0"/>
    <m/>
    <s v="OK"/>
    <n v="113431"/>
    <n v="0"/>
    <n v="0"/>
    <n v="0"/>
    <n v="113431"/>
    <n v="0"/>
    <n v="0"/>
    <n v="113431"/>
    <n v="2201063958"/>
    <d v="2021-05-31T00:00:00"/>
    <n v="0"/>
    <n v="210148523287008"/>
    <m/>
    <n v="0"/>
    <n v="0"/>
    <m/>
    <d v="2021-01-14T00:00:00"/>
    <m/>
    <n v="2"/>
    <m/>
    <s v="SI"/>
    <n v="1"/>
    <n v="20210330"/>
    <n v="20210306"/>
    <n v="113431"/>
    <n v="0"/>
    <m/>
    <n v="20220131"/>
  </r>
  <r>
    <n v="900146006"/>
    <s v="EMPRESA SOCIAL DEL ESTADO ESE NORTE 2 (CALOTO)"/>
    <s v="FVEG"/>
    <n v="1714"/>
    <s v="FVEG"/>
    <n v="1714"/>
    <n v="1221697320"/>
    <s v="FVEG_1714"/>
    <s v="900146006_FVEG_1714"/>
    <m/>
    <d v="2021-01-14T00:00:00"/>
    <n v="513939"/>
    <n v="0"/>
    <m/>
    <x v="1"/>
    <n v="0"/>
    <n v="0"/>
    <m/>
    <n v="0"/>
    <m/>
    <s v="OK"/>
    <n v="513939"/>
    <n v="0"/>
    <n v="0"/>
    <n v="0"/>
    <n v="513939"/>
    <n v="0"/>
    <n v="0"/>
    <n v="513939"/>
    <n v="2201024520"/>
    <d v="2021-03-23T00:00:00"/>
    <n v="0"/>
    <n v="210148523289017"/>
    <m/>
    <n v="0"/>
    <n v="0"/>
    <m/>
    <d v="2021-01-14T00:00:00"/>
    <m/>
    <n v="2"/>
    <m/>
    <s v="SI"/>
    <n v="1"/>
    <n v="20210228"/>
    <n v="20210210"/>
    <n v="513939"/>
    <n v="0"/>
    <m/>
    <n v="20220131"/>
  </r>
  <r>
    <n v="900146006"/>
    <s v="EMPRESA SOCIAL DEL ESTADO ESE NORTE 2 (CALOTO)"/>
    <s v="FVEG"/>
    <n v="5080"/>
    <s v="FVEG"/>
    <n v="5080"/>
    <n v="1221735412"/>
    <s v="FVEG_5080"/>
    <s v="900146006_FVEG_5080"/>
    <m/>
    <d v="2021-04-13T00:00:00"/>
    <n v="62953"/>
    <n v="0"/>
    <m/>
    <x v="1"/>
    <n v="0"/>
    <n v="0"/>
    <m/>
    <n v="0"/>
    <m/>
    <s v="OK"/>
    <n v="62953"/>
    <n v="0"/>
    <n v="0"/>
    <n v="0"/>
    <n v="62953"/>
    <n v="0"/>
    <n v="0"/>
    <n v="62953"/>
    <n v="2201066643"/>
    <d v="2021-06-25T00:00:00"/>
    <n v="0"/>
    <n v="211038523006619"/>
    <m/>
    <n v="0"/>
    <n v="0"/>
    <m/>
    <d v="2021-04-13T00:00:00"/>
    <m/>
    <n v="2"/>
    <m/>
    <s v="SI"/>
    <n v="1"/>
    <n v="20210530"/>
    <n v="20210510"/>
    <n v="62953"/>
    <n v="0"/>
    <m/>
    <n v="20220131"/>
  </r>
  <r>
    <n v="900146006"/>
    <s v="EMPRESA SOCIAL DEL ESTADO ESE NORTE 2 (CALOTO)"/>
    <s v="GUA"/>
    <n v="653884"/>
    <s v="GUA"/>
    <n v="653884"/>
    <n v="1221552177"/>
    <s v="GUA_653884"/>
    <s v="900146006_GUA_653884"/>
    <m/>
    <d v="2020-01-14T00:00:00"/>
    <n v="127850"/>
    <n v="0"/>
    <m/>
    <x v="1"/>
    <n v="0"/>
    <n v="0"/>
    <m/>
    <n v="0"/>
    <m/>
    <s v="OK"/>
    <n v="127850"/>
    <n v="0"/>
    <n v="0"/>
    <n v="0"/>
    <n v="127850"/>
    <n v="0"/>
    <n v="0"/>
    <n v="127850"/>
    <n v="2200812633"/>
    <d v="2020-03-27T00:00:00"/>
    <n v="0"/>
    <n v="200148524498420"/>
    <m/>
    <n v="0"/>
    <n v="0"/>
    <m/>
    <d v="2020-01-14T00:00:00"/>
    <m/>
    <n v="2"/>
    <m/>
    <s v="SI"/>
    <n v="1"/>
    <n v="20200229"/>
    <n v="20200207"/>
    <n v="127850"/>
    <n v="0"/>
    <m/>
    <n v="20220131"/>
  </r>
  <r>
    <n v="900146006"/>
    <s v="EMPRESA SOCIAL DEL ESTADO ESE NORTE 2 (CALOTO)"/>
    <s v="GUA"/>
    <n v="654097"/>
    <s v="GUA"/>
    <n v="654097"/>
    <n v="1221552178"/>
    <s v="GUA_654097"/>
    <s v="900146006_GUA_654097"/>
    <m/>
    <d v="2020-01-15T00:00:00"/>
    <n v="587000"/>
    <n v="0"/>
    <m/>
    <x v="1"/>
    <n v="0"/>
    <n v="0"/>
    <m/>
    <n v="0"/>
    <m/>
    <s v="OK"/>
    <n v="587000"/>
    <n v="0"/>
    <n v="0"/>
    <n v="0"/>
    <n v="587000"/>
    <n v="0"/>
    <n v="0"/>
    <n v="587000"/>
    <n v="2200812633"/>
    <d v="2020-03-27T00:00:00"/>
    <n v="0"/>
    <n v="193468524535137"/>
    <m/>
    <n v="0"/>
    <n v="0"/>
    <m/>
    <d v="2020-01-15T00:00:00"/>
    <m/>
    <n v="2"/>
    <m/>
    <s v="SI"/>
    <n v="1"/>
    <n v="20200229"/>
    <n v="20200207"/>
    <n v="587000"/>
    <n v="0"/>
    <m/>
    <n v="20220131"/>
  </r>
  <r>
    <n v="900146006"/>
    <s v="EMPRESA SOCIAL DEL ESTADO ESE NORTE 2 (CALOTO)"/>
    <s v="GUA"/>
    <n v="654346"/>
    <s v="GUA"/>
    <n v="654346"/>
    <n v="1221552182"/>
    <s v="GUA_654346"/>
    <s v="900146006_GUA_654346"/>
    <m/>
    <d v="2020-01-16T00:00:00"/>
    <n v="69432"/>
    <n v="0"/>
    <m/>
    <x v="1"/>
    <n v="0"/>
    <n v="0"/>
    <m/>
    <n v="0"/>
    <m/>
    <s v="OK"/>
    <n v="69432"/>
    <n v="0"/>
    <n v="0"/>
    <n v="0"/>
    <n v="69432"/>
    <n v="0"/>
    <n v="0"/>
    <n v="69432"/>
    <n v="2200812633"/>
    <d v="2020-03-27T00:00:00"/>
    <n v="0"/>
    <n v="200048523382945"/>
    <m/>
    <n v="0"/>
    <n v="0"/>
    <m/>
    <d v="2020-01-16T00:00:00"/>
    <m/>
    <n v="2"/>
    <m/>
    <s v="SI"/>
    <n v="1"/>
    <n v="20200229"/>
    <n v="20200207"/>
    <n v="69432"/>
    <n v="0"/>
    <m/>
    <n v="20220131"/>
  </r>
  <r>
    <n v="900146006"/>
    <s v="EMPRESA SOCIAL DEL ESTADO ESE NORTE 2 (CALOTO)"/>
    <s v="GUA"/>
    <n v="656318"/>
    <s v="GUA"/>
    <n v="656318"/>
    <n v="1221552183"/>
    <s v="GUA_656318"/>
    <s v="900146006_GUA_656318"/>
    <m/>
    <d v="2020-01-27T00:00:00"/>
    <n v="61700"/>
    <n v="0"/>
    <m/>
    <x v="1"/>
    <n v="0"/>
    <n v="0"/>
    <m/>
    <n v="0"/>
    <m/>
    <s v="OK"/>
    <n v="61700"/>
    <n v="0"/>
    <n v="0"/>
    <n v="0"/>
    <n v="61700"/>
    <n v="0"/>
    <n v="0"/>
    <n v="61700"/>
    <n v="2200812633"/>
    <d v="2020-03-27T00:00:00"/>
    <n v="0"/>
    <n v="200278524511249"/>
    <m/>
    <n v="0"/>
    <n v="0"/>
    <m/>
    <d v="2020-01-27T00:00:00"/>
    <m/>
    <n v="2"/>
    <m/>
    <s v="SI"/>
    <n v="1"/>
    <n v="20200229"/>
    <n v="20200207"/>
    <n v="61700"/>
    <n v="0"/>
    <m/>
    <n v="20220131"/>
  </r>
  <r>
    <n v="900146006"/>
    <s v="EMPRESA SOCIAL DEL ESTADO ESE NORTE 2 (CALOTO)"/>
    <s v="GUA"/>
    <n v="663172"/>
    <s v="GUA"/>
    <n v="663172"/>
    <n v="1221572896"/>
    <s v="GUA_663172"/>
    <s v="900146006_GUA_663172"/>
    <m/>
    <d v="2020-03-01T00:00:00"/>
    <n v="61282"/>
    <n v="0"/>
    <m/>
    <x v="1"/>
    <n v="0"/>
    <n v="0"/>
    <m/>
    <n v="0"/>
    <m/>
    <s v="OK"/>
    <n v="61282"/>
    <n v="0"/>
    <n v="0"/>
    <n v="0"/>
    <n v="61282"/>
    <n v="0"/>
    <n v="0"/>
    <n v="61282"/>
    <n v="2200844236"/>
    <d v="2020-05-27T00:00:00"/>
    <n v="0"/>
    <n v="200618523805067"/>
    <m/>
    <n v="0"/>
    <n v="0"/>
    <m/>
    <d v="2020-03-01T00:00:00"/>
    <m/>
    <n v="2"/>
    <m/>
    <s v="SI"/>
    <n v="1"/>
    <n v="20200430"/>
    <n v="20200413"/>
    <n v="61282"/>
    <n v="0"/>
    <m/>
    <n v="20220131"/>
  </r>
  <r>
    <n v="900146006"/>
    <s v="EMPRESA SOCIAL DEL ESTADO ESE NORTE 2 (CALOTO)"/>
    <s v="GUA"/>
    <n v="666392"/>
    <s v="GUA"/>
    <n v="666392"/>
    <n v="1221572897"/>
    <s v="GUA_666392"/>
    <s v="900146006_GUA_666392"/>
    <m/>
    <d v="2020-03-18T00:00:00"/>
    <n v="87000"/>
    <n v="0"/>
    <m/>
    <x v="1"/>
    <n v="0"/>
    <n v="0"/>
    <m/>
    <n v="0"/>
    <m/>
    <s v="OK"/>
    <n v="87000"/>
    <n v="0"/>
    <n v="0"/>
    <n v="0"/>
    <n v="87000"/>
    <n v="0"/>
    <n v="0"/>
    <n v="87000"/>
    <n v="2200844236"/>
    <d v="2020-05-27T00:00:00"/>
    <n v="0"/>
    <n v="200788523290551"/>
    <m/>
    <n v="0"/>
    <n v="0"/>
    <m/>
    <d v="2020-03-18T00:00:00"/>
    <m/>
    <n v="2"/>
    <m/>
    <s v="SI"/>
    <n v="1"/>
    <n v="20200430"/>
    <n v="20200413"/>
    <n v="87000"/>
    <n v="0"/>
    <m/>
    <n v="20220131"/>
  </r>
  <r>
    <n v="900146006"/>
    <s v="EMPRESA SOCIAL DEL ESTADO ESE NORTE 2 (CALOTO)"/>
    <s v="GUA"/>
    <n v="667538"/>
    <s v="GUA"/>
    <n v="667538"/>
    <n v="1221580475"/>
    <s v="GUA_667538"/>
    <s v="900146006_GUA_667538"/>
    <m/>
    <d v="2020-04-01T00:00:00"/>
    <n v="63450"/>
    <n v="0"/>
    <m/>
    <x v="1"/>
    <n v="0"/>
    <n v="0"/>
    <m/>
    <n v="0"/>
    <m/>
    <s v="OK"/>
    <n v="63450"/>
    <n v="0"/>
    <n v="0"/>
    <n v="0"/>
    <n v="63450"/>
    <n v="0"/>
    <n v="0"/>
    <n v="63450"/>
    <n v="2200874810"/>
    <d v="2020-06-26T00:00:00"/>
    <n v="0"/>
    <n v="200928523839852"/>
    <m/>
    <n v="0"/>
    <n v="0"/>
    <m/>
    <d v="2020-04-01T00:00:00"/>
    <m/>
    <n v="2"/>
    <m/>
    <s v="SI"/>
    <n v="1"/>
    <n v="20200530"/>
    <n v="20200511"/>
    <n v="63450"/>
    <n v="0"/>
    <m/>
    <n v="20220131"/>
  </r>
  <r>
    <n v="900146006"/>
    <s v="EMPRESA SOCIAL DEL ESTADO ESE NORTE 2 (CALOTO)"/>
    <s v="GUA"/>
    <n v="668606"/>
    <s v="GUA"/>
    <n v="668606"/>
    <n v="1221580476"/>
    <s v="GUA_668606"/>
    <s v="900146006_GUA_668606"/>
    <m/>
    <d v="2020-04-22T00:00:00"/>
    <n v="63550"/>
    <n v="0"/>
    <m/>
    <x v="1"/>
    <n v="0"/>
    <n v="0"/>
    <m/>
    <n v="0"/>
    <m/>
    <s v="OK"/>
    <n v="63550"/>
    <n v="0"/>
    <n v="0"/>
    <n v="0"/>
    <n v="63550"/>
    <n v="0"/>
    <n v="0"/>
    <n v="63550"/>
    <n v="2200874810"/>
    <d v="2020-06-26T00:00:00"/>
    <n v="0"/>
    <n v="201138523367949"/>
    <m/>
    <n v="0"/>
    <n v="0"/>
    <m/>
    <d v="2020-04-22T00:00:00"/>
    <m/>
    <n v="2"/>
    <m/>
    <s v="SI"/>
    <n v="1"/>
    <n v="20200530"/>
    <n v="20200511"/>
    <n v="63550"/>
    <n v="0"/>
    <m/>
    <n v="20220131"/>
  </r>
  <r>
    <n v="900146006"/>
    <s v="EMPRESA SOCIAL DEL ESTADO ESE NORTE 2 (CALOTO)"/>
    <s v="GUA"/>
    <n v="669446"/>
    <s v="GUA"/>
    <n v="669446"/>
    <n v="1221597807"/>
    <s v="GUA_669446"/>
    <s v="900146006_GUA_669446"/>
    <m/>
    <d v="2020-05-02T00:00:00"/>
    <n v="76750"/>
    <n v="0"/>
    <m/>
    <x v="1"/>
    <n v="0"/>
    <n v="0"/>
    <m/>
    <n v="0"/>
    <m/>
    <s v="OK"/>
    <n v="76750"/>
    <n v="0"/>
    <n v="0"/>
    <n v="0"/>
    <n v="76750"/>
    <n v="0"/>
    <n v="0"/>
    <n v="76750"/>
    <n v="2200916040"/>
    <d v="2020-09-07T00:00:00"/>
    <n v="0"/>
    <n v="201238523751256"/>
    <m/>
    <n v="0"/>
    <n v="0"/>
    <m/>
    <d v="2020-05-02T00:00:00"/>
    <m/>
    <n v="2"/>
    <m/>
    <s v="SI"/>
    <n v="1"/>
    <n v="20200730"/>
    <n v="20200701"/>
    <n v="76750"/>
    <n v="0"/>
    <m/>
    <n v="20220131"/>
  </r>
  <r>
    <n v="900146006"/>
    <s v="EMPRESA SOCIAL DEL ESTADO ESE NORTE 2 (CALOTO)"/>
    <s v="GUA"/>
    <n v="670252"/>
    <s v="GUA"/>
    <n v="670252"/>
    <n v="1221597808"/>
    <s v="GUA_670252"/>
    <s v="900146006_GUA_670252"/>
    <m/>
    <d v="2020-05-13T00:00:00"/>
    <n v="61400"/>
    <n v="0"/>
    <m/>
    <x v="1"/>
    <n v="0"/>
    <n v="0"/>
    <m/>
    <n v="0"/>
    <m/>
    <s v="OK"/>
    <n v="61400"/>
    <n v="0"/>
    <n v="0"/>
    <n v="0"/>
    <n v="61400"/>
    <n v="0"/>
    <n v="0"/>
    <n v="61400"/>
    <n v="2200916040"/>
    <d v="2020-09-07T00:00:00"/>
    <n v="0"/>
    <n v="201348523858375"/>
    <m/>
    <n v="0"/>
    <n v="0"/>
    <m/>
    <d v="2020-05-13T00:00:00"/>
    <m/>
    <n v="2"/>
    <m/>
    <s v="SI"/>
    <n v="1"/>
    <n v="20200730"/>
    <n v="20200701"/>
    <n v="61400"/>
    <n v="0"/>
    <m/>
    <n v="20220131"/>
  </r>
  <r>
    <n v="900146006"/>
    <s v="EMPRESA SOCIAL DEL ESTADO ESE NORTE 2 (CALOTO)"/>
    <s v="GUA"/>
    <n v="670253"/>
    <s v="GUA"/>
    <n v="670253"/>
    <n v="1221597809"/>
    <s v="GUA_670253"/>
    <s v="900146006_GUA_670253"/>
    <m/>
    <d v="2020-05-14T00:00:00"/>
    <n v="61850"/>
    <n v="0"/>
    <m/>
    <x v="1"/>
    <n v="0"/>
    <n v="0"/>
    <m/>
    <n v="0"/>
    <m/>
    <s v="OK"/>
    <n v="61850"/>
    <n v="0"/>
    <n v="0"/>
    <n v="0"/>
    <n v="61850"/>
    <n v="0"/>
    <n v="0"/>
    <n v="61850"/>
    <n v="2200916040"/>
    <d v="2020-09-07T00:00:00"/>
    <n v="0"/>
    <n v="201348523859956"/>
    <m/>
    <n v="0"/>
    <n v="0"/>
    <m/>
    <d v="2020-05-14T00:00:00"/>
    <m/>
    <n v="2"/>
    <m/>
    <s v="SI"/>
    <n v="1"/>
    <n v="20200730"/>
    <n v="20200701"/>
    <n v="61850"/>
    <n v="0"/>
    <m/>
    <n v="20220131"/>
  </r>
  <r>
    <n v="900146006"/>
    <s v="EMPRESA SOCIAL DEL ESTADO ESE NORTE 2 (CALOTO)"/>
    <s v="GUA"/>
    <n v="670627"/>
    <s v="GUA"/>
    <n v="670627"/>
    <n v="1221597810"/>
    <s v="GUA_670627"/>
    <s v="900146006_GUA_670627"/>
    <m/>
    <d v="2020-05-19T00:00:00"/>
    <n v="139300"/>
    <n v="0"/>
    <m/>
    <x v="1"/>
    <n v="0"/>
    <n v="0"/>
    <m/>
    <n v="0"/>
    <m/>
    <s v="OK"/>
    <n v="139300"/>
    <n v="0"/>
    <n v="0"/>
    <n v="0"/>
    <n v="139300"/>
    <n v="0"/>
    <n v="0"/>
    <n v="139300"/>
    <n v="2200916040"/>
    <d v="2020-09-07T00:00:00"/>
    <n v="0"/>
    <n v="201398523691016"/>
    <m/>
    <n v="0"/>
    <n v="0"/>
    <m/>
    <d v="2020-05-19T00:00:00"/>
    <m/>
    <n v="2"/>
    <m/>
    <s v="SI"/>
    <n v="1"/>
    <n v="20200730"/>
    <n v="20200701"/>
    <n v="139300"/>
    <n v="0"/>
    <m/>
    <n v="20220131"/>
  </r>
  <r>
    <n v="900146006"/>
    <s v="EMPRESA SOCIAL DEL ESTADO ESE NORTE 2 (CALOTO)"/>
    <s v="GUA"/>
    <n v="675167"/>
    <s v="GUA"/>
    <n v="675167"/>
    <n v="1221605491"/>
    <s v="GUA_675167"/>
    <s v="900146006_GUA_675167"/>
    <m/>
    <d v="2020-07-17T00:00:00"/>
    <n v="61418"/>
    <n v="0"/>
    <m/>
    <x v="1"/>
    <n v="0"/>
    <n v="0"/>
    <m/>
    <n v="0"/>
    <m/>
    <s v="OK"/>
    <n v="61418"/>
    <n v="0"/>
    <n v="0"/>
    <n v="0"/>
    <n v="61418"/>
    <n v="0"/>
    <n v="0"/>
    <n v="61418"/>
    <n v="2200917334"/>
    <d v="2020-09-18T00:00:00"/>
    <n v="0"/>
    <n v="201988524450766"/>
    <m/>
    <n v="0"/>
    <n v="0"/>
    <m/>
    <d v="2020-07-17T00:00:00"/>
    <m/>
    <n v="2"/>
    <m/>
    <s v="SI"/>
    <n v="1"/>
    <n v="20200830"/>
    <n v="20200810"/>
    <n v="61418"/>
    <n v="0"/>
    <m/>
    <n v="20220131"/>
  </r>
  <r>
    <n v="900146006"/>
    <s v="EMPRESA SOCIAL DEL ESTADO ESE NORTE 2 (CALOTO)"/>
    <s v="GUA"/>
    <n v="683542"/>
    <s v="GUA"/>
    <n v="683542"/>
    <n v="1221657627"/>
    <s v="GUA_683542"/>
    <s v="900146006_GUA_683542"/>
    <m/>
    <d v="2020-10-02T00:00:00"/>
    <n v="186029"/>
    <n v="0"/>
    <m/>
    <x v="1"/>
    <n v="0"/>
    <n v="0"/>
    <m/>
    <n v="0"/>
    <m/>
    <s v="OK"/>
    <n v="186029"/>
    <n v="0"/>
    <n v="0"/>
    <n v="0"/>
    <n v="186029"/>
    <n v="0"/>
    <n v="0"/>
    <n v="186029"/>
    <n v="2201002517"/>
    <d v="2021-01-29T00:00:00"/>
    <n v="0"/>
    <n v="202768523743336"/>
    <m/>
    <n v="0"/>
    <n v="0"/>
    <m/>
    <d v="2020-10-02T00:00:00"/>
    <m/>
    <n v="2"/>
    <m/>
    <s v="SI"/>
    <n v="1"/>
    <n v="20201130"/>
    <n v="20201109"/>
    <n v="186029"/>
    <n v="0"/>
    <m/>
    <n v="20220131"/>
  </r>
  <r>
    <n v="900146006"/>
    <s v="EMPRESA SOCIAL DEL ESTADO ESE NORTE 2 (CALOTO)"/>
    <s v="GUA"/>
    <n v="689598"/>
    <s v="GUA"/>
    <n v="689598"/>
    <n v="1221673721"/>
    <s v="GUA_689598"/>
    <s v="900146006_GUA_689598"/>
    <m/>
    <d v="2020-11-12T00:00:00"/>
    <n v="59312"/>
    <n v="0"/>
    <m/>
    <x v="1"/>
    <n v="0"/>
    <n v="0"/>
    <m/>
    <n v="0"/>
    <m/>
    <s v="OK"/>
    <n v="59312"/>
    <n v="0"/>
    <n v="0"/>
    <n v="0"/>
    <n v="59312"/>
    <n v="0"/>
    <n v="0"/>
    <n v="59312"/>
    <n v="2201002517"/>
    <d v="2021-01-29T00:00:00"/>
    <n v="0"/>
    <n v="203178524527783"/>
    <m/>
    <n v="0"/>
    <n v="0"/>
    <m/>
    <d v="2020-11-12T00:00:00"/>
    <m/>
    <n v="2"/>
    <m/>
    <s v="SI"/>
    <n v="1"/>
    <n v="20201230"/>
    <n v="20201207"/>
    <n v="59312"/>
    <n v="0"/>
    <m/>
    <n v="20220131"/>
  </r>
  <r>
    <n v="900146006"/>
    <s v="EMPRESA SOCIAL DEL ESTADO ESE NORTE 2 (CALOTO)"/>
    <s v="MIR"/>
    <n v="1835894"/>
    <s v="MIR"/>
    <n v="1835894"/>
    <n v="1221552184"/>
    <s v="MIR_1835894"/>
    <s v="900146006_MIR_1835894"/>
    <m/>
    <d v="2020-01-14T00:00:00"/>
    <n v="99835"/>
    <n v="0"/>
    <m/>
    <x v="1"/>
    <n v="0"/>
    <n v="0"/>
    <m/>
    <n v="0"/>
    <m/>
    <s v="OK"/>
    <n v="99835"/>
    <n v="0"/>
    <n v="0"/>
    <n v="0"/>
    <n v="99835"/>
    <n v="0"/>
    <n v="0"/>
    <n v="99835"/>
    <n v="2200812633"/>
    <d v="2020-03-27T00:00:00"/>
    <n v="0"/>
    <n v="200148523227871"/>
    <m/>
    <n v="0"/>
    <n v="0"/>
    <m/>
    <d v="2020-01-14T00:00:00"/>
    <m/>
    <n v="2"/>
    <m/>
    <s v="SI"/>
    <n v="1"/>
    <n v="20200229"/>
    <n v="20200207"/>
    <n v="99835"/>
    <n v="0"/>
    <m/>
    <n v="20220131"/>
  </r>
  <r>
    <n v="900146006"/>
    <s v="EMPRESA SOCIAL DEL ESTADO ESE NORTE 2 (CALOTO)"/>
    <s v="MIR"/>
    <n v="1837780"/>
    <s v="MIR"/>
    <n v="1837780"/>
    <n v="1221552185"/>
    <s v="MIR_1837780"/>
    <s v="900146006_MIR_1837780"/>
    <m/>
    <d v="2020-01-22T00:00:00"/>
    <n v="112758"/>
    <n v="0"/>
    <m/>
    <x v="1"/>
    <n v="0"/>
    <n v="0"/>
    <m/>
    <n v="0"/>
    <m/>
    <s v="OK"/>
    <n v="112758"/>
    <n v="0"/>
    <n v="0"/>
    <n v="0"/>
    <n v="112758"/>
    <n v="0"/>
    <n v="0"/>
    <n v="112758"/>
    <n v="2200812633"/>
    <d v="2020-03-27T00:00:00"/>
    <n v="0"/>
    <n v="200228524566942"/>
    <m/>
    <n v="0"/>
    <n v="0"/>
    <m/>
    <d v="2020-01-22T00:00:00"/>
    <m/>
    <n v="2"/>
    <m/>
    <s v="SI"/>
    <n v="1"/>
    <n v="20200229"/>
    <n v="20200207"/>
    <n v="112758"/>
    <n v="0"/>
    <m/>
    <n v="20220131"/>
  </r>
  <r>
    <n v="900146006"/>
    <s v="EMPRESA SOCIAL DEL ESTADO ESE NORTE 2 (CALOTO)"/>
    <s v="MIR"/>
    <n v="1839950"/>
    <s v="MIR"/>
    <n v="1839950"/>
    <n v="1221552181"/>
    <s v="MIR_1839950"/>
    <s v="900146006_MIR_1839950"/>
    <m/>
    <d v="2020-01-31T00:00:00"/>
    <n v="98158"/>
    <n v="0"/>
    <m/>
    <x v="1"/>
    <n v="0"/>
    <n v="0"/>
    <m/>
    <n v="0"/>
    <m/>
    <s v="OK"/>
    <n v="98158"/>
    <n v="0"/>
    <n v="0"/>
    <n v="0"/>
    <n v="98158"/>
    <n v="0"/>
    <n v="0"/>
    <n v="98158"/>
    <n v="2200812633"/>
    <d v="2020-03-27T00:00:00"/>
    <n v="0"/>
    <n v="200318523272808"/>
    <m/>
    <n v="0"/>
    <n v="0"/>
    <m/>
    <d v="2020-01-31T00:00:00"/>
    <m/>
    <n v="2"/>
    <m/>
    <s v="SI"/>
    <n v="1"/>
    <n v="20200229"/>
    <n v="20200207"/>
    <n v="98158"/>
    <n v="0"/>
    <m/>
    <n v="20220131"/>
  </r>
  <r>
    <n v="900146006"/>
    <s v="EMPRESA SOCIAL DEL ESTADO ESE NORTE 2 (CALOTO)"/>
    <s v="MIR"/>
    <n v="1841864"/>
    <s v="MIR"/>
    <n v="1841864"/>
    <n v="1221568729"/>
    <s v="MIR_1841864"/>
    <s v="900146006_MIR_1841864"/>
    <m/>
    <d v="2020-02-09T00:00:00"/>
    <n v="122000"/>
    <n v="0"/>
    <m/>
    <x v="1"/>
    <n v="0"/>
    <n v="0"/>
    <m/>
    <n v="0"/>
    <m/>
    <s v="OK"/>
    <n v="122000"/>
    <n v="0"/>
    <n v="0"/>
    <n v="0"/>
    <n v="122000"/>
    <n v="0"/>
    <n v="0"/>
    <n v="122000"/>
    <n v="2200826386"/>
    <d v="2020-04-24T00:00:00"/>
    <n v="0"/>
    <n v="200398523685361"/>
    <m/>
    <n v="0"/>
    <n v="0"/>
    <m/>
    <d v="2020-02-09T00:00:00"/>
    <m/>
    <n v="2"/>
    <m/>
    <s v="SI"/>
    <n v="1"/>
    <n v="20200330"/>
    <n v="20200309"/>
    <n v="122000"/>
    <n v="0"/>
    <m/>
    <n v="20220131"/>
  </r>
  <r>
    <n v="900146006"/>
    <s v="EMPRESA SOCIAL DEL ESTADO ESE NORTE 2 (CALOTO)"/>
    <s v="MIR"/>
    <n v="1842825"/>
    <s v="MIR"/>
    <n v="1842825"/>
    <n v="1221568730"/>
    <s v="MIR_1842825"/>
    <s v="900146006_MIR_1842825"/>
    <m/>
    <d v="2020-02-12T00:00:00"/>
    <n v="59278"/>
    <n v="0"/>
    <m/>
    <x v="1"/>
    <n v="0"/>
    <n v="0"/>
    <m/>
    <n v="0"/>
    <m/>
    <s v="OK"/>
    <n v="59278"/>
    <n v="0"/>
    <n v="0"/>
    <n v="0"/>
    <n v="59278"/>
    <n v="0"/>
    <n v="0"/>
    <n v="59278"/>
    <n v="2200826386"/>
    <d v="2020-04-24T00:00:00"/>
    <n v="0"/>
    <n v="200438524355547"/>
    <m/>
    <n v="0"/>
    <n v="0"/>
    <m/>
    <d v="2020-02-12T00:00:00"/>
    <m/>
    <n v="2"/>
    <m/>
    <s v="SI"/>
    <n v="1"/>
    <n v="20200330"/>
    <n v="20200309"/>
    <n v="59278"/>
    <n v="0"/>
    <m/>
    <n v="20220131"/>
  </r>
  <r>
    <n v="900146006"/>
    <s v="EMPRESA SOCIAL DEL ESTADO ESE NORTE 2 (CALOTO)"/>
    <s v="MIR"/>
    <n v="1852550"/>
    <s v="MIR"/>
    <n v="1852550"/>
    <n v="1221571806"/>
    <s v="MIR_1852550"/>
    <s v="900146006_MIR_1852550"/>
    <m/>
    <d v="2020-03-21T00:00:00"/>
    <n v="395307"/>
    <n v="0"/>
    <m/>
    <x v="1"/>
    <n v="0"/>
    <n v="0"/>
    <m/>
    <n v="0"/>
    <m/>
    <s v="OK"/>
    <n v="395307"/>
    <n v="0"/>
    <n v="0"/>
    <n v="0"/>
    <n v="395307"/>
    <n v="0"/>
    <n v="0"/>
    <n v="395307"/>
    <n v="2200827374"/>
    <d v="2020-04-27T00:00:00"/>
    <n v="0"/>
    <n v="200818523283345"/>
    <m/>
    <n v="0"/>
    <n v="0"/>
    <m/>
    <d v="2020-03-21T00:00:00"/>
    <m/>
    <n v="2"/>
    <m/>
    <s v="SI"/>
    <n v="1"/>
    <n v="20200430"/>
    <n v="20200406"/>
    <n v="395307"/>
    <n v="0"/>
    <m/>
    <n v="20220131"/>
  </r>
  <r>
    <n v="900146006"/>
    <s v="EMPRESA SOCIAL DEL ESTADO ESE NORTE 2 (CALOTO)"/>
    <s v="MIR"/>
    <n v="1853616"/>
    <s v="MIR"/>
    <n v="1853616"/>
    <n v="1221580472"/>
    <s v="MIR_1853616"/>
    <s v="900146006_MIR_1853616"/>
    <m/>
    <d v="2020-04-05T00:00:00"/>
    <n v="136856"/>
    <n v="0"/>
    <m/>
    <x v="1"/>
    <n v="0"/>
    <n v="0"/>
    <m/>
    <n v="0"/>
    <m/>
    <s v="OK"/>
    <n v="136856"/>
    <n v="0"/>
    <n v="0"/>
    <n v="0"/>
    <n v="136856"/>
    <n v="0"/>
    <n v="0"/>
    <n v="136856"/>
    <n v="2200874810"/>
    <d v="2020-06-26T00:00:00"/>
    <n v="0"/>
    <n v="200968523148071"/>
    <m/>
    <n v="0"/>
    <n v="0"/>
    <m/>
    <d v="2020-04-05T00:00:00"/>
    <m/>
    <n v="2"/>
    <m/>
    <s v="SI"/>
    <n v="1"/>
    <n v="20200530"/>
    <n v="20200507"/>
    <n v="136856"/>
    <n v="0"/>
    <m/>
    <n v="20220131"/>
  </r>
  <r>
    <n v="900146006"/>
    <s v="EMPRESA SOCIAL DEL ESTADO ESE NORTE 2 (CALOTO)"/>
    <s v="MIR"/>
    <n v="1854810"/>
    <s v="MIR"/>
    <n v="1854810"/>
    <n v="1221580473"/>
    <s v="MIR_1854810"/>
    <s v="900146006_MIR_1854810"/>
    <m/>
    <d v="2020-04-27T00:00:00"/>
    <n v="61628"/>
    <n v="0"/>
    <m/>
    <x v="1"/>
    <n v="0"/>
    <n v="0"/>
    <m/>
    <n v="0"/>
    <m/>
    <s v="OK"/>
    <n v="61628"/>
    <n v="0"/>
    <n v="0"/>
    <n v="0"/>
    <n v="61628"/>
    <n v="0"/>
    <n v="0"/>
    <n v="61628"/>
    <n v="2200874810"/>
    <d v="2020-06-26T00:00:00"/>
    <n v="0"/>
    <n v="201188523601476"/>
    <m/>
    <n v="0"/>
    <n v="0"/>
    <m/>
    <d v="2020-04-27T00:00:00"/>
    <m/>
    <n v="2"/>
    <m/>
    <s v="SI"/>
    <n v="1"/>
    <n v="20200530"/>
    <n v="20200507"/>
    <n v="61628"/>
    <n v="0"/>
    <m/>
    <n v="20220131"/>
  </r>
  <r>
    <n v="900146006"/>
    <s v="EMPRESA SOCIAL DEL ESTADO ESE NORTE 2 (CALOTO)"/>
    <s v="MIR"/>
    <n v="1854888"/>
    <s v="MIR"/>
    <n v="1854888"/>
    <n v="1221580474"/>
    <s v="MIR_1854888"/>
    <s v="900146006_MIR_1854888"/>
    <m/>
    <d v="2020-04-28T00:00:00"/>
    <n v="137685"/>
    <n v="0"/>
    <m/>
    <x v="1"/>
    <n v="0"/>
    <n v="0"/>
    <m/>
    <n v="0"/>
    <m/>
    <s v="OK"/>
    <n v="137685"/>
    <n v="0"/>
    <n v="0"/>
    <n v="0"/>
    <n v="137685"/>
    <n v="0"/>
    <n v="0"/>
    <n v="137685"/>
    <n v="2200874810"/>
    <d v="2020-06-26T00:00:00"/>
    <n v="0"/>
    <n v="201198523425790"/>
    <m/>
    <n v="0"/>
    <n v="0"/>
    <m/>
    <d v="2020-04-28T00:00:00"/>
    <m/>
    <n v="2"/>
    <m/>
    <s v="SI"/>
    <n v="1"/>
    <n v="20200530"/>
    <n v="20200507"/>
    <n v="137685"/>
    <n v="0"/>
    <m/>
    <n v="20220131"/>
  </r>
  <r>
    <n v="900146006"/>
    <s v="EMPRESA SOCIAL DEL ESTADO ESE NORTE 2 (CALOTO)"/>
    <s v="MIR"/>
    <n v="1856350"/>
    <s v="MIR"/>
    <n v="1856350"/>
    <n v="1221586761"/>
    <s v="MIR_1856350"/>
    <s v="900146006_MIR_1856350"/>
    <m/>
    <d v="2020-05-22T00:00:00"/>
    <n v="77740"/>
    <n v="0"/>
    <m/>
    <x v="1"/>
    <n v="0"/>
    <n v="0"/>
    <m/>
    <n v="0"/>
    <m/>
    <s v="OK"/>
    <n v="77740"/>
    <n v="0"/>
    <n v="0"/>
    <n v="0"/>
    <n v="77740"/>
    <n v="0"/>
    <n v="0"/>
    <n v="77740"/>
    <n v="2200879587"/>
    <d v="2020-07-21T00:00:00"/>
    <n v="0"/>
    <n v="201438523327854"/>
    <m/>
    <n v="0"/>
    <n v="0"/>
    <m/>
    <d v="2020-05-22T00:00:00"/>
    <m/>
    <n v="2"/>
    <m/>
    <s v="SI"/>
    <n v="1"/>
    <n v="20200630"/>
    <n v="20200604"/>
    <n v="77740"/>
    <n v="0"/>
    <m/>
    <n v="20220131"/>
  </r>
  <r>
    <n v="900146006"/>
    <s v="EMPRESA SOCIAL DEL ESTADO ESE NORTE 2 (CALOTO)"/>
    <s v="MIR"/>
    <n v="1857308"/>
    <s v="MIR"/>
    <n v="1857308"/>
    <n v="1221597812"/>
    <s v="MIR_1857308"/>
    <s v="900146006_MIR_1857308"/>
    <m/>
    <d v="2020-06-02T00:00:00"/>
    <n v="57600"/>
    <n v="0"/>
    <m/>
    <x v="1"/>
    <n v="0"/>
    <n v="0"/>
    <m/>
    <n v="0"/>
    <m/>
    <s v="OK"/>
    <n v="57600"/>
    <n v="0"/>
    <n v="0"/>
    <n v="0"/>
    <n v="57600"/>
    <n v="0"/>
    <n v="0"/>
    <n v="57600"/>
    <n v="2200916040"/>
    <d v="2020-09-07T00:00:00"/>
    <n v="0"/>
    <n v="201548524618253"/>
    <m/>
    <n v="0"/>
    <n v="0"/>
    <m/>
    <d v="2020-06-02T00:00:00"/>
    <m/>
    <n v="2"/>
    <m/>
    <s v="SI"/>
    <n v="1"/>
    <n v="20200730"/>
    <n v="20200706"/>
    <n v="57600"/>
    <n v="0"/>
    <m/>
    <n v="20220131"/>
  </r>
  <r>
    <n v="900146006"/>
    <s v="EMPRESA SOCIAL DEL ESTADO ESE NORTE 2 (CALOTO)"/>
    <s v="MIR"/>
    <n v="1864955"/>
    <s v="MIR"/>
    <n v="1864955"/>
    <n v="1221616955"/>
    <s v="MIR_1864955"/>
    <s v="900146006_MIR_1864955"/>
    <m/>
    <d v="2020-08-31T00:00:00"/>
    <n v="18000"/>
    <n v="0"/>
    <m/>
    <x v="1"/>
    <n v="0"/>
    <n v="0"/>
    <m/>
    <n v="0"/>
    <m/>
    <s v="OK"/>
    <n v="18000"/>
    <n v="0"/>
    <n v="0"/>
    <n v="0"/>
    <n v="18000"/>
    <n v="0"/>
    <n v="0"/>
    <n v="18000"/>
    <n v="2200939816"/>
    <d v="2020-10-28T00:00:00"/>
    <n v="0"/>
    <n v="999999999999999"/>
    <m/>
    <n v="0"/>
    <n v="0"/>
    <m/>
    <d v="2020-08-31T00:00:00"/>
    <m/>
    <n v="2"/>
    <m/>
    <s v="SI"/>
    <n v="1"/>
    <n v="20200930"/>
    <n v="20200903"/>
    <n v="18000"/>
    <n v="0"/>
    <m/>
    <n v="20220131"/>
  </r>
  <r>
    <n v="900146006"/>
    <s v="EMPRESA SOCIAL DEL ESTADO ESE NORTE 2 (CALOTO)"/>
    <s v="MIR"/>
    <n v="1865234"/>
    <s v="MIR"/>
    <n v="1865234"/>
    <n v="1221630865"/>
    <s v="MIR_1865234"/>
    <s v="900146006_MIR_1865234"/>
    <m/>
    <d v="2020-09-01T00:00:00"/>
    <n v="177587"/>
    <n v="0"/>
    <m/>
    <x v="1"/>
    <n v="0"/>
    <n v="0"/>
    <m/>
    <n v="0"/>
    <m/>
    <s v="OK"/>
    <n v="177587"/>
    <n v="0"/>
    <n v="0"/>
    <n v="0"/>
    <n v="177587"/>
    <n v="0"/>
    <n v="0"/>
    <n v="177587"/>
    <n v="2200974319"/>
    <d v="2020-12-22T00:00:00"/>
    <n v="0"/>
    <n v="202448523832848"/>
    <m/>
    <n v="0"/>
    <n v="0"/>
    <m/>
    <d v="2020-09-01T00:00:00"/>
    <m/>
    <n v="2"/>
    <m/>
    <s v="SI"/>
    <n v="1"/>
    <n v="20201030"/>
    <n v="20201018"/>
    <n v="177587"/>
    <n v="0"/>
    <m/>
    <n v="20220131"/>
  </r>
  <r>
    <n v="900146006"/>
    <s v="EMPRESA SOCIAL DEL ESTADO ESE NORTE 2 (CALOTO)"/>
    <s v="MIR"/>
    <n v="1866869"/>
    <s v="MIR"/>
    <n v="1866869"/>
    <n v="1221629943"/>
    <s v="MIR_1866869"/>
    <s v="900146006_MIR_1866869"/>
    <m/>
    <d v="2020-09-13T00:00:00"/>
    <n v="122000"/>
    <n v="0"/>
    <m/>
    <x v="1"/>
    <n v="0"/>
    <n v="0"/>
    <m/>
    <n v="0"/>
    <m/>
    <s v="OK"/>
    <n v="122000"/>
    <n v="0"/>
    <n v="0"/>
    <n v="0"/>
    <n v="122000"/>
    <n v="0"/>
    <n v="0"/>
    <n v="122000"/>
    <n v="2200987621"/>
    <d v="2021-01-06T00:00:00"/>
    <n v="0"/>
    <n v="202578523697540"/>
    <m/>
    <n v="0"/>
    <n v="0"/>
    <m/>
    <d v="2020-09-13T00:00:00"/>
    <m/>
    <n v="2"/>
    <m/>
    <s v="SI"/>
    <n v="1"/>
    <n v="20201030"/>
    <n v="20201018"/>
    <n v="122000"/>
    <n v="0"/>
    <m/>
    <n v="20220131"/>
  </r>
  <r>
    <n v="900146006"/>
    <s v="EMPRESA SOCIAL DEL ESTADO ESE NORTE 2 (CALOTO)"/>
    <s v="MIR"/>
    <n v="1867927"/>
    <s v="MIR"/>
    <n v="1867927"/>
    <n v="1221629942"/>
    <s v="MIR_1867927"/>
    <s v="900146006_MIR_1867927"/>
    <m/>
    <d v="2020-09-19T00:00:00"/>
    <n v="101273"/>
    <n v="0"/>
    <m/>
    <x v="1"/>
    <n v="0"/>
    <n v="0"/>
    <m/>
    <n v="0"/>
    <m/>
    <s v="OK"/>
    <n v="101273"/>
    <n v="0"/>
    <n v="0"/>
    <n v="0"/>
    <n v="101273"/>
    <n v="0"/>
    <n v="0"/>
    <n v="101273"/>
    <n v="2200987621"/>
    <d v="2021-01-06T00:00:00"/>
    <n v="0"/>
    <n v="202638523637540"/>
    <m/>
    <n v="0"/>
    <n v="0"/>
    <m/>
    <d v="2020-09-19T00:00:00"/>
    <m/>
    <n v="2"/>
    <m/>
    <s v="SI"/>
    <n v="1"/>
    <n v="20201030"/>
    <n v="20201018"/>
    <n v="101273"/>
    <n v="0"/>
    <m/>
    <n v="20220131"/>
  </r>
  <r>
    <n v="900146006"/>
    <s v="EMPRESA SOCIAL DEL ESTADO ESE NORTE 2 (CALOTO)"/>
    <s v="MIR"/>
    <n v="1871345"/>
    <s v="MIR"/>
    <n v="1871345"/>
    <n v="1221657628"/>
    <s v="MIR_1871345"/>
    <s v="900146006_MIR_1871345"/>
    <m/>
    <d v="2020-10-08T00:00:00"/>
    <n v="71711"/>
    <n v="0"/>
    <m/>
    <x v="1"/>
    <n v="0"/>
    <n v="0"/>
    <m/>
    <n v="0"/>
    <m/>
    <s v="OK"/>
    <n v="71711"/>
    <n v="0"/>
    <n v="0"/>
    <n v="0"/>
    <n v="71711"/>
    <n v="0"/>
    <n v="0"/>
    <n v="71711"/>
    <n v="2201002517"/>
    <d v="2021-01-29T00:00:00"/>
    <n v="0"/>
    <n v="202828524592743"/>
    <m/>
    <n v="0"/>
    <n v="0"/>
    <m/>
    <d v="2020-10-08T00:00:00"/>
    <m/>
    <n v="2"/>
    <m/>
    <s v="SI"/>
    <n v="1"/>
    <n v="20201130"/>
    <n v="20201120"/>
    <n v="71711"/>
    <n v="0"/>
    <m/>
    <n v="20220131"/>
  </r>
  <r>
    <n v="900146006"/>
    <s v="EMPRESA SOCIAL DEL ESTADO ESE NORTE 2 (CALOTO)"/>
    <s v="CAL"/>
    <n v="1121660"/>
    <s v="CAL"/>
    <n v="1121660"/>
    <n v="1221552179"/>
    <s v="CAL_1121660"/>
    <s v="900146006_CAL_1121660"/>
    <m/>
    <d v="2020-01-08T00:00:00"/>
    <n v="63200"/>
    <n v="0"/>
    <m/>
    <x v="1"/>
    <n v="0"/>
    <n v="0"/>
    <m/>
    <n v="0"/>
    <m/>
    <s v="OK"/>
    <n v="63200"/>
    <n v="0"/>
    <n v="0"/>
    <n v="0"/>
    <n v="63200"/>
    <n v="0"/>
    <n v="0"/>
    <n v="63200"/>
    <n v="2200812633"/>
    <d v="2020-03-27T00:00:00"/>
    <n v="0"/>
    <n v="200088523083551"/>
    <m/>
    <n v="0"/>
    <n v="0"/>
    <m/>
    <d v="2020-01-08T00:00:00"/>
    <m/>
    <n v="2"/>
    <m/>
    <s v="SI"/>
    <n v="1"/>
    <n v="20200229"/>
    <n v="20200207"/>
    <n v="63200"/>
    <n v="0"/>
    <m/>
    <n v="20220131"/>
  </r>
  <r>
    <n v="900146006"/>
    <s v="EMPRESA SOCIAL DEL ESTADO ESE NORTE 2 (CALOTO)"/>
    <s v="CAL"/>
    <n v="1122194"/>
    <s v="CAL"/>
    <n v="1122194"/>
    <n v="1221552180"/>
    <s v="CAL_1122194"/>
    <s v="900146006_CAL_1122194"/>
    <m/>
    <d v="2020-01-09T00:00:00"/>
    <n v="124022"/>
    <n v="0"/>
    <m/>
    <x v="1"/>
    <n v="0"/>
    <n v="0"/>
    <m/>
    <n v="0"/>
    <m/>
    <s v="OK"/>
    <n v="124022"/>
    <n v="0"/>
    <n v="0"/>
    <n v="0"/>
    <n v="124022"/>
    <n v="0"/>
    <n v="0"/>
    <n v="124022"/>
    <n v="2200812633"/>
    <d v="2020-03-27T00:00:00"/>
    <n v="0"/>
    <n v="200098524639622"/>
    <m/>
    <n v="0"/>
    <n v="0"/>
    <m/>
    <d v="2020-01-09T00:00:00"/>
    <m/>
    <n v="2"/>
    <m/>
    <s v="SI"/>
    <n v="1"/>
    <n v="20200229"/>
    <n v="20200207"/>
    <n v="124022"/>
    <n v="0"/>
    <m/>
    <n v="20220131"/>
  </r>
  <r>
    <n v="900146006"/>
    <s v="EMPRESA SOCIAL DEL ESTADO ESE NORTE 2 (CALOTO)"/>
    <s v="CAL"/>
    <n v="1122622"/>
    <s v="CAL"/>
    <n v="1122622"/>
    <n v="1221552174"/>
    <s v="CAL_1122622"/>
    <s v="900146006_CAL_1122622"/>
    <m/>
    <d v="2020-01-11T00:00:00"/>
    <n v="63000"/>
    <n v="0"/>
    <m/>
    <x v="1"/>
    <n v="0"/>
    <n v="0"/>
    <m/>
    <n v="0"/>
    <m/>
    <s v="OK"/>
    <n v="63000"/>
    <n v="0"/>
    <n v="0"/>
    <n v="0"/>
    <n v="63000"/>
    <n v="0"/>
    <n v="0"/>
    <n v="63000"/>
    <n v="2200812633"/>
    <d v="2020-03-27T00:00:00"/>
    <n v="0"/>
    <n v="200118523230266"/>
    <m/>
    <n v="0"/>
    <n v="0"/>
    <m/>
    <d v="2020-01-11T00:00:00"/>
    <m/>
    <n v="2"/>
    <m/>
    <s v="SI"/>
    <n v="1"/>
    <n v="20200229"/>
    <n v="20200207"/>
    <n v="63000"/>
    <n v="0"/>
    <m/>
    <n v="20220131"/>
  </r>
  <r>
    <n v="900146006"/>
    <s v="EMPRESA SOCIAL DEL ESTADO ESE NORTE 2 (CALOTO)"/>
    <s v="CAL"/>
    <n v="1126465"/>
    <s v="CAL"/>
    <n v="1126465"/>
    <n v="1221552175"/>
    <s v="CAL_1126465"/>
    <s v="900146006_CAL_1126465"/>
    <m/>
    <d v="2020-01-22T00:00:00"/>
    <n v="63500"/>
    <n v="0"/>
    <m/>
    <x v="1"/>
    <n v="0"/>
    <n v="0"/>
    <m/>
    <n v="0"/>
    <m/>
    <s v="OK"/>
    <n v="63500"/>
    <n v="0"/>
    <n v="0"/>
    <n v="0"/>
    <n v="63500"/>
    <n v="0"/>
    <n v="0"/>
    <n v="63500"/>
    <n v="2200812633"/>
    <d v="2020-03-27T00:00:00"/>
    <n v="0"/>
    <n v="200228524472540"/>
    <m/>
    <n v="0"/>
    <n v="0"/>
    <m/>
    <d v="2020-01-22T00:00:00"/>
    <m/>
    <n v="2"/>
    <m/>
    <s v="SI"/>
    <n v="1"/>
    <n v="20200229"/>
    <n v="20200207"/>
    <n v="63500"/>
    <n v="0"/>
    <m/>
    <n v="20220131"/>
  </r>
  <r>
    <n v="900146006"/>
    <s v="EMPRESA SOCIAL DEL ESTADO ESE NORTE 2 (CALOTO)"/>
    <s v="CAL"/>
    <n v="1127623"/>
    <s v="CAL"/>
    <n v="1127623"/>
    <n v="1221552176"/>
    <s v="CAL_1127623"/>
    <s v="900146006_CAL_1127623"/>
    <m/>
    <d v="2020-01-25T00:00:00"/>
    <n v="682150"/>
    <n v="0"/>
    <m/>
    <x v="1"/>
    <n v="0"/>
    <n v="0"/>
    <m/>
    <n v="0"/>
    <m/>
    <s v="OK"/>
    <n v="682150"/>
    <n v="0"/>
    <n v="0"/>
    <n v="0"/>
    <n v="682150"/>
    <n v="0"/>
    <n v="0"/>
    <n v="682150"/>
    <n v="2200812633"/>
    <d v="2020-03-27T00:00:00"/>
    <n v="0"/>
    <n v="200258523752370"/>
    <m/>
    <n v="0"/>
    <n v="0"/>
    <m/>
    <d v="2020-01-25T00:00:00"/>
    <m/>
    <n v="2"/>
    <m/>
    <s v="SI"/>
    <n v="1"/>
    <n v="20200229"/>
    <n v="20200207"/>
    <n v="682150"/>
    <n v="0"/>
    <m/>
    <n v="20220131"/>
  </r>
  <r>
    <n v="900146006"/>
    <s v="EMPRESA SOCIAL DEL ESTADO ESE NORTE 2 (CALOTO)"/>
    <s v="CAL"/>
    <n v="1139284"/>
    <s v="CAL"/>
    <n v="1139284"/>
    <n v="1221572891"/>
    <s v="CAL_1139284"/>
    <s v="900146006_CAL_1139284"/>
    <m/>
    <d v="2020-03-10T00:00:00"/>
    <n v="88500"/>
    <n v="0"/>
    <m/>
    <x v="1"/>
    <n v="0"/>
    <n v="0"/>
    <m/>
    <n v="0"/>
    <m/>
    <s v="OK"/>
    <n v="88500"/>
    <n v="0"/>
    <n v="0"/>
    <n v="0"/>
    <n v="88500"/>
    <n v="0"/>
    <n v="0"/>
    <n v="88500"/>
    <n v="2200844236"/>
    <d v="2020-05-27T00:00:00"/>
    <n v="0"/>
    <n v="200708524312722"/>
    <m/>
    <n v="0"/>
    <n v="0"/>
    <m/>
    <d v="2020-03-10T00:00:00"/>
    <m/>
    <n v="2"/>
    <m/>
    <s v="SI"/>
    <n v="1"/>
    <n v="20200430"/>
    <n v="20200413"/>
    <n v="88500"/>
    <n v="0"/>
    <m/>
    <n v="20220131"/>
  </r>
  <r>
    <n v="900146006"/>
    <s v="EMPRESA SOCIAL DEL ESTADO ESE NORTE 2 (CALOTO)"/>
    <s v="CAL"/>
    <n v="1139407"/>
    <s v="CAL"/>
    <n v="1139407"/>
    <n v="1221572892"/>
    <s v="CAL_1139407"/>
    <s v="900146006_CAL_1139407"/>
    <m/>
    <d v="2020-03-10T00:00:00"/>
    <n v="63200"/>
    <n v="0"/>
    <m/>
    <x v="1"/>
    <n v="0"/>
    <n v="0"/>
    <m/>
    <n v="0"/>
    <m/>
    <s v="OK"/>
    <n v="63200"/>
    <n v="0"/>
    <n v="0"/>
    <n v="0"/>
    <n v="63200"/>
    <n v="0"/>
    <n v="0"/>
    <n v="63200"/>
    <n v="2200844236"/>
    <d v="2020-05-27T00:00:00"/>
    <n v="0"/>
    <n v="200708524429412"/>
    <m/>
    <n v="0"/>
    <n v="0"/>
    <m/>
    <d v="2020-03-10T00:00:00"/>
    <m/>
    <n v="2"/>
    <m/>
    <s v="SI"/>
    <n v="1"/>
    <n v="20200430"/>
    <n v="20200413"/>
    <n v="63200"/>
    <n v="0"/>
    <m/>
    <n v="20220131"/>
  </r>
  <r>
    <n v="900146006"/>
    <s v="EMPRESA SOCIAL DEL ESTADO ESE NORTE 2 (CALOTO)"/>
    <s v="CAL"/>
    <n v="1140770"/>
    <s v="CAL"/>
    <n v="1140770"/>
    <n v="1221572893"/>
    <s v="CAL_1140770"/>
    <s v="900146006_CAL_1140770"/>
    <m/>
    <d v="2020-03-16T00:00:00"/>
    <n v="170200"/>
    <n v="0"/>
    <m/>
    <x v="1"/>
    <n v="0"/>
    <n v="0"/>
    <m/>
    <n v="0"/>
    <m/>
    <s v="OK"/>
    <n v="170200"/>
    <n v="0"/>
    <n v="0"/>
    <n v="0"/>
    <n v="170200"/>
    <n v="0"/>
    <n v="0"/>
    <n v="170200"/>
    <n v="2200844236"/>
    <d v="2020-05-27T00:00:00"/>
    <n v="0"/>
    <n v="200768523599437"/>
    <m/>
    <n v="0"/>
    <n v="0"/>
    <m/>
    <d v="2020-03-16T00:00:00"/>
    <m/>
    <n v="2"/>
    <m/>
    <s v="SI"/>
    <n v="1"/>
    <n v="20200430"/>
    <n v="20200413"/>
    <n v="170200"/>
    <n v="0"/>
    <m/>
    <n v="20220131"/>
  </r>
  <r>
    <n v="900146006"/>
    <s v="EMPRESA SOCIAL DEL ESTADO ESE NORTE 2 (CALOTO)"/>
    <s v="CAL"/>
    <n v="1142053"/>
    <s v="CAL"/>
    <n v="1142053"/>
    <n v="1221572894"/>
    <s v="CAL_1142053"/>
    <s v="900146006_CAL_1142053"/>
    <m/>
    <d v="2020-03-27T00:00:00"/>
    <n v="105638"/>
    <n v="0"/>
    <m/>
    <x v="1"/>
    <n v="0"/>
    <n v="0"/>
    <m/>
    <n v="0"/>
    <m/>
    <s v="OK"/>
    <n v="105638"/>
    <n v="0"/>
    <n v="0"/>
    <n v="0"/>
    <n v="105638"/>
    <n v="0"/>
    <n v="0"/>
    <n v="105638"/>
    <n v="2200844236"/>
    <d v="2020-05-27T00:00:00"/>
    <n v="0"/>
    <n v="200878523667630"/>
    <m/>
    <n v="0"/>
    <n v="0"/>
    <m/>
    <d v="2020-03-27T00:00:00"/>
    <m/>
    <n v="2"/>
    <m/>
    <s v="SI"/>
    <n v="1"/>
    <n v="20200430"/>
    <n v="20200413"/>
    <n v="105638"/>
    <n v="0"/>
    <m/>
    <n v="20220131"/>
  </r>
  <r>
    <n v="900146006"/>
    <s v="EMPRESA SOCIAL DEL ESTADO ESE NORTE 2 (CALOTO)"/>
    <s v="CAL"/>
    <n v="1142124"/>
    <s v="CAL"/>
    <n v="1142124"/>
    <n v="1221572895"/>
    <s v="CAL_1142124"/>
    <s v="900146006_CAL_1142124"/>
    <m/>
    <d v="2020-03-29T00:00:00"/>
    <n v="255200"/>
    <n v="0"/>
    <m/>
    <x v="1"/>
    <n v="0"/>
    <n v="0"/>
    <m/>
    <n v="0"/>
    <m/>
    <s v="OK"/>
    <n v="255200"/>
    <n v="0"/>
    <n v="0"/>
    <n v="0"/>
    <n v="255200"/>
    <n v="0"/>
    <n v="0"/>
    <n v="255200"/>
    <n v="2200844236"/>
    <d v="2020-05-27T00:00:00"/>
    <n v="0"/>
    <n v="200878523666942"/>
    <m/>
    <n v="0"/>
    <n v="0"/>
    <m/>
    <d v="2020-03-29T00:00:00"/>
    <m/>
    <n v="2"/>
    <m/>
    <s v="SI"/>
    <n v="1"/>
    <n v="20200430"/>
    <n v="20200413"/>
    <n v="255200"/>
    <n v="0"/>
    <m/>
    <n v="20220131"/>
  </r>
  <r>
    <n v="900146006"/>
    <s v="EMPRESA SOCIAL DEL ESTADO ESE NORTE 2 (CALOTO)"/>
    <s v="CAL"/>
    <n v="1145116"/>
    <s v="CAL"/>
    <n v="1145116"/>
    <n v="1221597805"/>
    <s v="CAL_1145116"/>
    <s v="900146006_CAL_1145116"/>
    <m/>
    <d v="2020-05-11T00:00:00"/>
    <n v="81400"/>
    <n v="0"/>
    <m/>
    <x v="1"/>
    <n v="0"/>
    <n v="0"/>
    <m/>
    <n v="0"/>
    <m/>
    <s v="OK"/>
    <n v="81400"/>
    <n v="0"/>
    <n v="0"/>
    <n v="0"/>
    <n v="81400"/>
    <n v="0"/>
    <n v="0"/>
    <n v="81400"/>
    <n v="2200916040"/>
    <d v="2020-09-07T00:00:00"/>
    <n v="0"/>
    <n v="201318523676108"/>
    <m/>
    <n v="0"/>
    <n v="0"/>
    <m/>
    <d v="2020-05-11T00:00:00"/>
    <m/>
    <n v="2"/>
    <m/>
    <s v="SI"/>
    <n v="1"/>
    <n v="20200730"/>
    <n v="20200701"/>
    <n v="81400"/>
    <n v="0"/>
    <m/>
    <n v="20220131"/>
  </r>
  <r>
    <n v="900146006"/>
    <s v="EMPRESA SOCIAL DEL ESTADO ESE NORTE 2 (CALOTO)"/>
    <s v="CAL"/>
    <n v="1146193"/>
    <s v="CAL"/>
    <n v="1146193"/>
    <n v="1221597806"/>
    <s v="CAL_1146193"/>
    <s v="900146006_CAL_1146193"/>
    <m/>
    <d v="2020-05-23T00:00:00"/>
    <n v="136480"/>
    <n v="0"/>
    <m/>
    <x v="1"/>
    <n v="0"/>
    <n v="0"/>
    <m/>
    <n v="0"/>
    <m/>
    <s v="OK"/>
    <n v="136480"/>
    <n v="0"/>
    <n v="0"/>
    <n v="0"/>
    <n v="136480"/>
    <n v="0"/>
    <n v="0"/>
    <n v="136480"/>
    <n v="2200916040"/>
    <d v="2020-09-07T00:00:00"/>
    <n v="0"/>
    <n v="201448523411492"/>
    <m/>
    <n v="0"/>
    <n v="0"/>
    <m/>
    <d v="2020-05-23T00:00:00"/>
    <m/>
    <n v="2"/>
    <m/>
    <s v="SI"/>
    <n v="1"/>
    <n v="20200730"/>
    <n v="20200701"/>
    <n v="136480"/>
    <n v="0"/>
    <m/>
    <n v="20220131"/>
  </r>
  <r>
    <n v="900146006"/>
    <s v="EMPRESA SOCIAL DEL ESTADO ESE NORTE 2 (CALOTO)"/>
    <s v="CAL"/>
    <n v="1146278"/>
    <s v="CAL"/>
    <n v="1146278"/>
    <n v="1221594586"/>
    <s v="CAL_1146278"/>
    <s v="900146006_CAL_1146278"/>
    <m/>
    <d v="2020-05-25T00:00:00"/>
    <n v="78400"/>
    <n v="0"/>
    <m/>
    <x v="1"/>
    <n v="0"/>
    <n v="0"/>
    <m/>
    <n v="0"/>
    <m/>
    <s v="OK"/>
    <n v="78400"/>
    <n v="0"/>
    <n v="0"/>
    <n v="0"/>
    <n v="78400"/>
    <n v="0"/>
    <n v="0"/>
    <n v="78400"/>
    <n v="2200899485"/>
    <d v="2020-08-20T00:00:00"/>
    <n v="0"/>
    <n v="201468523811820"/>
    <m/>
    <n v="0"/>
    <n v="0"/>
    <m/>
    <d v="2020-05-25T00:00:00"/>
    <m/>
    <n v="2"/>
    <m/>
    <s v="SI"/>
    <n v="1"/>
    <n v="20200730"/>
    <n v="20200701"/>
    <n v="78400"/>
    <n v="0"/>
    <m/>
    <n v="20220131"/>
  </r>
  <r>
    <n v="900146006"/>
    <s v="EMPRESA SOCIAL DEL ESTADO ESE NORTE 2 (CALOTO)"/>
    <s v="CAL"/>
    <n v="1146487"/>
    <s v="CAL"/>
    <n v="1146487"/>
    <n v="1221598315"/>
    <s v="CAL_1146487"/>
    <s v="900146006_CAL_1146487"/>
    <m/>
    <d v="2020-05-27T00:00:00"/>
    <n v="22700"/>
    <n v="0"/>
    <m/>
    <x v="1"/>
    <n v="0"/>
    <n v="0"/>
    <m/>
    <n v="0"/>
    <m/>
    <s v="OK"/>
    <n v="22700"/>
    <n v="0"/>
    <n v="0"/>
    <n v="0"/>
    <n v="22700"/>
    <n v="0"/>
    <n v="0"/>
    <n v="22700"/>
    <n v="2200916040"/>
    <d v="2020-09-07T00:00:00"/>
    <n v="0"/>
    <n v="999999999999999"/>
    <m/>
    <n v="0"/>
    <n v="0"/>
    <m/>
    <d v="2020-05-27T00:00:00"/>
    <m/>
    <n v="2"/>
    <m/>
    <s v="SI"/>
    <n v="1"/>
    <n v="20200730"/>
    <n v="20200701"/>
    <n v="22700"/>
    <n v="0"/>
    <m/>
    <n v="20220131"/>
  </r>
  <r>
    <n v="900146006"/>
    <s v="EMPRESA SOCIAL DEL ESTADO ESE NORTE 2 (CALOTO)"/>
    <s v="CAL"/>
    <n v="1150188"/>
    <s v="CAL"/>
    <n v="1150188"/>
    <n v="1221608430"/>
    <s v="CAL_1150188"/>
    <s v="900146006_CAL_1150188"/>
    <m/>
    <d v="2020-07-10T00:00:00"/>
    <n v="61701"/>
    <n v="0"/>
    <m/>
    <x v="1"/>
    <n v="0"/>
    <n v="0"/>
    <m/>
    <n v="0"/>
    <m/>
    <s v="OK"/>
    <n v="61701"/>
    <n v="0"/>
    <n v="0"/>
    <n v="0"/>
    <n v="61701"/>
    <n v="0"/>
    <n v="0"/>
    <n v="61701"/>
    <n v="2200934357"/>
    <d v="2020-10-19T00:00:00"/>
    <n v="0"/>
    <n v="999999999999999"/>
    <m/>
    <n v="0"/>
    <n v="0"/>
    <m/>
    <d v="2020-07-10T00:00:00"/>
    <m/>
    <n v="2"/>
    <m/>
    <s v="SI"/>
    <n v="1"/>
    <n v="20200830"/>
    <n v="20200812"/>
    <n v="61701"/>
    <n v="0"/>
    <m/>
    <n v="20220131"/>
  </r>
  <r>
    <n v="900146006"/>
    <s v="EMPRESA SOCIAL DEL ESTADO ESE NORTE 2 (CALOTO)"/>
    <s v="CAL"/>
    <n v="1151738"/>
    <s v="CAL"/>
    <n v="1151738"/>
    <n v="1221607167"/>
    <s v="CAL_1151738"/>
    <s v="900146006_CAL_1151738"/>
    <m/>
    <d v="2020-07-27T00:00:00"/>
    <n v="124338"/>
    <n v="0"/>
    <m/>
    <x v="1"/>
    <n v="0"/>
    <n v="0"/>
    <m/>
    <n v="0"/>
    <m/>
    <s v="OK"/>
    <n v="124338"/>
    <n v="0"/>
    <n v="0"/>
    <n v="0"/>
    <n v="124338"/>
    <n v="0"/>
    <n v="0"/>
    <n v="124338"/>
    <n v="2200917334"/>
    <d v="2020-09-18T00:00:00"/>
    <n v="0"/>
    <n v="202098523738665"/>
    <m/>
    <n v="0"/>
    <n v="0"/>
    <m/>
    <d v="2020-07-27T00:00:00"/>
    <m/>
    <n v="2"/>
    <m/>
    <s v="SI"/>
    <n v="1"/>
    <n v="20200830"/>
    <n v="20200812"/>
    <n v="124338"/>
    <n v="0"/>
    <m/>
    <n v="20220131"/>
  </r>
  <r>
    <n v="900146006"/>
    <s v="EMPRESA SOCIAL DEL ESTADO ESE NORTE 2 (CALOTO)"/>
    <s v="CAL"/>
    <n v="1152111"/>
    <s v="CAL"/>
    <n v="1152111"/>
    <n v="1221608667"/>
    <s v="CAL_1152111"/>
    <s v="900146006_CAL_1152111"/>
    <m/>
    <d v="2020-07-30T00:00:00"/>
    <n v="5300"/>
    <n v="0"/>
    <m/>
    <x v="1"/>
    <n v="0"/>
    <n v="0"/>
    <m/>
    <n v="0"/>
    <m/>
    <s v="OK"/>
    <n v="5300"/>
    <n v="0"/>
    <n v="0"/>
    <n v="0"/>
    <n v="5300"/>
    <n v="0"/>
    <n v="0"/>
    <n v="5300"/>
    <n v="2200934357"/>
    <d v="2020-10-19T00:00:00"/>
    <n v="0"/>
    <n v="999999999999999"/>
    <m/>
    <n v="0"/>
    <n v="0"/>
    <m/>
    <d v="2020-07-30T00:00:00"/>
    <m/>
    <n v="2"/>
    <m/>
    <s v="SI"/>
    <n v="1"/>
    <n v="20200830"/>
    <n v="20200812"/>
    <n v="5300"/>
    <n v="0"/>
    <m/>
    <n v="20220131"/>
  </r>
  <r>
    <n v="900146006"/>
    <s v="EMPRESA SOCIAL DEL ESTADO ESE NORTE 2 (CALOTO)"/>
    <s v="CAL"/>
    <n v="1153938"/>
    <s v="CAL"/>
    <n v="1153938"/>
    <n v="1221618279"/>
    <s v="CAL_1153938"/>
    <s v="900146006_CAL_1153938"/>
    <m/>
    <d v="2020-08-18T00:00:00"/>
    <n v="71089"/>
    <n v="0"/>
    <m/>
    <x v="1"/>
    <n v="0"/>
    <n v="0"/>
    <m/>
    <n v="0"/>
    <m/>
    <s v="OK"/>
    <n v="71089"/>
    <n v="0"/>
    <n v="0"/>
    <n v="0"/>
    <n v="71089"/>
    <n v="0"/>
    <n v="0"/>
    <n v="71089"/>
    <n v="2200973527"/>
    <d v="2020-12-22T00:00:00"/>
    <n v="0"/>
    <n v="202318524573391"/>
    <m/>
    <n v="0"/>
    <n v="0"/>
    <m/>
    <d v="2020-08-18T00:00:00"/>
    <m/>
    <n v="2"/>
    <m/>
    <s v="SI"/>
    <n v="1"/>
    <n v="20200930"/>
    <n v="20200914"/>
    <n v="71089"/>
    <n v="0"/>
    <m/>
    <n v="20220131"/>
  </r>
  <r>
    <n v="900146006"/>
    <s v="EMPRESA SOCIAL DEL ESTADO ESE NORTE 2 (CALOTO)"/>
    <s v="CAL"/>
    <n v="1154094"/>
    <s v="CAL"/>
    <n v="1154094"/>
    <n v="1221618280"/>
    <s v="CAL_1154094"/>
    <s v="900146006_CAL_1154094"/>
    <m/>
    <d v="2020-08-20T00:00:00"/>
    <n v="1039858"/>
    <n v="0"/>
    <m/>
    <x v="1"/>
    <n v="0"/>
    <n v="0"/>
    <m/>
    <n v="0"/>
    <m/>
    <s v="OK"/>
    <n v="1039858"/>
    <n v="0"/>
    <n v="0"/>
    <n v="0"/>
    <n v="1039858"/>
    <n v="0"/>
    <n v="0"/>
    <n v="1039858"/>
    <n v="2200973527"/>
    <d v="2020-12-22T00:00:00"/>
    <n v="0"/>
    <n v="202328524555628"/>
    <m/>
    <n v="0"/>
    <n v="0"/>
    <m/>
    <d v="2020-08-20T00:00:00"/>
    <m/>
    <n v="2"/>
    <m/>
    <s v="SI"/>
    <n v="1"/>
    <n v="20200930"/>
    <n v="20200914"/>
    <n v="1039858"/>
    <n v="0"/>
    <m/>
    <n v="20220131"/>
  </r>
  <r>
    <n v="900146006"/>
    <s v="EMPRESA SOCIAL DEL ESTADO ESE NORTE 2 (CALOTO)"/>
    <s v="CAL"/>
    <n v="1155985"/>
    <s v="CAL"/>
    <n v="1155985"/>
    <n v="1221619257"/>
    <s v="CAL_1155985"/>
    <s v="900146006_CAL_1155985"/>
    <m/>
    <d v="2020-09-03T00:00:00"/>
    <n v="102175"/>
    <n v="0"/>
    <m/>
    <x v="1"/>
    <n v="0"/>
    <n v="0"/>
    <m/>
    <n v="0"/>
    <m/>
    <s v="OK"/>
    <n v="102175"/>
    <n v="0"/>
    <n v="0"/>
    <n v="0"/>
    <n v="102175"/>
    <n v="0"/>
    <n v="0"/>
    <n v="102175"/>
    <n v="2200987621"/>
    <d v="2021-01-06T00:00:00"/>
    <n v="0"/>
    <n v="202478523789029"/>
    <m/>
    <n v="0"/>
    <n v="0"/>
    <m/>
    <d v="2020-09-03T00:00:00"/>
    <m/>
    <n v="2"/>
    <m/>
    <s v="SI"/>
    <n v="1"/>
    <n v="20201030"/>
    <n v="20201015"/>
    <n v="102175"/>
    <n v="0"/>
    <m/>
    <n v="20220131"/>
  </r>
  <r>
    <n v="900146006"/>
    <s v="EMPRESA SOCIAL DEL ESTADO ESE NORTE 2 (CALOTO)"/>
    <s v="CAL"/>
    <n v="1156126"/>
    <s v="CAL"/>
    <n v="1156126"/>
    <n v="1221619258"/>
    <s v="CAL_1156126"/>
    <s v="900146006_CAL_1156126"/>
    <m/>
    <d v="2020-09-05T00:00:00"/>
    <n v="801468"/>
    <n v="0"/>
    <m/>
    <x v="1"/>
    <n v="0"/>
    <n v="0"/>
    <m/>
    <n v="0"/>
    <m/>
    <s v="OK"/>
    <n v="801468"/>
    <n v="0"/>
    <n v="0"/>
    <n v="0"/>
    <n v="801468"/>
    <n v="0"/>
    <n v="0"/>
    <n v="801468"/>
    <n v="2200987621"/>
    <d v="2021-01-06T00:00:00"/>
    <n v="0"/>
    <n v="202488523667643"/>
    <m/>
    <n v="0"/>
    <n v="0"/>
    <m/>
    <d v="2020-09-05T00:00:00"/>
    <m/>
    <n v="2"/>
    <m/>
    <s v="SI"/>
    <n v="1"/>
    <n v="20201030"/>
    <n v="20201015"/>
    <n v="801468"/>
    <n v="0"/>
    <m/>
    <n v="20220131"/>
  </r>
  <r>
    <n v="900146006"/>
    <s v="EMPRESA SOCIAL DEL ESTADO ESE NORTE 2 (CALOTO)"/>
    <s v="CAL"/>
    <n v="1156272"/>
    <s v="CAL"/>
    <n v="1156272"/>
    <n v="1221619259"/>
    <s v="CAL_1156272"/>
    <s v="900146006_CAL_1156272"/>
    <m/>
    <d v="2020-09-07T00:00:00"/>
    <n v="57788"/>
    <n v="0"/>
    <m/>
    <x v="1"/>
    <n v="0"/>
    <n v="0"/>
    <m/>
    <n v="0"/>
    <m/>
    <s v="OK"/>
    <n v="57788"/>
    <n v="0"/>
    <n v="0"/>
    <n v="0"/>
    <n v="57788"/>
    <n v="0"/>
    <n v="0"/>
    <n v="57788"/>
    <n v="2200987621"/>
    <d v="2021-01-06T00:00:00"/>
    <n v="0"/>
    <n v="202518524514517"/>
    <m/>
    <n v="0"/>
    <n v="0"/>
    <m/>
    <d v="2020-09-07T00:00:00"/>
    <m/>
    <n v="2"/>
    <m/>
    <s v="SI"/>
    <n v="1"/>
    <n v="20201030"/>
    <n v="20201015"/>
    <n v="57788"/>
    <n v="0"/>
    <m/>
    <n v="20220131"/>
  </r>
  <r>
    <n v="900146006"/>
    <s v="EMPRESA SOCIAL DEL ESTADO ESE NORTE 2 (CALOTO)"/>
    <s v="CAL"/>
    <n v="1158814"/>
    <s v="CAL"/>
    <n v="1158814"/>
    <n v="1221619256"/>
    <s v="CAL_1158814"/>
    <s v="900146006_CAL_1158814"/>
    <m/>
    <d v="2020-09-23T00:00:00"/>
    <n v="60238"/>
    <n v="0"/>
    <m/>
    <x v="1"/>
    <n v="0"/>
    <n v="0"/>
    <m/>
    <n v="0"/>
    <m/>
    <s v="OK"/>
    <n v="60238"/>
    <n v="0"/>
    <n v="0"/>
    <n v="0"/>
    <n v="60238"/>
    <n v="0"/>
    <n v="0"/>
    <n v="60238"/>
    <n v="2200987621"/>
    <d v="2021-01-06T00:00:00"/>
    <n v="0"/>
    <n v="202678524557118"/>
    <m/>
    <n v="0"/>
    <n v="0"/>
    <m/>
    <d v="2020-09-23T00:00:00"/>
    <m/>
    <n v="2"/>
    <m/>
    <s v="SI"/>
    <n v="1"/>
    <n v="20201030"/>
    <n v="20201015"/>
    <n v="60238"/>
    <n v="0"/>
    <m/>
    <n v="20220131"/>
  </r>
  <r>
    <n v="900146006"/>
    <s v="EMPRESA SOCIAL DEL ESTADO ESE NORTE 2 (CALOTO)"/>
    <s v="CAL"/>
    <n v="1161196"/>
    <s v="CAL"/>
    <n v="1161196"/>
    <n v="1221657623"/>
    <s v="CAL_1161196"/>
    <s v="900146006_CAL_1161196"/>
    <m/>
    <d v="2020-10-06T00:00:00"/>
    <n v="69497"/>
    <n v="0"/>
    <m/>
    <x v="1"/>
    <n v="0"/>
    <n v="0"/>
    <m/>
    <n v="0"/>
    <m/>
    <s v="OK"/>
    <n v="69497"/>
    <n v="0"/>
    <n v="0"/>
    <n v="0"/>
    <n v="69497"/>
    <n v="0"/>
    <n v="0"/>
    <n v="69497"/>
    <n v="2201002517"/>
    <d v="2021-01-29T00:00:00"/>
    <n v="0"/>
    <n v="202808524353261"/>
    <m/>
    <n v="0"/>
    <n v="0"/>
    <m/>
    <d v="2020-10-06T00:00:00"/>
    <m/>
    <n v="2"/>
    <m/>
    <s v="SI"/>
    <n v="1"/>
    <n v="20201130"/>
    <n v="20201113"/>
    <n v="69497"/>
    <n v="0"/>
    <m/>
    <n v="20220131"/>
  </r>
  <r>
    <n v="900146006"/>
    <s v="EMPRESA SOCIAL DEL ESTADO ESE NORTE 2 (CALOTO)"/>
    <s v="CAL"/>
    <n v="1162821"/>
    <s v="CAL"/>
    <n v="1162821"/>
    <n v="1221657624"/>
    <s v="CAL_1162821"/>
    <s v="900146006_CAL_1162821"/>
    <m/>
    <d v="2020-10-13T00:00:00"/>
    <n v="68542"/>
    <n v="0"/>
    <m/>
    <x v="1"/>
    <n v="0"/>
    <n v="0"/>
    <m/>
    <n v="0"/>
    <m/>
    <s v="OK"/>
    <n v="68542"/>
    <n v="0"/>
    <n v="0"/>
    <n v="0"/>
    <n v="68542"/>
    <n v="0"/>
    <n v="0"/>
    <n v="68542"/>
    <n v="2201002517"/>
    <d v="2021-01-29T00:00:00"/>
    <n v="0"/>
    <n v="202898524384020"/>
    <m/>
    <n v="0"/>
    <n v="0"/>
    <m/>
    <d v="2020-10-13T00:00:00"/>
    <m/>
    <n v="2"/>
    <m/>
    <s v="SI"/>
    <n v="1"/>
    <n v="20201130"/>
    <n v="20201113"/>
    <n v="68542"/>
    <n v="0"/>
    <m/>
    <n v="20220131"/>
  </r>
  <r>
    <n v="900146006"/>
    <s v="EMPRESA SOCIAL DEL ESTADO ESE NORTE 2 (CALOTO)"/>
    <s v="CAL"/>
    <n v="1166696"/>
    <s v="CAL"/>
    <n v="1166696"/>
    <n v="1221673714"/>
    <s v="CAL_1166696"/>
    <s v="900146006_CAL_1166696"/>
    <m/>
    <d v="2020-11-03T00:00:00"/>
    <n v="136601"/>
    <n v="0"/>
    <m/>
    <x v="1"/>
    <n v="0"/>
    <n v="0"/>
    <m/>
    <n v="0"/>
    <m/>
    <s v="OK"/>
    <n v="136601"/>
    <n v="0"/>
    <n v="0"/>
    <n v="0"/>
    <n v="136601"/>
    <n v="0"/>
    <n v="0"/>
    <n v="136601"/>
    <n v="2201002517"/>
    <d v="2021-01-29T00:00:00"/>
    <n v="0"/>
    <n v="203088524466638"/>
    <m/>
    <n v="0"/>
    <n v="0"/>
    <m/>
    <d v="2020-11-03T00:00:00"/>
    <m/>
    <n v="2"/>
    <m/>
    <s v="SI"/>
    <n v="1"/>
    <n v="20201230"/>
    <n v="20201209"/>
    <n v="136601"/>
    <n v="0"/>
    <m/>
    <n v="20220131"/>
  </r>
  <r>
    <n v="900146006"/>
    <s v="EMPRESA SOCIAL DEL ESTADO ESE NORTE 2 (CALOTO)"/>
    <s v="CAL"/>
    <n v="1166714"/>
    <s v="CAL"/>
    <n v="1166714"/>
    <n v="1221673715"/>
    <s v="CAL_1166714"/>
    <s v="900146006_CAL_1166714"/>
    <m/>
    <d v="2020-11-03T00:00:00"/>
    <n v="80335"/>
    <n v="0"/>
    <m/>
    <x v="1"/>
    <n v="0"/>
    <n v="0"/>
    <m/>
    <n v="0"/>
    <m/>
    <s v="OK"/>
    <n v="80335"/>
    <n v="0"/>
    <n v="0"/>
    <n v="0"/>
    <n v="80335"/>
    <n v="0"/>
    <n v="0"/>
    <n v="80335"/>
    <n v="2201002517"/>
    <d v="2021-01-29T00:00:00"/>
    <n v="0"/>
    <n v="203088524467715"/>
    <m/>
    <n v="0"/>
    <n v="0"/>
    <m/>
    <d v="2020-11-03T00:00:00"/>
    <m/>
    <n v="2"/>
    <m/>
    <s v="SI"/>
    <n v="1"/>
    <n v="20201230"/>
    <n v="20201209"/>
    <n v="80335"/>
    <n v="0"/>
    <m/>
    <n v="20220131"/>
  </r>
  <r>
    <n v="900146006"/>
    <s v="EMPRESA SOCIAL DEL ESTADO ESE NORTE 2 (CALOTO)"/>
    <s v="CAL"/>
    <n v="1166832"/>
    <s v="CAL"/>
    <n v="1166832"/>
    <n v="1221665645"/>
    <s v="CAL_1166832"/>
    <s v="900146006_CAL_1166832"/>
    <m/>
    <d v="2020-11-04T00:00:00"/>
    <n v="5300"/>
    <n v="0"/>
    <m/>
    <x v="1"/>
    <n v="0"/>
    <n v="0"/>
    <m/>
    <n v="0"/>
    <m/>
    <s v="OK"/>
    <n v="5300"/>
    <n v="0"/>
    <n v="0"/>
    <n v="0"/>
    <n v="5300"/>
    <n v="0"/>
    <n v="0"/>
    <n v="5300"/>
    <n v="2201002517"/>
    <d v="2021-01-29T00:00:00"/>
    <n v="0"/>
    <n v="999999999999999"/>
    <m/>
    <n v="0"/>
    <n v="0"/>
    <m/>
    <d v="2020-11-04T00:00:00"/>
    <m/>
    <n v="2"/>
    <m/>
    <s v="SI"/>
    <n v="1"/>
    <n v="20201230"/>
    <n v="20201209"/>
    <n v="5300"/>
    <n v="0"/>
    <m/>
    <n v="20220131"/>
  </r>
  <r>
    <n v="900146006"/>
    <s v="EMPRESA SOCIAL DEL ESTADO ESE NORTE 2 (CALOTO)"/>
    <s v="CAL"/>
    <n v="1170137"/>
    <s v="CAL"/>
    <n v="1170137"/>
    <n v="1221673716"/>
    <s v="CAL_1170137"/>
    <s v="900146006_CAL_1170137"/>
    <m/>
    <d v="2020-11-21T00:00:00"/>
    <n v="61360"/>
    <n v="0"/>
    <m/>
    <x v="1"/>
    <n v="0"/>
    <n v="0"/>
    <m/>
    <n v="0"/>
    <m/>
    <s v="OK"/>
    <n v="61360"/>
    <n v="0"/>
    <n v="0"/>
    <n v="0"/>
    <n v="61360"/>
    <n v="0"/>
    <n v="0"/>
    <n v="61360"/>
    <n v="2201002517"/>
    <d v="2021-01-29T00:00:00"/>
    <n v="0"/>
    <n v="203268523239417"/>
    <m/>
    <n v="0"/>
    <n v="0"/>
    <m/>
    <d v="2020-11-21T00:00:00"/>
    <m/>
    <n v="2"/>
    <m/>
    <s v="SI"/>
    <n v="1"/>
    <n v="20201230"/>
    <n v="20201209"/>
    <n v="61360"/>
    <n v="0"/>
    <m/>
    <n v="20220131"/>
  </r>
  <r>
    <n v="900146006"/>
    <s v="EMPRESA SOCIAL DEL ESTADO ESE NORTE 2 (CALOTO)"/>
    <s v="CAL"/>
    <n v="1171283"/>
    <s v="CAL"/>
    <n v="1171283"/>
    <n v="1221673717"/>
    <s v="CAL_1171283"/>
    <s v="900146006_CAL_1171283"/>
    <m/>
    <d v="2020-11-25T00:00:00"/>
    <n v="60000"/>
    <n v="0"/>
    <m/>
    <x v="1"/>
    <n v="0"/>
    <n v="0"/>
    <m/>
    <n v="0"/>
    <m/>
    <s v="OK"/>
    <n v="60000"/>
    <n v="0"/>
    <n v="0"/>
    <n v="0"/>
    <n v="60000"/>
    <n v="0"/>
    <n v="0"/>
    <n v="60000"/>
    <n v="2201002517"/>
    <d v="2021-01-29T00:00:00"/>
    <n v="0"/>
    <n v="203308523637233"/>
    <m/>
    <n v="0"/>
    <n v="0"/>
    <m/>
    <d v="2020-11-25T00:00:00"/>
    <m/>
    <n v="2"/>
    <m/>
    <s v="SI"/>
    <n v="1"/>
    <n v="20201230"/>
    <n v="20201209"/>
    <n v="60000"/>
    <n v="0"/>
    <m/>
    <n v="20220131"/>
  </r>
  <r>
    <n v="900146006"/>
    <s v="EMPRESA SOCIAL DEL ESTADO ESE NORTE 2 (CALOTO)"/>
    <s v="COR"/>
    <n v="2107378"/>
    <s v="COR"/>
    <n v="2107378"/>
    <n v="1905949350"/>
    <s v="COR_2107378"/>
    <s v="900146006_COR_2107378"/>
    <m/>
    <d v="2020-01-05T00:00:00"/>
    <n v="430507"/>
    <n v="0"/>
    <m/>
    <x v="1"/>
    <n v="0"/>
    <n v="0"/>
    <m/>
    <n v="0"/>
    <m/>
    <s v="OK"/>
    <n v="430507"/>
    <n v="0"/>
    <n v="0"/>
    <n v="0"/>
    <n v="430507"/>
    <n v="0"/>
    <n v="0"/>
    <n v="430507"/>
    <n v="2200812633"/>
    <d v="2020-03-27T00:00:00"/>
    <n v="0"/>
    <n v="200458524321918"/>
    <m/>
    <n v="0"/>
    <n v="0"/>
    <m/>
    <d v="2020-01-05T00:00:00"/>
    <m/>
    <n v="2"/>
    <m/>
    <s v="SI"/>
    <n v="2"/>
    <n v="20200229"/>
    <n v="20200225"/>
    <n v="430507"/>
    <n v="0"/>
    <m/>
    <n v="20220131"/>
  </r>
  <r>
    <n v="900146006"/>
    <s v="EMPRESA SOCIAL DEL ESTADO ESE NORTE 2 (CALOTO)"/>
    <s v="COR"/>
    <n v="2116633"/>
    <s v="COR"/>
    <n v="2116633"/>
    <n v="1221579376"/>
    <s v="COR_2116633"/>
    <s v="900146006_COR_2116633"/>
    <m/>
    <d v="2020-02-10T00:00:00"/>
    <n v="60439"/>
    <n v="0"/>
    <m/>
    <x v="1"/>
    <n v="0"/>
    <n v="0"/>
    <m/>
    <n v="0"/>
    <m/>
    <s v="OK"/>
    <n v="60439"/>
    <n v="0"/>
    <n v="0"/>
    <n v="0"/>
    <n v="60439"/>
    <n v="0"/>
    <n v="0"/>
    <n v="60439"/>
    <n v="2200844236"/>
    <d v="2020-05-27T00:00:00"/>
    <n v="0"/>
    <n v="999999999999999"/>
    <m/>
    <n v="0"/>
    <n v="0"/>
    <m/>
    <d v="2020-02-10T00:00:00"/>
    <m/>
    <n v="2"/>
    <m/>
    <s v="SI"/>
    <n v="1"/>
    <n v="20200330"/>
    <n v="20200309"/>
    <n v="60439"/>
    <n v="0"/>
    <m/>
    <n v="20220131"/>
  </r>
  <r>
    <n v="900146006"/>
    <s v="EMPRESA SOCIAL DEL ESTADO ESE NORTE 2 (CALOTO)"/>
    <s v="COR"/>
    <n v="2128732"/>
    <s v="COR"/>
    <n v="2128732"/>
    <n v="1221580471"/>
    <s v="COR_2128732"/>
    <s v="900146006_COR_2128732"/>
    <m/>
    <d v="2020-04-03T00:00:00"/>
    <n v="287053"/>
    <n v="0"/>
    <m/>
    <x v="1"/>
    <n v="0"/>
    <n v="0"/>
    <m/>
    <n v="0"/>
    <m/>
    <s v="OK"/>
    <n v="287053"/>
    <n v="0"/>
    <n v="0"/>
    <n v="0"/>
    <n v="287053"/>
    <n v="0"/>
    <n v="0"/>
    <n v="287053"/>
    <n v="2200874810"/>
    <d v="2020-06-26T00:00:00"/>
    <n v="0"/>
    <n v="200938523533627"/>
    <m/>
    <n v="0"/>
    <n v="0"/>
    <m/>
    <d v="2020-04-03T00:00:00"/>
    <m/>
    <n v="2"/>
    <m/>
    <s v="SI"/>
    <n v="1"/>
    <n v="20200530"/>
    <n v="20200506"/>
    <n v="287053"/>
    <n v="0"/>
    <m/>
    <n v="20220131"/>
  </r>
  <r>
    <n v="900146006"/>
    <s v="EMPRESA SOCIAL DEL ESTADO ESE NORTE 2 (CALOTO)"/>
    <s v="COR"/>
    <n v="2129957"/>
    <s v="COR"/>
    <n v="2129957"/>
    <n v="1221586579"/>
    <s v="COR_2129957"/>
    <s v="900146006_COR_2129957"/>
    <m/>
    <d v="2020-04-09T00:00:00"/>
    <n v="115447"/>
    <n v="0"/>
    <m/>
    <x v="1"/>
    <n v="0"/>
    <n v="0"/>
    <m/>
    <n v="0"/>
    <m/>
    <s v="OK"/>
    <n v="115447"/>
    <n v="0"/>
    <n v="0"/>
    <n v="0"/>
    <n v="115447"/>
    <n v="0"/>
    <n v="0"/>
    <n v="115447"/>
    <n v="2200878790"/>
    <d v="2020-07-14T00:00:00"/>
    <n v="0"/>
    <n v="201008523453367"/>
    <m/>
    <n v="0"/>
    <n v="0"/>
    <m/>
    <d v="2020-04-09T00:00:00"/>
    <m/>
    <n v="2"/>
    <m/>
    <s v="SI"/>
    <n v="1"/>
    <n v="20200530"/>
    <n v="20200506"/>
    <n v="115447"/>
    <n v="0"/>
    <m/>
    <n v="20220131"/>
  </r>
  <r>
    <n v="900146006"/>
    <s v="EMPRESA SOCIAL DEL ESTADO ESE NORTE 2 (CALOTO)"/>
    <s v="COR"/>
    <n v="2132739"/>
    <s v="COR"/>
    <n v="2132739"/>
    <n v="1221587474"/>
    <s v="COR_2132739"/>
    <s v="900146006_COR_2132739"/>
    <m/>
    <d v="2020-05-14T00:00:00"/>
    <n v="96328"/>
    <n v="0"/>
    <m/>
    <x v="1"/>
    <n v="0"/>
    <n v="0"/>
    <m/>
    <n v="0"/>
    <m/>
    <s v="OK"/>
    <n v="98328"/>
    <n v="0"/>
    <n v="0"/>
    <n v="0"/>
    <n v="98328"/>
    <n v="0"/>
    <n v="0"/>
    <n v="98328"/>
    <n v="2200879587"/>
    <d v="2020-07-21T00:00:00"/>
    <n v="0"/>
    <n v="201358523631168"/>
    <m/>
    <n v="0"/>
    <n v="0"/>
    <m/>
    <d v="2020-05-14T00:00:00"/>
    <m/>
    <n v="2"/>
    <m/>
    <s v="SI"/>
    <n v="1"/>
    <n v="20200630"/>
    <n v="20200610"/>
    <n v="98328"/>
    <n v="0"/>
    <m/>
    <n v="20220131"/>
  </r>
  <r>
    <n v="900146006"/>
    <s v="EMPRESA SOCIAL DEL ESTADO ESE NORTE 2 (CALOTO)"/>
    <s v="FVEP"/>
    <n v="32877"/>
    <s v="FVEP"/>
    <n v="32877"/>
    <m/>
    <s v="FVEP_32877"/>
    <s v="900146006_FVEP_32877"/>
    <m/>
    <d v="2021-10-03T00:00:00"/>
    <n v="326105"/>
    <n v="326105"/>
    <s v="B)Factura sin saldo ERP"/>
    <x v="2"/>
    <n v="0"/>
    <n v="0"/>
    <m/>
    <n v="0"/>
    <m/>
    <s v="OK"/>
    <n v="326105"/>
    <n v="0"/>
    <n v="0"/>
    <n v="0"/>
    <n v="326105"/>
    <n v="0"/>
    <n v="0"/>
    <n v="0"/>
    <n v="0"/>
    <n v="0"/>
    <n v="0"/>
    <n v="212768516310228"/>
    <m/>
    <n v="0"/>
    <n v="0"/>
    <m/>
    <d v="2021-10-03T00:00:00"/>
    <m/>
    <n v="2"/>
    <m/>
    <s v="SI"/>
    <n v="1"/>
    <n v="20211130"/>
    <n v="20211120"/>
    <n v="326105"/>
    <n v="0"/>
    <m/>
    <n v="20220131"/>
  </r>
  <r>
    <n v="900146006"/>
    <s v="EMPRESA SOCIAL DEL ESTADO ESE NORTE 2 (CALOTO)"/>
    <s v="FVEP"/>
    <n v="33435"/>
    <s v="FVEP"/>
    <n v="33435"/>
    <m/>
    <s v="FVEP_33435"/>
    <s v="900146006_FVEP_33435"/>
    <m/>
    <d v="2021-10-07T00:00:00"/>
    <n v="64163"/>
    <n v="64163"/>
    <s v="B)Factura sin saldo ERP"/>
    <x v="2"/>
    <n v="0"/>
    <n v="0"/>
    <m/>
    <n v="0"/>
    <m/>
    <s v="OK"/>
    <n v="64163"/>
    <n v="0"/>
    <n v="0"/>
    <n v="0"/>
    <n v="64163"/>
    <n v="0"/>
    <n v="0"/>
    <n v="0"/>
    <n v="0"/>
    <n v="0"/>
    <n v="0"/>
    <n v="212808516391367"/>
    <m/>
    <n v="0"/>
    <n v="0"/>
    <m/>
    <d v="2021-10-07T00:00:00"/>
    <m/>
    <n v="2"/>
    <m/>
    <s v="SI"/>
    <n v="1"/>
    <n v="20211130"/>
    <n v="20211120"/>
    <n v="64163"/>
    <n v="0"/>
    <m/>
    <n v="20220131"/>
  </r>
  <r>
    <n v="900146006"/>
    <s v="EMPRESA SOCIAL DEL ESTADO ESE NORTE 2 (CALOTO)"/>
    <s v="FVEP"/>
    <n v="34972"/>
    <s v="FVEP"/>
    <n v="34972"/>
    <m/>
    <s v="FVEP_34972"/>
    <s v="900146006_FVEP_34972"/>
    <m/>
    <d v="2021-10-17T00:00:00"/>
    <n v="250687"/>
    <n v="250687"/>
    <s v="B)Factura sin saldo ERP"/>
    <x v="2"/>
    <n v="0"/>
    <n v="0"/>
    <m/>
    <n v="0"/>
    <m/>
    <s v="OK"/>
    <n v="250687"/>
    <n v="0"/>
    <n v="0"/>
    <n v="0"/>
    <n v="250687"/>
    <n v="0"/>
    <n v="0"/>
    <n v="0"/>
    <n v="0"/>
    <n v="0"/>
    <n v="0"/>
    <n v="212908516627611"/>
    <m/>
    <n v="0"/>
    <n v="0"/>
    <m/>
    <d v="2021-10-17T00:00:00"/>
    <m/>
    <n v="2"/>
    <m/>
    <s v="SI"/>
    <n v="1"/>
    <n v="20211130"/>
    <n v="20211120"/>
    <n v="250687"/>
    <n v="0"/>
    <m/>
    <n v="20220131"/>
  </r>
  <r>
    <n v="900146006"/>
    <s v="EMPRESA SOCIAL DEL ESTADO ESE NORTE 2 (CALOTO)"/>
    <s v="FVEP"/>
    <n v="36603"/>
    <s v="FVEP"/>
    <n v="36603"/>
    <m/>
    <s v="FVEP_36603"/>
    <s v="900146006_FVEP_36603"/>
    <m/>
    <d v="2021-10-28T00:00:00"/>
    <n v="66513"/>
    <n v="66513"/>
    <s v="B)Factura sin saldo ERP"/>
    <x v="2"/>
    <n v="0"/>
    <n v="0"/>
    <m/>
    <n v="0"/>
    <m/>
    <s v="OK"/>
    <n v="66513"/>
    <n v="0"/>
    <n v="0"/>
    <n v="0"/>
    <n v="66513"/>
    <n v="0"/>
    <n v="0"/>
    <n v="0"/>
    <n v="0"/>
    <n v="0"/>
    <n v="0"/>
    <n v="213018516401206"/>
    <m/>
    <n v="0"/>
    <n v="0"/>
    <m/>
    <d v="2021-10-28T00:00:00"/>
    <m/>
    <n v="2"/>
    <m/>
    <s v="SI"/>
    <n v="1"/>
    <n v="20211130"/>
    <n v="20211126"/>
    <n v="66513"/>
    <n v="0"/>
    <m/>
    <n v="20220131"/>
  </r>
  <r>
    <n v="900146006"/>
    <s v="EMPRESA SOCIAL DEL ESTADO ESE NORTE 2 (CALOTO)"/>
    <s v="FVEP"/>
    <n v="42932"/>
    <s v="FVEP"/>
    <n v="42932"/>
    <m/>
    <s v="FVEP_42932"/>
    <s v="900146006_FVEP_42932"/>
    <m/>
    <d v="2021-12-02T00:00:00"/>
    <n v="5500"/>
    <n v="5500"/>
    <s v="B)Factura sin saldo ERP"/>
    <x v="2"/>
    <n v="0"/>
    <n v="0"/>
    <m/>
    <n v="0"/>
    <m/>
    <s v="OK"/>
    <n v="5500"/>
    <n v="0"/>
    <n v="0"/>
    <n v="0"/>
    <n v="5500"/>
    <n v="0"/>
    <n v="0"/>
    <n v="0"/>
    <n v="0"/>
    <n v="0"/>
    <n v="0"/>
    <n v="999999999999999"/>
    <m/>
    <n v="0"/>
    <n v="0"/>
    <m/>
    <d v="2021-12-02T00:00:00"/>
    <m/>
    <n v="2"/>
    <m/>
    <s v="SI"/>
    <n v="1"/>
    <n v="20220130"/>
    <n v="20220115"/>
    <n v="5500"/>
    <n v="0"/>
    <m/>
    <n v="20220131"/>
  </r>
  <r>
    <n v="900146006"/>
    <s v="EMPRESA SOCIAL DEL ESTADO ESE NORTE 2 (CALOTO)"/>
    <s v="FVEP"/>
    <n v="43260"/>
    <s v="FVEP"/>
    <n v="43260"/>
    <m/>
    <s v="FVEP_43260"/>
    <s v="900146006_FVEP_43260"/>
    <m/>
    <d v="2021-12-03T00:00:00"/>
    <n v="61019"/>
    <n v="61019"/>
    <s v="B)Factura sin saldo ERP"/>
    <x v="2"/>
    <n v="0"/>
    <n v="0"/>
    <m/>
    <n v="0"/>
    <m/>
    <s v="OK"/>
    <n v="61019"/>
    <n v="0"/>
    <n v="0"/>
    <n v="0"/>
    <n v="61019"/>
    <n v="0"/>
    <n v="0"/>
    <n v="0"/>
    <n v="0"/>
    <n v="0"/>
    <n v="0"/>
    <n v="213378516771958"/>
    <m/>
    <n v="0"/>
    <n v="0"/>
    <m/>
    <d v="2021-12-03T00:00:00"/>
    <m/>
    <n v="2"/>
    <m/>
    <s v="SI"/>
    <n v="1"/>
    <n v="20220130"/>
    <n v="20220115"/>
    <n v="61019"/>
    <n v="0"/>
    <m/>
    <n v="20220131"/>
  </r>
  <r>
    <n v="900146006"/>
    <s v="EMPRESA SOCIAL DEL ESTADO ESE NORTE 2 (CALOTO)"/>
    <s v="FVEP"/>
    <n v="43261"/>
    <s v="FVEP"/>
    <n v="43261"/>
    <m/>
    <s v="FVEP_43261"/>
    <s v="900146006_FVEP_43261"/>
    <m/>
    <d v="2021-12-03T00:00:00"/>
    <n v="80832"/>
    <n v="80832"/>
    <s v="B)Factura sin saldo ERP"/>
    <x v="2"/>
    <n v="0"/>
    <n v="0"/>
    <m/>
    <n v="0"/>
    <m/>
    <s v="OK"/>
    <n v="80832"/>
    <n v="0"/>
    <n v="0"/>
    <n v="0"/>
    <n v="80832"/>
    <n v="0"/>
    <n v="0"/>
    <n v="0"/>
    <n v="0"/>
    <n v="0"/>
    <n v="0"/>
    <n v="220246095423270"/>
    <m/>
    <n v="0"/>
    <n v="0"/>
    <m/>
    <d v="2021-12-03T00:00:00"/>
    <m/>
    <n v="2"/>
    <m/>
    <s v="SI"/>
    <n v="1"/>
    <n v="20220129"/>
    <n v="20220115"/>
    <n v="80832"/>
    <n v="0"/>
    <m/>
    <n v="20220131"/>
  </r>
  <r>
    <n v="900146006"/>
    <s v="EMPRESA SOCIAL DEL ESTADO ESE NORTE 2 (CALOTO)"/>
    <s v="FVEP"/>
    <n v="43362"/>
    <s v="FVEP"/>
    <n v="43362"/>
    <m/>
    <s v="FVEP_43362"/>
    <s v="900146006_FVEP_43362"/>
    <m/>
    <d v="2021-12-06T00:00:00"/>
    <n v="5500"/>
    <n v="5500"/>
    <s v="B)Factura sin saldo ERP"/>
    <x v="2"/>
    <n v="0"/>
    <n v="0"/>
    <m/>
    <n v="0"/>
    <m/>
    <s v="OK"/>
    <n v="5500"/>
    <n v="0"/>
    <n v="0"/>
    <n v="0"/>
    <n v="5500"/>
    <n v="0"/>
    <n v="0"/>
    <n v="0"/>
    <n v="0"/>
    <n v="0"/>
    <n v="0"/>
    <n v="999999999999999"/>
    <m/>
    <n v="0"/>
    <n v="0"/>
    <m/>
    <d v="2021-12-06T00:00:00"/>
    <m/>
    <n v="2"/>
    <m/>
    <s v="SI"/>
    <n v="1"/>
    <n v="20220130"/>
    <n v="20220115"/>
    <n v="5500"/>
    <n v="0"/>
    <m/>
    <n v="20220131"/>
  </r>
  <r>
    <n v="900146006"/>
    <s v="EMPRESA SOCIAL DEL ESTADO ESE NORTE 2 (CALOTO)"/>
    <s v="FVEP"/>
    <n v="43940"/>
    <s v="FVEP"/>
    <n v="43940"/>
    <m/>
    <s v="FVEP_43940"/>
    <s v="900146006_FVEP_43940"/>
    <m/>
    <d v="2021-12-09T00:00:00"/>
    <n v="5500"/>
    <n v="5500"/>
    <s v="B)Factura sin saldo ERP"/>
    <x v="2"/>
    <n v="0"/>
    <n v="0"/>
    <m/>
    <n v="0"/>
    <m/>
    <s v="OK"/>
    <n v="5500"/>
    <n v="0"/>
    <n v="0"/>
    <n v="0"/>
    <n v="5500"/>
    <n v="0"/>
    <n v="0"/>
    <n v="0"/>
    <n v="0"/>
    <n v="0"/>
    <n v="0"/>
    <n v="999999999999999"/>
    <m/>
    <n v="0"/>
    <n v="0"/>
    <m/>
    <d v="2021-12-09T00:00:00"/>
    <m/>
    <n v="2"/>
    <m/>
    <s v="SI"/>
    <n v="1"/>
    <n v="20220130"/>
    <n v="20220115"/>
    <n v="5500"/>
    <n v="0"/>
    <m/>
    <n v="20220131"/>
  </r>
  <r>
    <n v="900146006"/>
    <s v="EMPRESA SOCIAL DEL ESTADO ESE NORTE 2 (CALOTO)"/>
    <s v="FVEP"/>
    <n v="44448"/>
    <s v="FVEP"/>
    <n v="44448"/>
    <m/>
    <s v="FVEP_44448"/>
    <s v="900146006_FVEP_44448"/>
    <m/>
    <d v="2021-12-13T00:00:00"/>
    <n v="5500"/>
    <n v="5500"/>
    <s v="B)Factura sin saldo ERP"/>
    <x v="2"/>
    <n v="0"/>
    <n v="0"/>
    <m/>
    <n v="0"/>
    <m/>
    <s v="OK"/>
    <n v="5500"/>
    <n v="0"/>
    <n v="0"/>
    <n v="0"/>
    <n v="5500"/>
    <n v="0"/>
    <n v="0"/>
    <n v="0"/>
    <n v="0"/>
    <n v="0"/>
    <n v="0"/>
    <n v="999999999999999"/>
    <m/>
    <n v="0"/>
    <n v="0"/>
    <m/>
    <d v="2021-12-13T00:00:00"/>
    <m/>
    <n v="2"/>
    <m/>
    <s v="SI"/>
    <n v="1"/>
    <n v="20220130"/>
    <n v="20220115"/>
    <n v="5500"/>
    <n v="0"/>
    <m/>
    <n v="20220131"/>
  </r>
  <r>
    <n v="900146006"/>
    <s v="EMPRESA SOCIAL DEL ESTADO ESE NORTE 2 (CALOTO)"/>
    <s v="FVEP"/>
    <n v="46017"/>
    <s v="FVEP"/>
    <n v="46017"/>
    <m/>
    <s v="FVEP_46017"/>
    <s v="900146006_FVEP_46017"/>
    <m/>
    <d v="2021-12-24T00:00:00"/>
    <n v="61157"/>
    <n v="61157"/>
    <s v="B)Factura sin saldo ERP"/>
    <x v="2"/>
    <n v="0"/>
    <n v="0"/>
    <m/>
    <n v="0"/>
    <m/>
    <s v="OK"/>
    <n v="61157"/>
    <n v="0"/>
    <n v="0"/>
    <n v="0"/>
    <n v="61157"/>
    <n v="0"/>
    <n v="0"/>
    <n v="0"/>
    <n v="0"/>
    <n v="0"/>
    <n v="0"/>
    <n v="213588516559048"/>
    <m/>
    <n v="0"/>
    <n v="0"/>
    <m/>
    <d v="2021-12-24T00:00:00"/>
    <m/>
    <n v="2"/>
    <m/>
    <s v="SI"/>
    <n v="1"/>
    <n v="20220130"/>
    <n v="20220115"/>
    <n v="61157"/>
    <n v="0"/>
    <m/>
    <n v="20220131"/>
  </r>
  <r>
    <n v="900146006"/>
    <s v="EMPRESA SOCIAL DEL ESTADO ESE NORTE 2 (CALOTO)"/>
    <s v="FVEP"/>
    <n v="46648"/>
    <s v="FVEP"/>
    <n v="46648"/>
    <m/>
    <s v="FVEP_46648"/>
    <s v="900146006_FVEP_46648"/>
    <m/>
    <d v="2021-12-30T00:00:00"/>
    <n v="296645"/>
    <n v="296645"/>
    <s v="B)Factura sin saldo ERP"/>
    <x v="3"/>
    <n v="296645"/>
    <n v="1221871643"/>
    <m/>
    <n v="0"/>
    <m/>
    <s v="OK"/>
    <n v="296645"/>
    <n v="0"/>
    <n v="0"/>
    <n v="0"/>
    <n v="296645"/>
    <n v="0"/>
    <n v="0"/>
    <n v="0"/>
    <n v="0"/>
    <n v="0"/>
    <n v="0"/>
    <n v="213578516018911"/>
    <m/>
    <n v="0"/>
    <n v="0"/>
    <m/>
    <d v="2021-12-30T00:00:00"/>
    <m/>
    <n v="2"/>
    <m/>
    <s v="SI"/>
    <n v="1"/>
    <n v="20220130"/>
    <n v="20220115"/>
    <n v="296645"/>
    <n v="0"/>
    <m/>
    <n v="20220131"/>
  </r>
  <r>
    <n v="900146006"/>
    <s v="EMPRESA SOCIAL DEL ESTADO ESE NORTE 2 (CALOTO)"/>
    <s v="FVEG"/>
    <n v="19737"/>
    <s v="FVEG"/>
    <n v="19737"/>
    <m/>
    <s v="FVEG_19737"/>
    <s v="900146006_FVEG_19737"/>
    <m/>
    <d v="2021-09-28T00:00:00"/>
    <n v="246761"/>
    <n v="246761"/>
    <s v="B)Factura sin saldo ERP"/>
    <x v="3"/>
    <n v="246761"/>
    <n v="1221871245"/>
    <m/>
    <n v="0"/>
    <m/>
    <s v="OK"/>
    <n v="246761"/>
    <n v="0"/>
    <n v="0"/>
    <n v="0"/>
    <n v="246761"/>
    <n v="0"/>
    <n v="0"/>
    <n v="0"/>
    <n v="0"/>
    <n v="0"/>
    <n v="0"/>
    <n v="202698524549693"/>
    <m/>
    <n v="0"/>
    <n v="0"/>
    <m/>
    <d v="2021-09-28T00:00:00"/>
    <m/>
    <n v="2"/>
    <m/>
    <s v="SI"/>
    <n v="1"/>
    <n v="20211030"/>
    <n v="20211011"/>
    <n v="246761"/>
    <n v="0"/>
    <m/>
    <n v="20220131"/>
  </r>
  <r>
    <n v="900146006"/>
    <s v="EMPRESA SOCIAL DEL ESTADO ESE NORTE 2 (CALOTO)"/>
    <s v="FVEG"/>
    <n v="21921"/>
    <s v="FVEG"/>
    <n v="21921"/>
    <m/>
    <s v="FVEG_21921"/>
    <s v="900146006_FVEG_21921"/>
    <m/>
    <d v="2021-10-16T00:00:00"/>
    <n v="60637"/>
    <n v="60637"/>
    <s v="B)Factura sin saldo ERP"/>
    <x v="2"/>
    <n v="0"/>
    <n v="0"/>
    <m/>
    <n v="0"/>
    <m/>
    <s v="OK"/>
    <n v="60637"/>
    <n v="0"/>
    <n v="0"/>
    <n v="0"/>
    <n v="60637"/>
    <n v="0"/>
    <n v="0"/>
    <n v="0"/>
    <n v="0"/>
    <n v="0"/>
    <n v="0"/>
    <n v="212898516187973"/>
    <m/>
    <n v="0"/>
    <n v="0"/>
    <m/>
    <d v="2021-10-16T00:00:00"/>
    <m/>
    <n v="2"/>
    <m/>
    <s v="SI"/>
    <n v="1"/>
    <n v="20211130"/>
    <n v="20211120"/>
    <n v="60637"/>
    <n v="0"/>
    <m/>
    <n v="20220131"/>
  </r>
  <r>
    <n v="900146006"/>
    <s v="EMPRESA SOCIAL DEL ESTADO ESE NORTE 2 (CALOTO)"/>
    <s v="FVEG"/>
    <n v="22165"/>
    <s v="FVEG"/>
    <n v="22165"/>
    <m/>
    <s v="FVEG_22165"/>
    <s v="900146006_FVEG_22165"/>
    <m/>
    <d v="2021-10-20T00:00:00"/>
    <n v="5500"/>
    <n v="5500"/>
    <s v="B)Factura sin saldo ERP"/>
    <x v="2"/>
    <n v="0"/>
    <n v="0"/>
    <m/>
    <n v="0"/>
    <m/>
    <s v="OK"/>
    <n v="5500"/>
    <n v="0"/>
    <n v="0"/>
    <n v="0"/>
    <n v="5500"/>
    <n v="0"/>
    <n v="0"/>
    <n v="0"/>
    <n v="0"/>
    <n v="0"/>
    <n v="0"/>
    <n v="999999999999999"/>
    <m/>
    <n v="0"/>
    <n v="0"/>
    <m/>
    <d v="2021-10-20T00:00:00"/>
    <m/>
    <n v="2"/>
    <m/>
    <s v="SI"/>
    <n v="1"/>
    <n v="20211130"/>
    <n v="20211120"/>
    <n v="5500"/>
    <n v="0"/>
    <m/>
    <n v="20220131"/>
  </r>
  <r>
    <n v="900146006"/>
    <s v="EMPRESA SOCIAL DEL ESTADO ESE NORTE 2 (CALOTO)"/>
    <s v="FVEG"/>
    <n v="22473"/>
    <s v="FVEG"/>
    <n v="22473"/>
    <m/>
    <s v="FVEG_22473"/>
    <s v="900146006_FVEG_22473"/>
    <m/>
    <d v="2021-10-23T00:00:00"/>
    <n v="72848"/>
    <n v="72848"/>
    <s v="B)Factura sin saldo ERP"/>
    <x v="2"/>
    <n v="0"/>
    <n v="0"/>
    <m/>
    <n v="0"/>
    <m/>
    <s v="OK"/>
    <n v="72848"/>
    <n v="0"/>
    <n v="0"/>
    <n v="0"/>
    <n v="72848"/>
    <n v="0"/>
    <n v="0"/>
    <n v="0"/>
    <n v="0"/>
    <n v="0"/>
    <n v="0"/>
    <n v="212968516235003"/>
    <m/>
    <n v="0"/>
    <n v="0"/>
    <m/>
    <d v="2021-10-23T00:00:00"/>
    <m/>
    <n v="2"/>
    <m/>
    <s v="SI"/>
    <n v="1"/>
    <n v="20211130"/>
    <n v="20211120"/>
    <n v="72848"/>
    <n v="0"/>
    <m/>
    <n v="20220131"/>
  </r>
  <r>
    <n v="900146006"/>
    <s v="EMPRESA SOCIAL DEL ESTADO ESE NORTE 2 (CALOTO)"/>
    <s v="FVEG"/>
    <n v="22558"/>
    <s v="FVEG"/>
    <n v="22558"/>
    <m/>
    <s v="FVEG_22558"/>
    <s v="900146006_FVEG_22558"/>
    <m/>
    <d v="2021-10-25T00:00:00"/>
    <n v="128531"/>
    <n v="128531"/>
    <s v="B)Factura sin saldo ERP"/>
    <x v="2"/>
    <n v="0"/>
    <n v="0"/>
    <m/>
    <n v="0"/>
    <m/>
    <s v="OK"/>
    <n v="128531"/>
    <n v="0"/>
    <n v="0"/>
    <n v="0"/>
    <n v="128531"/>
    <n v="0"/>
    <n v="0"/>
    <n v="0"/>
    <n v="0"/>
    <n v="0"/>
    <n v="0"/>
    <n v="212968516237263"/>
    <m/>
    <n v="0"/>
    <n v="0"/>
    <m/>
    <d v="2021-10-25T00:00:00"/>
    <m/>
    <n v="2"/>
    <m/>
    <s v="SI"/>
    <n v="1"/>
    <n v="20211130"/>
    <n v="20211126"/>
    <n v="128531"/>
    <n v="0"/>
    <m/>
    <n v="20220131"/>
  </r>
  <r>
    <n v="900146006"/>
    <s v="EMPRESA SOCIAL DEL ESTADO ESE NORTE 2 (CALOTO)"/>
    <s v="FVEG"/>
    <n v="23002"/>
    <s v="FVEG"/>
    <n v="23002"/>
    <m/>
    <s v="FVEG_23002"/>
    <s v="900146006_FVEG_23002"/>
    <m/>
    <d v="2021-10-27T00:00:00"/>
    <n v="82137"/>
    <n v="82137"/>
    <s v="B)Factura sin saldo ERP"/>
    <x v="2"/>
    <n v="0"/>
    <n v="0"/>
    <m/>
    <n v="0"/>
    <m/>
    <s v="OK"/>
    <n v="82137"/>
    <n v="0"/>
    <n v="0"/>
    <n v="0"/>
    <n v="82137"/>
    <n v="0"/>
    <n v="0"/>
    <n v="0"/>
    <n v="0"/>
    <n v="0"/>
    <n v="0"/>
    <n v="213008516527528"/>
    <m/>
    <n v="0"/>
    <n v="0"/>
    <m/>
    <d v="2021-10-27T00:00:00"/>
    <m/>
    <n v="2"/>
    <m/>
    <s v="SI"/>
    <n v="1"/>
    <n v="20211130"/>
    <n v="20211120"/>
    <n v="82137"/>
    <n v="0"/>
    <m/>
    <n v="20220131"/>
  </r>
  <r>
    <n v="900146006"/>
    <s v="EMPRESA SOCIAL DEL ESTADO ESE NORTE 2 (CALOTO)"/>
    <s v="FVEM"/>
    <n v="24720"/>
    <s v="FVEM"/>
    <n v="24720"/>
    <m/>
    <s v="FVEM_24720"/>
    <s v="900146006_FVEM_24720"/>
    <m/>
    <d v="2021-09-15T00:00:00"/>
    <n v="95867"/>
    <n v="95867"/>
    <s v="B)Factura sin saldo ERP"/>
    <x v="2"/>
    <n v="0"/>
    <n v="0"/>
    <m/>
    <n v="0"/>
    <m/>
    <s v="OK"/>
    <n v="95867"/>
    <n v="0"/>
    <n v="0"/>
    <n v="0"/>
    <n v="95867"/>
    <n v="0"/>
    <n v="0"/>
    <n v="0"/>
    <n v="0"/>
    <n v="0"/>
    <n v="0"/>
    <n v="212588516501786"/>
    <m/>
    <n v="0"/>
    <n v="0"/>
    <m/>
    <d v="2021-09-15T00:00:00"/>
    <m/>
    <n v="2"/>
    <m/>
    <s v="SI"/>
    <n v="1"/>
    <n v="20211030"/>
    <n v="20211015"/>
    <n v="95867"/>
    <n v="0"/>
    <m/>
    <n v="20220131"/>
  </r>
  <r>
    <n v="900146006"/>
    <s v="EMPRESA SOCIAL DEL ESTADO ESE NORTE 2 (CALOTO)"/>
    <s v="FVEM"/>
    <n v="24721"/>
    <s v="FVEM"/>
    <n v="24721"/>
    <m/>
    <s v="FVEM_24721"/>
    <s v="900146006_FVEM_24721"/>
    <m/>
    <d v="2021-09-15T00:00:00"/>
    <n v="153905"/>
    <n v="153905"/>
    <s v="B)Factura sin saldo ERP"/>
    <x v="2"/>
    <n v="0"/>
    <n v="0"/>
    <m/>
    <n v="0"/>
    <m/>
    <s v="OK"/>
    <n v="153905"/>
    <n v="0"/>
    <n v="0"/>
    <n v="0"/>
    <n v="153905"/>
    <n v="0"/>
    <n v="0"/>
    <n v="0"/>
    <n v="0"/>
    <n v="0"/>
    <n v="0"/>
    <n v="212588516502590"/>
    <m/>
    <n v="0"/>
    <n v="0"/>
    <m/>
    <d v="2021-09-15T00:00:00"/>
    <m/>
    <n v="2"/>
    <m/>
    <s v="SI"/>
    <n v="1"/>
    <n v="20211030"/>
    <n v="20211015"/>
    <n v="153905"/>
    <n v="0"/>
    <m/>
    <n v="20220131"/>
  </r>
  <r>
    <n v="900146006"/>
    <s v="EMPRESA SOCIAL DEL ESTADO ESE NORTE 2 (CALOTO)"/>
    <s v="FVEM"/>
    <n v="28398"/>
    <s v="FVEM"/>
    <n v="28398"/>
    <m/>
    <s v="FVEM_28398"/>
    <s v="900146006_FVEM_28398"/>
    <m/>
    <d v="2021-10-17T00:00:00"/>
    <n v="60637"/>
    <n v="60637"/>
    <s v="B)Factura sin saldo ERP"/>
    <x v="2"/>
    <n v="0"/>
    <n v="0"/>
    <m/>
    <n v="0"/>
    <m/>
    <s v="OK"/>
    <n v="60637"/>
    <n v="0"/>
    <n v="0"/>
    <n v="0"/>
    <n v="60637"/>
    <n v="0"/>
    <n v="0"/>
    <n v="0"/>
    <n v="0"/>
    <n v="0"/>
    <n v="0"/>
    <n v="212908516450104"/>
    <m/>
    <n v="0"/>
    <n v="0"/>
    <m/>
    <d v="2021-10-17T00:00:00"/>
    <m/>
    <n v="2"/>
    <m/>
    <s v="SI"/>
    <n v="1"/>
    <n v="20211130"/>
    <n v="20211108"/>
    <n v="60637"/>
    <n v="0"/>
    <m/>
    <n v="20220131"/>
  </r>
  <r>
    <n v="900146006"/>
    <s v="EMPRESA SOCIAL DEL ESTADO ESE NORTE 2 (CALOTO)"/>
    <s v="FVEG"/>
    <n v="5285"/>
    <s v="FVEG"/>
    <n v="5285"/>
    <m/>
    <s v="FVEG_5285"/>
    <s v="900146006_FVEG_5285"/>
    <m/>
    <d v="2021-04-18T00:00:00"/>
    <n v="59888"/>
    <n v="59888"/>
    <s v="B)Factura sin saldo ERP"/>
    <x v="1"/>
    <n v="0"/>
    <n v="0"/>
    <m/>
    <n v="0"/>
    <m/>
    <s v="OK"/>
    <n v="59888"/>
    <n v="0"/>
    <n v="0"/>
    <n v="0"/>
    <n v="59888"/>
    <n v="0"/>
    <n v="0"/>
    <n v="59888"/>
    <n v="2201091152"/>
    <s v="04.08.2021"/>
    <n v="0"/>
    <n v="211088516406127"/>
    <m/>
    <n v="0"/>
    <n v="0"/>
    <m/>
    <d v="2021-04-18T00:00:00"/>
    <m/>
    <n v="2"/>
    <m/>
    <s v="SI"/>
    <n v="1"/>
    <n v="20210530"/>
    <n v="20210512"/>
    <n v="59888"/>
    <n v="0"/>
    <m/>
    <n v="20220131"/>
  </r>
  <r>
    <n v="900146006"/>
    <s v="EMPRESA SOCIAL DEL ESTADO ESE NORTE 2 (CALOTO)"/>
    <s v="FVEG"/>
    <n v="5295"/>
    <s v="FVEG"/>
    <n v="5295"/>
    <m/>
    <s v="FVEG_5295"/>
    <s v="900146006_FVEG_5295"/>
    <m/>
    <d v="2021-04-18T00:00:00"/>
    <n v="145673"/>
    <n v="145673"/>
    <s v="B)Factura sin saldo ERP"/>
    <x v="1"/>
    <n v="0"/>
    <n v="0"/>
    <m/>
    <n v="0"/>
    <m/>
    <s v="OK"/>
    <n v="145673"/>
    <n v="0"/>
    <n v="0"/>
    <n v="0"/>
    <n v="145673"/>
    <n v="0"/>
    <n v="0"/>
    <n v="145673"/>
    <n v="2201091152"/>
    <s v="04.08.2021"/>
    <n v="0"/>
    <n v="211088523617510"/>
    <m/>
    <n v="0"/>
    <n v="0"/>
    <m/>
    <d v="2021-04-18T00:00:00"/>
    <m/>
    <n v="2"/>
    <m/>
    <s v="SI"/>
    <n v="1"/>
    <n v="20210530"/>
    <n v="20210512"/>
    <n v="145673"/>
    <n v="0"/>
    <m/>
    <n v="20220131"/>
  </r>
  <r>
    <n v="900146006"/>
    <s v="EMPRESA SOCIAL DEL ESTADO ESE NORTE 2 (CALOTO)"/>
    <s v="FVEG"/>
    <n v="6370"/>
    <s v="FVEG"/>
    <n v="6370"/>
    <m/>
    <s v="FVEG_6370"/>
    <s v="900146006_FVEG_6370"/>
    <m/>
    <d v="2021-05-06T00:00:00"/>
    <n v="74265"/>
    <n v="74265"/>
    <s v="B)Factura sin saldo ERP"/>
    <x v="1"/>
    <n v="0"/>
    <n v="0"/>
    <m/>
    <n v="0"/>
    <m/>
    <s v="OK"/>
    <n v="74265"/>
    <n v="0"/>
    <n v="0"/>
    <n v="0"/>
    <n v="74265"/>
    <n v="0"/>
    <n v="0"/>
    <n v="74265"/>
    <n v="2201104123"/>
    <s v="30.08.2021"/>
    <n v="0"/>
    <n v="211268516740444"/>
    <m/>
    <n v="0"/>
    <n v="0"/>
    <m/>
    <d v="2021-05-06T00:00:00"/>
    <m/>
    <n v="2"/>
    <m/>
    <s v="SI"/>
    <n v="1"/>
    <n v="20210630"/>
    <n v="20210611"/>
    <n v="74265"/>
    <n v="0"/>
    <m/>
    <n v="20220131"/>
  </r>
  <r>
    <n v="900146006"/>
    <s v="EMPRESA SOCIAL DEL ESTADO ESE NORTE 2 (CALOTO)"/>
    <s v="FVEG"/>
    <n v="6790"/>
    <s v="FVEG"/>
    <n v="6790"/>
    <m/>
    <s v="FVEG_6790"/>
    <s v="900146006_FVEG_6790"/>
    <m/>
    <d v="2021-05-17T00:00:00"/>
    <n v="62016"/>
    <n v="62016"/>
    <s v="B)Factura sin saldo ERP"/>
    <x v="1"/>
    <n v="0"/>
    <n v="0"/>
    <m/>
    <n v="0"/>
    <m/>
    <s v="OK"/>
    <n v="62016"/>
    <n v="0"/>
    <n v="0"/>
    <n v="0"/>
    <n v="62016"/>
    <n v="0"/>
    <n v="0"/>
    <n v="62016"/>
    <n v="2201104123"/>
    <s v="30.08.2021"/>
    <n v="0"/>
    <n v="211378523646318"/>
    <m/>
    <n v="0"/>
    <n v="0"/>
    <m/>
    <d v="2021-05-17T00:00:00"/>
    <m/>
    <n v="2"/>
    <m/>
    <s v="SI"/>
    <n v="1"/>
    <n v="20210630"/>
    <n v="20210611"/>
    <n v="62016"/>
    <n v="0"/>
    <m/>
    <n v="20220131"/>
  </r>
  <r>
    <n v="900146006"/>
    <s v="EMPRESA SOCIAL DEL ESTADO ESE NORTE 2 (CALOTO)"/>
    <s v="FVEG"/>
    <n v="6963"/>
    <s v="FVEG"/>
    <n v="6963"/>
    <m/>
    <s v="FVEG_6963"/>
    <s v="900146006_FVEG_6963"/>
    <m/>
    <d v="2021-05-20T00:00:00"/>
    <n v="108464"/>
    <n v="108464"/>
    <s v="B)Factura sin saldo ERP"/>
    <x v="1"/>
    <n v="0"/>
    <n v="0"/>
    <m/>
    <n v="0"/>
    <m/>
    <s v="OK"/>
    <n v="108464"/>
    <n v="0"/>
    <n v="0"/>
    <n v="0"/>
    <n v="108464"/>
    <n v="0"/>
    <n v="0"/>
    <n v="108464"/>
    <n v="2201104123"/>
    <s v="30.08.2021"/>
    <n v="0"/>
    <n v="211408516226103"/>
    <m/>
    <n v="0"/>
    <n v="0"/>
    <m/>
    <d v="2021-05-20T00:00:00"/>
    <m/>
    <n v="2"/>
    <m/>
    <s v="SI"/>
    <n v="1"/>
    <n v="20210630"/>
    <n v="20210611"/>
    <n v="108464"/>
    <n v="0"/>
    <m/>
    <n v="20220131"/>
  </r>
  <r>
    <n v="900146006"/>
    <s v="EMPRESA SOCIAL DEL ESTADO ESE NORTE 2 (CALOTO)"/>
    <s v="FVEG"/>
    <n v="7207"/>
    <s v="FVEG"/>
    <n v="7207"/>
    <m/>
    <s v="FVEG_7207"/>
    <s v="900146006_FVEG_7207"/>
    <m/>
    <d v="2021-05-22T00:00:00"/>
    <n v="101504"/>
    <n v="101504"/>
    <s v="B)Factura sin saldo ERP"/>
    <x v="1"/>
    <n v="0"/>
    <n v="0"/>
    <m/>
    <n v="0"/>
    <m/>
    <s v="OK"/>
    <n v="101504"/>
    <n v="0"/>
    <n v="0"/>
    <n v="0"/>
    <n v="101504"/>
    <n v="0"/>
    <n v="0"/>
    <n v="101504"/>
    <n v="2201104123"/>
    <s v="30.08.2021"/>
    <n v="0"/>
    <n v="211428516710450"/>
    <m/>
    <n v="0"/>
    <n v="0"/>
    <m/>
    <d v="2021-05-22T00:00:00"/>
    <m/>
    <n v="2"/>
    <m/>
    <s v="SI"/>
    <n v="1"/>
    <n v="20210630"/>
    <n v="20210611"/>
    <n v="101504"/>
    <n v="0"/>
    <m/>
    <n v="20220131"/>
  </r>
  <r>
    <n v="900146006"/>
    <s v="EMPRESA SOCIAL DEL ESTADO ESE NORTE 2 (CALOTO)"/>
    <s v="FVEG"/>
    <n v="9612"/>
    <s v="FVEG"/>
    <n v="9612"/>
    <m/>
    <s v="FVEG_9612"/>
    <s v="900146006_FVEG_9612"/>
    <m/>
    <d v="2021-06-18T00:00:00"/>
    <n v="199636"/>
    <n v="199636"/>
    <s v="B)Factura sin saldo ERP"/>
    <x v="1"/>
    <n v="0"/>
    <n v="0"/>
    <m/>
    <n v="0"/>
    <m/>
    <s v="OK"/>
    <n v="199636"/>
    <n v="0"/>
    <n v="0"/>
    <n v="0"/>
    <n v="199636"/>
    <n v="0"/>
    <n v="0"/>
    <n v="199636"/>
    <n v="2201148495"/>
    <s v="30.11.2021"/>
    <n v="0"/>
    <n v="211688516036616"/>
    <m/>
    <n v="0"/>
    <n v="0"/>
    <m/>
    <d v="2021-06-18T00:00:00"/>
    <m/>
    <n v="2"/>
    <m/>
    <s v="SI"/>
    <n v="1"/>
    <n v="20210730"/>
    <n v="20210712"/>
    <n v="199636"/>
    <n v="0"/>
    <m/>
    <n v="20220131"/>
  </r>
  <r>
    <n v="900146006"/>
    <s v="EMPRESA SOCIAL DEL ESTADO ESE NORTE 2 (CALOTO)"/>
    <s v="FVEG"/>
    <n v="10340"/>
    <s v="FVEG"/>
    <n v="10340"/>
    <m/>
    <s v="FVEG_10340"/>
    <s v="900146006_FVEG_10340"/>
    <m/>
    <d v="2021-06-24T00:00:00"/>
    <n v="61970"/>
    <n v="61970"/>
    <s v="B)Factura sin saldo ERP"/>
    <x v="1"/>
    <n v="0"/>
    <n v="0"/>
    <m/>
    <n v="0"/>
    <m/>
    <s v="OK"/>
    <n v="61970"/>
    <n v="0"/>
    <n v="0"/>
    <n v="0"/>
    <n v="61970"/>
    <n v="0"/>
    <n v="0"/>
    <n v="61970"/>
    <n v="2201135950"/>
    <s v="22.11.2021"/>
    <n v="0"/>
    <n v="211758523500222"/>
    <m/>
    <n v="0"/>
    <n v="0"/>
    <m/>
    <d v="2021-06-24T00:00:00"/>
    <m/>
    <n v="2"/>
    <m/>
    <s v="SI"/>
    <n v="1"/>
    <n v="20210730"/>
    <n v="20210712"/>
    <n v="61970"/>
    <n v="0"/>
    <m/>
    <n v="20220131"/>
  </r>
  <r>
    <n v="900146006"/>
    <s v="EMPRESA SOCIAL DEL ESTADO ESE NORTE 2 (CALOTO)"/>
    <s v="FVEG"/>
    <n v="11055"/>
    <s v="FVEG"/>
    <n v="11055"/>
    <m/>
    <s v="FVEG_11055"/>
    <s v="900146006_FVEG_11055"/>
    <m/>
    <d v="2021-06-30T00:00:00"/>
    <n v="87000"/>
    <n v="87000"/>
    <s v="B)Factura sin saldo ERP"/>
    <x v="1"/>
    <n v="0"/>
    <n v="0"/>
    <m/>
    <n v="0"/>
    <m/>
    <s v="OK"/>
    <n v="87000"/>
    <n v="0"/>
    <n v="0"/>
    <n v="0"/>
    <n v="87000"/>
    <n v="0"/>
    <n v="0"/>
    <n v="87000"/>
    <n v="2201148495"/>
    <s v="30.11.2021"/>
    <n v="0"/>
    <n v="211818516794662"/>
    <m/>
    <n v="0"/>
    <n v="0"/>
    <m/>
    <d v="2021-06-30T00:00:00"/>
    <m/>
    <n v="2"/>
    <m/>
    <s v="SI"/>
    <n v="1"/>
    <n v="20210730"/>
    <n v="20210712"/>
    <n v="87000"/>
    <n v="0"/>
    <m/>
    <n v="20220131"/>
  </r>
  <r>
    <n v="900146006"/>
    <s v="EMPRESA SOCIAL DEL ESTADO ESE NORTE 2 (CALOTO)"/>
    <s v="FVEG"/>
    <n v="14660"/>
    <s v="FVEG"/>
    <n v="14660"/>
    <m/>
    <s v="FVEG_14660"/>
    <s v="900146006_FVEG_14660"/>
    <m/>
    <d v="2021-08-06T00:00:00"/>
    <n v="251835"/>
    <n v="251835"/>
    <s v="B)Factura sin saldo ERP"/>
    <x v="1"/>
    <n v="0"/>
    <n v="0"/>
    <m/>
    <n v="0"/>
    <m/>
    <s v="OK"/>
    <n v="251835"/>
    <n v="0"/>
    <n v="0"/>
    <n v="0"/>
    <n v="251835"/>
    <n v="0"/>
    <n v="0"/>
    <n v="251835"/>
    <n v="2201165186"/>
    <s v="29.12.2021"/>
    <n v="0"/>
    <n v="212158516835602"/>
    <m/>
    <n v="0"/>
    <n v="0"/>
    <m/>
    <d v="2021-08-06T00:00:00"/>
    <m/>
    <n v="2"/>
    <m/>
    <s v="SI"/>
    <n v="1"/>
    <n v="20210930"/>
    <n v="20210907"/>
    <n v="251835"/>
    <n v="0"/>
    <m/>
    <n v="20220131"/>
  </r>
  <r>
    <n v="900146006"/>
    <s v="EMPRESA SOCIAL DEL ESTADO ESE NORTE 2 (CALOTO)"/>
    <s v="FVEG"/>
    <n v="17197"/>
    <s v="FVEG"/>
    <n v="17197"/>
    <m/>
    <s v="FVEG_17197"/>
    <s v="900146006_FVEG_17197"/>
    <m/>
    <d v="2021-08-31T00:00:00"/>
    <n v="62953"/>
    <n v="62953"/>
    <s v="B)Factura sin saldo ERP"/>
    <x v="1"/>
    <n v="0"/>
    <n v="0"/>
    <m/>
    <n v="0"/>
    <m/>
    <s v="OK"/>
    <n v="62953"/>
    <n v="0"/>
    <n v="0"/>
    <n v="0"/>
    <n v="62953"/>
    <n v="0"/>
    <n v="0"/>
    <n v="62953"/>
    <n v="2201165186"/>
    <s v="29.12.2021"/>
    <n v="0"/>
    <n v="212438516832372"/>
    <m/>
    <n v="0"/>
    <n v="0"/>
    <m/>
    <d v="2021-08-31T00:00:00"/>
    <m/>
    <n v="2"/>
    <m/>
    <s v="SI"/>
    <n v="1"/>
    <n v="20210930"/>
    <n v="20210907"/>
    <n v="62953"/>
    <n v="0"/>
    <m/>
    <n v="20220131"/>
  </r>
  <r>
    <n v="900146006"/>
    <s v="EMPRESA SOCIAL DEL ESTADO ESE NORTE 2 (CALOTO)"/>
    <s v="FVEC"/>
    <n v="9517"/>
    <s v="FVEC"/>
    <n v="9517"/>
    <m/>
    <s v="FVEC_9517"/>
    <s v="900146006_FVEC_9517"/>
    <m/>
    <d v="2021-04-25T00:00:00"/>
    <n v="162030"/>
    <n v="162030"/>
    <s v="B)Factura sin saldo ERP"/>
    <x v="1"/>
    <n v="0"/>
    <n v="0"/>
    <m/>
    <n v="0"/>
    <m/>
    <s v="OK"/>
    <n v="162030"/>
    <n v="0"/>
    <n v="0"/>
    <n v="0"/>
    <n v="162030"/>
    <n v="0"/>
    <n v="0"/>
    <n v="162030"/>
    <n v="2201091152"/>
    <s v="04.08.2021"/>
    <n v="0"/>
    <n v="211158516048493"/>
    <m/>
    <n v="0"/>
    <n v="0"/>
    <m/>
    <d v="2021-04-25T00:00:00"/>
    <m/>
    <n v="2"/>
    <m/>
    <s v="SI"/>
    <n v="1"/>
    <n v="20210530"/>
    <n v="20210510"/>
    <n v="162030"/>
    <n v="0"/>
    <m/>
    <n v="20220131"/>
  </r>
  <r>
    <n v="900146006"/>
    <s v="EMPRESA SOCIAL DEL ESTADO ESE NORTE 2 (CALOTO)"/>
    <s v="FVEP"/>
    <n v="8818"/>
    <s v="FVEP"/>
    <n v="8818"/>
    <m/>
    <s v="FVEP_8818"/>
    <s v="900146006_FVEP_8818"/>
    <m/>
    <d v="2021-04-15T00:00:00"/>
    <n v="63221"/>
    <n v="63221"/>
    <s v="B)Factura sin saldo ERP"/>
    <x v="1"/>
    <n v="0"/>
    <n v="0"/>
    <m/>
    <n v="0"/>
    <m/>
    <s v="OK"/>
    <n v="63221"/>
    <n v="0"/>
    <n v="0"/>
    <n v="0"/>
    <n v="63221"/>
    <n v="0"/>
    <n v="0"/>
    <n v="63221"/>
    <n v="2201091152"/>
    <s v="04.08.2021"/>
    <n v="0"/>
    <n v="211058516369600"/>
    <m/>
    <n v="0"/>
    <n v="0"/>
    <m/>
    <d v="2021-04-15T00:00:00"/>
    <m/>
    <n v="2"/>
    <m/>
    <s v="SI"/>
    <n v="1"/>
    <n v="20210530"/>
    <n v="20210510"/>
    <n v="63221"/>
    <n v="0"/>
    <m/>
    <n v="20220131"/>
  </r>
  <r>
    <n v="900146006"/>
    <s v="EMPRESA SOCIAL DEL ESTADO ESE NORTE 2 (CALOTO)"/>
    <s v="FVEP"/>
    <n v="8872"/>
    <s v="FVEP"/>
    <n v="8872"/>
    <m/>
    <s v="FVEP_8872"/>
    <s v="900146006_FVEP_8872"/>
    <m/>
    <d v="2021-04-16T00:00:00"/>
    <n v="266532"/>
    <n v="266532"/>
    <s v="B)Factura sin saldo ERP"/>
    <x v="1"/>
    <n v="0"/>
    <n v="0"/>
    <m/>
    <n v="0"/>
    <m/>
    <s v="OK"/>
    <n v="266532"/>
    <n v="0"/>
    <n v="0"/>
    <n v="0"/>
    <n v="266532"/>
    <n v="0"/>
    <n v="0"/>
    <n v="266532"/>
    <n v="2201091152"/>
    <s v="04.08.2021"/>
    <n v="0"/>
    <n v="211058516524637"/>
    <m/>
    <n v="0"/>
    <n v="0"/>
    <m/>
    <d v="2021-04-16T00:00:00"/>
    <m/>
    <n v="2"/>
    <m/>
    <s v="SI"/>
    <n v="1"/>
    <n v="20210530"/>
    <n v="20210510"/>
    <n v="266532"/>
    <n v="0"/>
    <m/>
    <n v="20220131"/>
  </r>
  <r>
    <n v="900146006"/>
    <s v="EMPRESA SOCIAL DEL ESTADO ESE NORTE 2 (CALOTO)"/>
    <s v="FVEP"/>
    <n v="10167"/>
    <s v="FVEP"/>
    <n v="10167"/>
    <m/>
    <s v="FVEP_10167"/>
    <s v="900146006_FVEP_10167"/>
    <m/>
    <d v="2021-04-26T00:00:00"/>
    <n v="62338"/>
    <n v="62338"/>
    <s v="B)Factura sin saldo ERP"/>
    <x v="1"/>
    <n v="0"/>
    <n v="0"/>
    <m/>
    <n v="0"/>
    <m/>
    <s v="OK"/>
    <n v="62338"/>
    <n v="0"/>
    <n v="0"/>
    <n v="0"/>
    <n v="62338"/>
    <n v="0"/>
    <n v="0"/>
    <n v="62338"/>
    <n v="2201091152"/>
    <s v="04.08.2021"/>
    <n v="0"/>
    <n v="211168516513765"/>
    <m/>
    <n v="0"/>
    <n v="0"/>
    <m/>
    <d v="2021-04-26T00:00:00"/>
    <m/>
    <n v="2"/>
    <m/>
    <s v="SI"/>
    <n v="1"/>
    <n v="20210530"/>
    <n v="20210510"/>
    <n v="62338"/>
    <n v="0"/>
    <m/>
    <n v="20220131"/>
  </r>
  <r>
    <n v="900146006"/>
    <s v="EMPRESA SOCIAL DEL ESTADO ESE NORTE 2 (CALOTO)"/>
    <s v="FVEP"/>
    <n v="10187"/>
    <s v="FVEP"/>
    <n v="10187"/>
    <m/>
    <s v="FVEP_10187"/>
    <s v="900146006_FVEP_10187"/>
    <s v="DESPUES DEL 26 DE AGOSTO"/>
    <d v="2021-04-26T00:00:00"/>
    <n v="80832"/>
    <n v="80832"/>
    <s v="B)Factura sin saldo ERP"/>
    <x v="1"/>
    <n v="0"/>
    <n v="0"/>
    <m/>
    <n v="0"/>
    <m/>
    <s v="OK"/>
    <n v="80832"/>
    <n v="0"/>
    <n v="0"/>
    <n v="0"/>
    <n v="80832"/>
    <n v="0"/>
    <n v="0"/>
    <n v="80832"/>
    <n v="4800052907"/>
    <s v="31.01.2022"/>
    <n v="0"/>
    <n v="211428516536027"/>
    <m/>
    <n v="0"/>
    <n v="0"/>
    <m/>
    <d v="2021-04-26T00:00:00"/>
    <m/>
    <n v="2"/>
    <m/>
    <s v="SI"/>
    <n v="1"/>
    <n v="20210530"/>
    <n v="20210510"/>
    <n v="80832"/>
    <n v="0"/>
    <m/>
    <n v="20220131"/>
  </r>
  <r>
    <n v="900146006"/>
    <s v="EMPRESA SOCIAL DEL ESTADO ESE NORTE 2 (CALOTO)"/>
    <s v="FVEP"/>
    <n v="12993"/>
    <s v="FVEP"/>
    <n v="12993"/>
    <m/>
    <s v="FVEP_12993"/>
    <s v="900146006_FVEP_12993"/>
    <m/>
    <d v="2021-05-22T00:00:00"/>
    <n v="139061"/>
    <n v="139061"/>
    <s v="B)Factura sin saldo ERP"/>
    <x v="1"/>
    <n v="0"/>
    <n v="0"/>
    <m/>
    <n v="0"/>
    <m/>
    <s v="OK"/>
    <n v="139061"/>
    <n v="0"/>
    <n v="0"/>
    <n v="0"/>
    <n v="139061"/>
    <n v="0"/>
    <n v="0"/>
    <n v="139061"/>
    <n v="2201104123"/>
    <s v="30.08.2021"/>
    <n v="0"/>
    <n v="211428516398369"/>
    <m/>
    <n v="0"/>
    <n v="0"/>
    <m/>
    <d v="2021-05-22T00:00:00"/>
    <m/>
    <n v="2"/>
    <m/>
    <s v="SI"/>
    <n v="1"/>
    <n v="20210630"/>
    <n v="20210610"/>
    <n v="139061"/>
    <n v="0"/>
    <m/>
    <n v="20220131"/>
  </r>
  <r>
    <n v="900146006"/>
    <s v="EMPRESA SOCIAL DEL ESTADO ESE NORTE 2 (CALOTO)"/>
    <s v="FVEP"/>
    <n v="13763"/>
    <s v="FVEP"/>
    <n v="13763"/>
    <m/>
    <s v="FVEP_13763"/>
    <s v="900146006_FVEP_13763"/>
    <m/>
    <d v="2021-05-30T00:00:00"/>
    <n v="62100"/>
    <n v="62100"/>
    <s v="B)Factura sin saldo ERP"/>
    <x v="1"/>
    <n v="0"/>
    <n v="0"/>
    <m/>
    <n v="0"/>
    <m/>
    <s v="OK"/>
    <n v="62100"/>
    <n v="0"/>
    <n v="0"/>
    <n v="0"/>
    <n v="62100"/>
    <n v="0"/>
    <n v="0"/>
    <n v="62100"/>
    <n v="2201118968"/>
    <s v="29.09.2021"/>
    <n v="0"/>
    <n v="211508516776419"/>
    <m/>
    <n v="0"/>
    <n v="0"/>
    <m/>
    <d v="2021-05-30T00:00:00"/>
    <m/>
    <n v="2"/>
    <m/>
    <s v="SI"/>
    <n v="1"/>
    <n v="20210630"/>
    <n v="20210610"/>
    <n v="62100"/>
    <n v="0"/>
    <m/>
    <n v="20220131"/>
  </r>
  <r>
    <n v="900146006"/>
    <s v="EMPRESA SOCIAL DEL ESTADO ESE NORTE 2 (CALOTO)"/>
    <s v="FVEP"/>
    <n v="13764"/>
    <s v="FVEP"/>
    <n v="13764"/>
    <m/>
    <s v="FVEP_13764"/>
    <s v="900146006_FVEP_13764"/>
    <s v="DESPUES DEL 26 DE AGOSTO"/>
    <d v="2021-05-30T00:00:00"/>
    <n v="80832"/>
    <n v="80832"/>
    <s v="B)Factura sin saldo ERP"/>
    <x v="1"/>
    <n v="0"/>
    <n v="0"/>
    <m/>
    <n v="0"/>
    <m/>
    <s v="OK"/>
    <n v="80832"/>
    <n v="0"/>
    <n v="0"/>
    <n v="0"/>
    <n v="80832"/>
    <n v="0"/>
    <n v="0"/>
    <n v="80832"/>
    <n v="4800052907"/>
    <s v="31.01.2022"/>
    <n v="0"/>
    <n v="211736035485833"/>
    <m/>
    <n v="0"/>
    <n v="0"/>
    <m/>
    <d v="2021-05-30T00:00:00"/>
    <m/>
    <n v="2"/>
    <m/>
    <s v="SI"/>
    <n v="1"/>
    <n v="20210629"/>
    <n v="20210610"/>
    <n v="80832"/>
    <n v="0"/>
    <m/>
    <n v="20220131"/>
  </r>
  <r>
    <n v="900146006"/>
    <s v="EMPRESA SOCIAL DEL ESTADO ESE NORTE 2 (CALOTO)"/>
    <s v="FVEP"/>
    <n v="17285"/>
    <s v="FVEP"/>
    <n v="17285"/>
    <m/>
    <s v="FVEP_17285"/>
    <s v="900146006_FVEP_17285"/>
    <m/>
    <d v="2021-06-22T00:00:00"/>
    <n v="5500"/>
    <n v="5500"/>
    <s v="B)Factura sin saldo ERP"/>
    <x v="1"/>
    <n v="0"/>
    <n v="0"/>
    <m/>
    <n v="0"/>
    <m/>
    <s v="OK"/>
    <n v="5500"/>
    <n v="0"/>
    <n v="0"/>
    <n v="0"/>
    <n v="5500"/>
    <n v="0"/>
    <n v="0"/>
    <n v="5500"/>
    <n v="2201148495"/>
    <s v="30.11.2021"/>
    <n v="0"/>
    <n v="999999999999999"/>
    <m/>
    <n v="0"/>
    <n v="0"/>
    <m/>
    <d v="2021-06-22T00:00:00"/>
    <m/>
    <n v="2"/>
    <m/>
    <s v="SI"/>
    <n v="1"/>
    <n v="20210730"/>
    <n v="20210712"/>
    <n v="5500"/>
    <n v="0"/>
    <m/>
    <n v="20220131"/>
  </r>
  <r>
    <n v="900146006"/>
    <s v="EMPRESA SOCIAL DEL ESTADO ESE NORTE 2 (CALOTO)"/>
    <s v="FVEP"/>
    <n v="17340"/>
    <s v="FVEP"/>
    <n v="17340"/>
    <m/>
    <s v="FVEP_17340"/>
    <s v="900146006_FVEP_17340"/>
    <m/>
    <d v="2021-06-22T00:00:00"/>
    <n v="112600"/>
    <n v="112600"/>
    <s v="B)Factura sin saldo ERP"/>
    <x v="1"/>
    <n v="0"/>
    <n v="0"/>
    <m/>
    <n v="0"/>
    <m/>
    <s v="OK"/>
    <n v="112600"/>
    <n v="0"/>
    <n v="0"/>
    <n v="0"/>
    <n v="112600"/>
    <n v="0"/>
    <n v="0"/>
    <n v="112600"/>
    <n v="2201148495"/>
    <s v="30.11.2021"/>
    <n v="0"/>
    <n v="211738516781692"/>
    <m/>
    <n v="0"/>
    <n v="0"/>
    <m/>
    <d v="2021-06-22T00:00:00"/>
    <m/>
    <n v="2"/>
    <m/>
    <s v="SI"/>
    <n v="1"/>
    <n v="20210730"/>
    <n v="20210712"/>
    <n v="112600"/>
    <n v="0"/>
    <m/>
    <n v="20220131"/>
  </r>
  <r>
    <n v="900146006"/>
    <s v="EMPRESA SOCIAL DEL ESTADO ESE NORTE 2 (CALOTO)"/>
    <s v="FVEP"/>
    <n v="17341"/>
    <s v="FVEP"/>
    <n v="17341"/>
    <m/>
    <s v="FVEP_17341"/>
    <s v="900146006_FVEP_17341"/>
    <s v="DESPUES DEL 26 DE AGOSTO"/>
    <d v="2021-06-22T00:00:00"/>
    <n v="80832"/>
    <n v="80832"/>
    <s v="B)Factura sin saldo ERP"/>
    <x v="1"/>
    <n v="0"/>
    <n v="0"/>
    <m/>
    <n v="0"/>
    <m/>
    <s v="OK"/>
    <n v="80832"/>
    <n v="0"/>
    <n v="0"/>
    <n v="0"/>
    <n v="80832"/>
    <n v="0"/>
    <n v="0"/>
    <n v="80832"/>
    <n v="4800052907"/>
    <s v="31.01.2022"/>
    <n v="0"/>
    <n v="999999999999999"/>
    <m/>
    <n v="0"/>
    <n v="0"/>
    <m/>
    <d v="2021-06-22T00:00:00"/>
    <m/>
    <n v="2"/>
    <m/>
    <s v="SI"/>
    <n v="1"/>
    <n v="20210729"/>
    <n v="20210712"/>
    <n v="80832"/>
    <n v="0"/>
    <m/>
    <n v="20220131"/>
  </r>
  <r>
    <n v="900146006"/>
    <s v="EMPRESA SOCIAL DEL ESTADO ESE NORTE 2 (CALOTO)"/>
    <s v="FVEP"/>
    <n v="24354"/>
    <s v="FVEP"/>
    <n v="24354"/>
    <m/>
    <s v="FVEP_24354"/>
    <s v="900146006_FVEP_24354"/>
    <m/>
    <d v="2021-08-06T00:00:00"/>
    <n v="115664"/>
    <n v="115664"/>
    <s v="B)Factura sin saldo ERP"/>
    <x v="3"/>
    <n v="115664"/>
    <n v="1221869850"/>
    <m/>
    <n v="0"/>
    <m/>
    <s v="OK"/>
    <n v="115664"/>
    <n v="0"/>
    <n v="0"/>
    <n v="0"/>
    <n v="115664"/>
    <n v="0"/>
    <n v="0"/>
    <n v="0"/>
    <n v="0"/>
    <n v="0"/>
    <n v="0"/>
    <n v="212188516516703"/>
    <m/>
    <n v="0"/>
    <n v="0"/>
    <m/>
    <d v="2021-08-06T00:00:00"/>
    <m/>
    <n v="2"/>
    <m/>
    <s v="SI"/>
    <n v="1"/>
    <n v="20210930"/>
    <n v="20210911"/>
    <n v="115664"/>
    <n v="0"/>
    <m/>
    <n v="20220131"/>
  </r>
  <r>
    <n v="900146006"/>
    <s v="EMPRESA SOCIAL DEL ESTADO ESE NORTE 2 (CALOTO)"/>
    <s v="FVEP"/>
    <n v="25568"/>
    <s v="FVEP"/>
    <n v="25568"/>
    <m/>
    <s v="FVEP_25568"/>
    <s v="900146006_FVEP_25568"/>
    <m/>
    <d v="2021-08-15T00:00:00"/>
    <n v="140880"/>
    <n v="140880"/>
    <s v="B)Factura sin saldo ERP"/>
    <x v="1"/>
    <n v="0"/>
    <n v="0"/>
    <m/>
    <n v="0"/>
    <m/>
    <s v="OK"/>
    <n v="140880"/>
    <n v="0"/>
    <n v="0"/>
    <n v="0"/>
    <n v="140880"/>
    <n v="0"/>
    <n v="0"/>
    <n v="140880"/>
    <n v="2201135950"/>
    <s v="22.11.2021"/>
    <n v="0"/>
    <n v="212278516748047"/>
    <m/>
    <n v="0"/>
    <n v="0"/>
    <m/>
    <d v="2021-08-15T00:00:00"/>
    <m/>
    <n v="2"/>
    <m/>
    <s v="SI"/>
    <n v="1"/>
    <n v="20210930"/>
    <n v="20210911"/>
    <n v="140880"/>
    <n v="0"/>
    <m/>
    <n v="20220131"/>
  </r>
  <r>
    <n v="900146006"/>
    <s v="EMPRESA SOCIAL DEL ESTADO ESE NORTE 2 (CALOTO)"/>
    <s v="FVEM"/>
    <n v="6292"/>
    <s v="FVEM"/>
    <n v="6292"/>
    <m/>
    <s v="FVEM_6292"/>
    <s v="900146006_FVEM_6292"/>
    <m/>
    <d v="2021-04-04T00:00:00"/>
    <n v="94519"/>
    <n v="94519"/>
    <s v="B)Factura sin saldo ERP"/>
    <x v="1"/>
    <n v="0"/>
    <n v="0"/>
    <m/>
    <n v="0"/>
    <m/>
    <s v="OK"/>
    <n v="94519"/>
    <n v="0"/>
    <n v="0"/>
    <n v="0"/>
    <n v="94519"/>
    <n v="0"/>
    <n v="0"/>
    <n v="94519"/>
    <n v="2201091152"/>
    <s v="04.08.2021"/>
    <n v="0"/>
    <n v="210938516415007"/>
    <m/>
    <n v="0"/>
    <n v="0"/>
    <m/>
    <d v="2021-04-04T00:00:00"/>
    <m/>
    <n v="2"/>
    <m/>
    <s v="SI"/>
    <n v="1"/>
    <n v="20210530"/>
    <n v="20210510"/>
    <n v="94519"/>
    <n v="0"/>
    <m/>
    <n v="20220131"/>
  </r>
  <r>
    <n v="900146006"/>
    <s v="EMPRESA SOCIAL DEL ESTADO ESE NORTE 2 (CALOTO)"/>
    <s v="FVEM"/>
    <n v="10930"/>
    <s v="FVEM"/>
    <n v="10930"/>
    <m/>
    <s v="FVEM_10930"/>
    <s v="900146006_FVEM_10930"/>
    <m/>
    <d v="2021-06-05T00:00:00"/>
    <n v="71711"/>
    <n v="71711"/>
    <s v="B)Factura sin saldo ERP"/>
    <x v="1"/>
    <n v="0"/>
    <n v="0"/>
    <m/>
    <n v="0"/>
    <m/>
    <s v="OK"/>
    <n v="71711"/>
    <n v="0"/>
    <n v="0"/>
    <n v="0"/>
    <n v="71711"/>
    <n v="0"/>
    <n v="0"/>
    <n v="71711"/>
    <n v="2201135950"/>
    <s v="22.11.2021"/>
    <n v="0"/>
    <n v="211568516017976"/>
    <m/>
    <n v="0"/>
    <n v="0"/>
    <m/>
    <d v="2021-06-05T00:00:00"/>
    <m/>
    <n v="2"/>
    <m/>
    <s v="SI"/>
    <n v="1"/>
    <n v="20210730"/>
    <n v="20210712"/>
    <n v="71711"/>
    <n v="0"/>
    <m/>
    <n v="20220131"/>
  </r>
  <r>
    <n v="900146006"/>
    <s v="EMPRESA SOCIAL DEL ESTADO ESE NORTE 2 (CALOTO)"/>
    <s v="FVEM"/>
    <n v="16355"/>
    <s v="FVEM"/>
    <n v="16355"/>
    <m/>
    <s v="FVEM_16355"/>
    <s v="900146006_FVEM_16355"/>
    <m/>
    <d v="2021-07-22T00:00:00"/>
    <n v="97682"/>
    <n v="97682"/>
    <s v="B)Factura sin saldo ERP"/>
    <x v="1"/>
    <n v="0"/>
    <n v="0"/>
    <m/>
    <n v="0"/>
    <m/>
    <s v="OK"/>
    <n v="97682"/>
    <n v="0"/>
    <n v="0"/>
    <n v="0"/>
    <n v="97682"/>
    <n v="0"/>
    <n v="0"/>
    <n v="97682"/>
    <n v="2201135950"/>
    <s v="22.11.2021"/>
    <n v="0"/>
    <n v="212028516698985"/>
    <m/>
    <n v="0"/>
    <n v="0"/>
    <m/>
    <d v="2021-07-22T00:00:00"/>
    <m/>
    <n v="2"/>
    <m/>
    <s v="SI"/>
    <n v="1"/>
    <n v="20210831"/>
    <n v="20210825"/>
    <n v="97682"/>
    <n v="0"/>
    <m/>
    <n v="20220131"/>
  </r>
  <r>
    <n v="900146006"/>
    <s v="EMPRESA SOCIAL DEL ESTADO ESE NORTE 2 (CALOTO)"/>
    <s v="FVEM"/>
    <n v="16408"/>
    <s v="FVEM"/>
    <n v="16408"/>
    <m/>
    <s v="FVEM_16408"/>
    <s v="900146006_FVEM_16408"/>
    <m/>
    <d v="2021-07-23T00:00:00"/>
    <n v="85818"/>
    <n v="85818"/>
    <s v="B)Factura sin saldo ERP"/>
    <x v="1"/>
    <n v="0"/>
    <n v="0"/>
    <m/>
    <n v="0"/>
    <m/>
    <s v="OK"/>
    <n v="85818"/>
    <n v="0"/>
    <n v="0"/>
    <n v="0"/>
    <n v="85818"/>
    <n v="0"/>
    <n v="0"/>
    <n v="85818"/>
    <n v="2201104123"/>
    <s v="30.08.2021"/>
    <n v="0"/>
    <n v="212038516814686"/>
    <m/>
    <n v="0"/>
    <n v="0"/>
    <m/>
    <d v="2021-07-23T00:00:00"/>
    <m/>
    <n v="2"/>
    <m/>
    <s v="SI"/>
    <n v="1"/>
    <n v="20210831"/>
    <n v="20210804"/>
    <n v="85818"/>
    <n v="0"/>
    <m/>
    <n v="20220131"/>
  </r>
  <r>
    <n v="900146006"/>
    <s v="EMPRESA SOCIAL DEL ESTADO ESE NORTE 2 (CALOTO)"/>
    <s v="FVEC"/>
    <n v="13245"/>
    <s v="FVEC"/>
    <n v="13245"/>
    <m/>
    <s v="FVEC_13245"/>
    <s v="900146006_FVEC_13245"/>
    <m/>
    <d v="2021-06-06T00:00:00"/>
    <n v="73706"/>
    <n v="73706"/>
    <s v="B)Factura sin saldo ERP"/>
    <x v="1"/>
    <n v="0"/>
    <n v="0"/>
    <m/>
    <n v="0"/>
    <m/>
    <s v="OK"/>
    <n v="73706"/>
    <n v="0"/>
    <n v="0"/>
    <n v="0"/>
    <n v="73706"/>
    <n v="0"/>
    <n v="0"/>
    <n v="73706"/>
    <n v="2201148495"/>
    <s v="30.11.2021"/>
    <n v="0"/>
    <n v="211578516543545"/>
    <m/>
    <n v="0"/>
    <n v="0"/>
    <m/>
    <d v="2021-06-06T00:00:00"/>
    <m/>
    <n v="2"/>
    <m/>
    <s v="SI"/>
    <n v="1"/>
    <n v="20210730"/>
    <n v="20210712"/>
    <n v="73706"/>
    <n v="0"/>
    <m/>
    <n v="20220131"/>
  </r>
  <r>
    <n v="900146006"/>
    <s v="EMPRESA SOCIAL DEL ESTADO ESE NORTE 2 (CALOTO)"/>
    <s v="FVEC"/>
    <n v="16796"/>
    <s v="FVEC"/>
    <n v="16796"/>
    <m/>
    <s v="FVEC_16796"/>
    <s v="900146006_FVEC_16796"/>
    <m/>
    <d v="2021-06-30T00:00:00"/>
    <n v="62661"/>
    <n v="62661"/>
    <s v="B)Factura sin saldo ERP"/>
    <x v="1"/>
    <n v="0"/>
    <n v="0"/>
    <m/>
    <n v="0"/>
    <m/>
    <s v="OK"/>
    <n v="62661"/>
    <n v="0"/>
    <n v="0"/>
    <n v="0"/>
    <n v="62661"/>
    <n v="0"/>
    <n v="0"/>
    <n v="62661"/>
    <n v="2201135950"/>
    <s v="22.11.2021"/>
    <n v="0"/>
    <n v="211758524606592"/>
    <m/>
    <n v="0"/>
    <n v="0"/>
    <m/>
    <d v="2021-06-30T00:00:00"/>
    <m/>
    <n v="2"/>
    <m/>
    <s v="SI"/>
    <n v="1"/>
    <n v="20210730"/>
    <n v="20210712"/>
    <n v="62661"/>
    <n v="0"/>
    <m/>
    <n v="20220131"/>
  </r>
  <r>
    <n v="900146006"/>
    <s v="EMPRESA SOCIAL DEL ESTADO ESE NORTE 2 (CALOTO)"/>
    <s v="FVEC"/>
    <n v="17217"/>
    <s v="FVEC"/>
    <n v="17217"/>
    <m/>
    <s v="FVEC_17217"/>
    <s v="900146006_FVEC_17217"/>
    <m/>
    <d v="2021-07-02T00:00:00"/>
    <n v="61950"/>
    <n v="61950"/>
    <s v="B)Factura sin saldo ERP"/>
    <x v="1"/>
    <n v="0"/>
    <n v="0"/>
    <m/>
    <n v="0"/>
    <m/>
    <s v="OK"/>
    <n v="61950"/>
    <n v="0"/>
    <n v="0"/>
    <n v="0"/>
    <n v="61950"/>
    <n v="0"/>
    <n v="0"/>
    <n v="61950"/>
    <n v="2201165186"/>
    <s v="29.12.2021"/>
    <n v="0"/>
    <n v="211818516673357"/>
    <m/>
    <n v="0"/>
    <n v="0"/>
    <m/>
    <d v="2021-07-02T00:00:00"/>
    <m/>
    <n v="2"/>
    <m/>
    <s v="SI"/>
    <n v="1"/>
    <n v="20210831"/>
    <n v="20210825"/>
    <n v="61950"/>
    <n v="0"/>
    <m/>
    <n v="20220131"/>
  </r>
  <r>
    <n v="900146006"/>
    <s v="EMPRESA SOCIAL DEL ESTADO ESE NORTE 2 (CALOTO)"/>
    <s v="FVEC"/>
    <n v="22834"/>
    <s v="FVEC"/>
    <n v="22834"/>
    <m/>
    <s v="FVEC_22834"/>
    <s v="900146006_FVEC_22834"/>
    <m/>
    <d v="2021-08-09T00:00:00"/>
    <n v="61872"/>
    <n v="61872"/>
    <s v="B)Factura sin saldo ERP"/>
    <x v="1"/>
    <n v="0"/>
    <n v="0"/>
    <m/>
    <n v="0"/>
    <m/>
    <s v="OK"/>
    <n v="61872"/>
    <n v="0"/>
    <n v="0"/>
    <n v="0"/>
    <n v="61872"/>
    <n v="0"/>
    <n v="0"/>
    <n v="61872"/>
    <n v="2201165186"/>
    <s v="29.12.2021"/>
    <n v="0"/>
    <n v="212218516544617"/>
    <m/>
    <n v="0"/>
    <n v="0"/>
    <m/>
    <d v="2021-08-09T00:00:00"/>
    <m/>
    <n v="2"/>
    <m/>
    <s v="SI"/>
    <n v="1"/>
    <n v="20210930"/>
    <n v="20210907"/>
    <n v="61872"/>
    <n v="0"/>
    <m/>
    <n v="20220131"/>
  </r>
  <r>
    <n v="900146006"/>
    <s v="EMPRESA SOCIAL DEL ESTADO ESE NORTE 2 (CALOTO)"/>
    <s v="FVEC"/>
    <n v="26243"/>
    <s v="FVEC"/>
    <n v="26243"/>
    <m/>
    <s v="FVEC_26243"/>
    <s v="900146006_FVEC_26243"/>
    <m/>
    <d v="2021-08-30T00:00:00"/>
    <n v="70109"/>
    <n v="70109"/>
    <s v="B)Factura sin saldo ERP"/>
    <x v="1"/>
    <n v="0"/>
    <n v="0"/>
    <m/>
    <n v="0"/>
    <m/>
    <s v="OK"/>
    <n v="70109"/>
    <n v="0"/>
    <n v="0"/>
    <n v="0"/>
    <n v="70109"/>
    <n v="0"/>
    <n v="0"/>
    <n v="70109"/>
    <n v="2201165186"/>
    <s v="29.12.2021"/>
    <n v="0"/>
    <n v="212428516334006"/>
    <m/>
    <n v="0"/>
    <n v="0"/>
    <m/>
    <d v="2021-08-30T00:00:00"/>
    <m/>
    <n v="2"/>
    <m/>
    <s v="SI"/>
    <n v="1"/>
    <n v="20210930"/>
    <n v="20210907"/>
    <n v="70109"/>
    <n v="0"/>
    <m/>
    <n v="20220131"/>
  </r>
  <r>
    <n v="900146006"/>
    <s v="EMPRESA SOCIAL DEL ESTADO ESE NORTE 2 (CALOTO)"/>
    <s v="FVEC"/>
    <n v="27501"/>
    <s v="FVEC"/>
    <n v="27501"/>
    <m/>
    <s v="FVEC_27501"/>
    <s v="900146006_FVEC_27501"/>
    <m/>
    <d v="2021-09-08T00:00:00"/>
    <n v="126000"/>
    <n v="126000"/>
    <s v="B)Factura sin saldo ERP"/>
    <x v="3"/>
    <n v="126000"/>
    <n v="1221871246"/>
    <m/>
    <n v="0"/>
    <m/>
    <s v="OK"/>
    <n v="126000"/>
    <n v="0"/>
    <n v="0"/>
    <n v="0"/>
    <n v="126000"/>
    <n v="0"/>
    <n v="0"/>
    <n v="0"/>
    <n v="0"/>
    <n v="0"/>
    <n v="0"/>
    <n v="212518516329657"/>
    <m/>
    <n v="0"/>
    <n v="0"/>
    <m/>
    <d v="2021-09-08T00:00:00"/>
    <m/>
    <n v="2"/>
    <m/>
    <s v="SI"/>
    <n v="1"/>
    <n v="20211030"/>
    <n v="20211012"/>
    <n v="126000"/>
    <n v="0"/>
    <m/>
    <n v="20220131"/>
  </r>
  <r>
    <n v="900146006"/>
    <s v="EMPRESA SOCIAL DEL ESTADO ESE NORTE 2 (CALOTO)"/>
    <s v="FVEC"/>
    <n v="28134"/>
    <s v="FVEC"/>
    <n v="28134"/>
    <m/>
    <s v="FVEC_28134"/>
    <s v="900146006_FVEC_28134"/>
    <m/>
    <d v="2021-09-14T00:00:00"/>
    <n v="187087"/>
    <n v="187087"/>
    <s v="B)Factura sin saldo ERP"/>
    <x v="3"/>
    <n v="179087"/>
    <n v="4800052907"/>
    <m/>
    <n v="0"/>
    <m/>
    <s v="OK"/>
    <n v="187087"/>
    <n v="0"/>
    <n v="0"/>
    <n v="0"/>
    <n v="187087"/>
    <n v="0"/>
    <n v="0"/>
    <n v="187087"/>
    <n v="4800052907"/>
    <s v="31.01.2022"/>
    <n v="0"/>
    <n v="212518516835565"/>
    <m/>
    <n v="0"/>
    <n v="0"/>
    <m/>
    <d v="2021-09-14T00:00:00"/>
    <m/>
    <n v="2"/>
    <m/>
    <s v="SI"/>
    <n v="1"/>
    <n v="20211030"/>
    <n v="20211012"/>
    <n v="187087"/>
    <n v="0"/>
    <m/>
    <n v="20220131"/>
  </r>
  <r>
    <n v="900146006"/>
    <s v="EMPRESA SOCIAL DEL ESTADO ESE NORTE 2 (CALOTO)"/>
    <s v="FVEC"/>
    <n v="34092"/>
    <s v="FVEC"/>
    <n v="34092"/>
    <m/>
    <s v="FVEC_34092"/>
    <s v="900146006_FVEC_34092"/>
    <m/>
    <d v="2021-11-02T00:00:00"/>
    <n v="72614"/>
    <n v="72614"/>
    <s v="B)Factura sin saldo ERP"/>
    <x v="2"/>
    <n v="0"/>
    <n v="0"/>
    <m/>
    <n v="0"/>
    <m/>
    <s v="OK"/>
    <n v="72614"/>
    <n v="0"/>
    <n v="0"/>
    <n v="0"/>
    <n v="72614"/>
    <n v="0"/>
    <n v="0"/>
    <n v="0"/>
    <n v="0"/>
    <n v="0"/>
    <n v="0"/>
    <n v="213068516069105"/>
    <m/>
    <n v="0"/>
    <n v="0"/>
    <m/>
    <d v="2021-11-02T00:00:00"/>
    <m/>
    <n v="2"/>
    <m/>
    <s v="SI"/>
    <n v="1"/>
    <n v="20211230"/>
    <n v="20211222"/>
    <n v="72614"/>
    <n v="0"/>
    <m/>
    <n v="20220131"/>
  </r>
  <r>
    <n v="900146006"/>
    <s v="EMPRESA SOCIAL DEL ESTADO ESE NORTE 2 (CALOTO)"/>
    <s v="FVEC"/>
    <n v="34093"/>
    <s v="FVEC"/>
    <n v="34093"/>
    <m/>
    <s v="FVEC_34093"/>
    <s v="900146006_FVEC_34093"/>
    <m/>
    <d v="2021-11-02T00:00:00"/>
    <n v="65306"/>
    <n v="65306"/>
    <s v="B)Factura sin saldo ERP"/>
    <x v="2"/>
    <n v="0"/>
    <n v="0"/>
    <m/>
    <n v="0"/>
    <m/>
    <s v="OK"/>
    <n v="65306"/>
    <n v="0"/>
    <n v="0"/>
    <n v="0"/>
    <n v="65306"/>
    <n v="0"/>
    <n v="0"/>
    <n v="0"/>
    <n v="0"/>
    <n v="0"/>
    <n v="0"/>
    <n v="213068516070825"/>
    <m/>
    <n v="0"/>
    <n v="0"/>
    <m/>
    <d v="2021-11-02T00:00:00"/>
    <m/>
    <n v="2"/>
    <m/>
    <s v="SI"/>
    <n v="1"/>
    <n v="20211230"/>
    <n v="20211222"/>
    <n v="65306"/>
    <n v="0"/>
    <m/>
    <n v="20220131"/>
  </r>
  <r>
    <n v="900146006"/>
    <s v="EMPRESA SOCIAL DEL ESTADO ESE NORTE 2 (CALOTO)"/>
    <s v="FVEC"/>
    <n v="37037"/>
    <s v="FVEC"/>
    <n v="37037"/>
    <m/>
    <s v="FVEC_37037"/>
    <s v="900146006_FVEC_37037"/>
    <m/>
    <d v="2021-11-24T00:00:00"/>
    <n v="63834"/>
    <n v="63834"/>
    <s v="B)Factura sin saldo ERP"/>
    <x v="2"/>
    <n v="0"/>
    <n v="0"/>
    <m/>
    <n v="0"/>
    <m/>
    <s v="OK"/>
    <n v="63834"/>
    <n v="0"/>
    <n v="0"/>
    <n v="0"/>
    <n v="63834"/>
    <n v="0"/>
    <n v="0"/>
    <n v="0"/>
    <n v="0"/>
    <n v="0"/>
    <n v="0"/>
    <n v="213288516318975"/>
    <m/>
    <n v="0"/>
    <n v="0"/>
    <m/>
    <d v="2021-11-24T00:00:00"/>
    <m/>
    <n v="2"/>
    <m/>
    <s v="SI"/>
    <n v="1"/>
    <n v="20211230"/>
    <n v="20211222"/>
    <n v="63834"/>
    <n v="0"/>
    <m/>
    <n v="20220131"/>
  </r>
  <r>
    <n v="900146006"/>
    <s v="EMPRESA SOCIAL DEL ESTADO ESE NORTE 2 (CALOTO)"/>
    <s v="FVEP"/>
    <n v="28409"/>
    <s v="FVEP"/>
    <n v="28409"/>
    <m/>
    <s v="FVEP_28409"/>
    <s v="900146006_FVEP_28409"/>
    <m/>
    <d v="2021-08-31T00:00:00"/>
    <n v="115100"/>
    <n v="115100"/>
    <s v="B)Factura sin saldo ERP/conciliar diferencia valor de factura"/>
    <x v="3"/>
    <n v="103550"/>
    <n v="1221869851"/>
    <m/>
    <n v="0"/>
    <m/>
    <s v="OK"/>
    <n v="103550"/>
    <n v="0"/>
    <n v="0"/>
    <n v="0"/>
    <n v="103550"/>
    <n v="0"/>
    <n v="0"/>
    <n v="0"/>
    <n v="0"/>
    <n v="0"/>
    <n v="0"/>
    <n v="212438516296107"/>
    <m/>
    <n v="0"/>
    <n v="0"/>
    <m/>
    <d v="2021-08-31T00:00:00"/>
    <m/>
    <n v="2"/>
    <m/>
    <s v="SI"/>
    <n v="1"/>
    <n v="20210930"/>
    <n v="20210911"/>
    <n v="103550"/>
    <n v="0"/>
    <m/>
    <n v="20220131"/>
  </r>
  <r>
    <n v="900146006"/>
    <s v="EMPRESA SOCIAL DEL ESTADO ESE NORTE 2 (CALOTO)"/>
    <s v="FVEP"/>
    <n v="30392"/>
    <s v="FVEP"/>
    <n v="30392"/>
    <m/>
    <s v="FVEP_30392"/>
    <s v="900146006_FVEP_30392"/>
    <m/>
    <d v="2021-09-16T00:00:00"/>
    <n v="154098"/>
    <n v="154098"/>
    <s v="B)Factura sin saldo ERP/conciliar diferencia valor de factura"/>
    <x v="3"/>
    <n v="77049"/>
    <n v="1221841966"/>
    <m/>
    <n v="0"/>
    <m/>
    <s v="OK"/>
    <n v="77049"/>
    <n v="0"/>
    <n v="0"/>
    <n v="0"/>
    <n v="77049"/>
    <n v="0"/>
    <n v="0"/>
    <n v="0"/>
    <n v="0"/>
    <n v="0"/>
    <n v="0"/>
    <n v="212598516371750"/>
    <m/>
    <n v="0"/>
    <n v="0"/>
    <m/>
    <d v="2021-09-16T00:00:00"/>
    <m/>
    <n v="2"/>
    <m/>
    <s v="SI"/>
    <n v="1"/>
    <n v="20211030"/>
    <n v="20211022"/>
    <n v="77049"/>
    <n v="0"/>
    <m/>
    <n v="20220131"/>
  </r>
  <r>
    <n v="900146006"/>
    <s v="EMPRESA SOCIAL DEL ESTADO ESE NORTE 2 (CALOTO)"/>
    <s v="FVEP"/>
    <n v="30558"/>
    <s v="FVEP"/>
    <n v="30558"/>
    <m/>
    <s v="FVEP_30558"/>
    <s v="900146006_FVEP_30558"/>
    <m/>
    <d v="2021-09-17T00:00:00"/>
    <n v="165476"/>
    <n v="165476"/>
    <s v="B)Factura sin saldo ERP/conciliar diferencia valor de factura"/>
    <x v="2"/>
    <n v="0"/>
    <n v="0"/>
    <m/>
    <n v="0"/>
    <m/>
    <s v="OK"/>
    <n v="82738"/>
    <n v="0"/>
    <n v="0"/>
    <n v="0"/>
    <n v="82738"/>
    <n v="0"/>
    <n v="0"/>
    <n v="0"/>
    <n v="0"/>
    <n v="0"/>
    <n v="0"/>
    <n v="212608516302877"/>
    <m/>
    <n v="0"/>
    <n v="0"/>
    <m/>
    <d v="2021-09-17T00:00:00"/>
    <m/>
    <n v="2"/>
    <m/>
    <s v="SI"/>
    <n v="1"/>
    <n v="20211030"/>
    <n v="20211022"/>
    <n v="82738"/>
    <n v="0"/>
    <m/>
    <n v="20220131"/>
  </r>
  <r>
    <n v="900146006"/>
    <s v="EMPRESA SOCIAL DEL ESTADO ESE NORTE 2 (CALOTO)"/>
    <s v="FVEP"/>
    <n v="30956"/>
    <s v="FVEP"/>
    <n v="30956"/>
    <m/>
    <s v="FVEP_30956"/>
    <s v="900146006_FVEP_30956"/>
    <m/>
    <d v="2021-09-21T00:00:00"/>
    <n v="153416"/>
    <n v="153416"/>
    <s v="B)Factura sin saldo ERP/conciliar diferencia valor de factura"/>
    <x v="3"/>
    <n v="76708"/>
    <n v="1221841967"/>
    <m/>
    <n v="0"/>
    <m/>
    <s v="OK"/>
    <n v="76708"/>
    <n v="0"/>
    <n v="0"/>
    <n v="0"/>
    <n v="76708"/>
    <n v="0"/>
    <n v="0"/>
    <n v="0"/>
    <n v="0"/>
    <n v="0"/>
    <n v="0"/>
    <n v="212648523302000"/>
    <m/>
    <n v="0"/>
    <n v="0"/>
    <m/>
    <d v="2021-09-21T00:00:00"/>
    <m/>
    <n v="2"/>
    <m/>
    <s v="SI"/>
    <n v="1"/>
    <n v="20211030"/>
    <n v="20211022"/>
    <n v="76708"/>
    <n v="0"/>
    <m/>
    <n v="20220131"/>
  </r>
  <r>
    <n v="900146006"/>
    <s v="EMPRESA SOCIAL DEL ESTADO ESE NORTE 2 (CALOTO)"/>
    <s v="FVEP"/>
    <n v="31691"/>
    <s v="FVEP"/>
    <n v="31691"/>
    <m/>
    <s v="FVEP_31691"/>
    <s v="900146006_FVEP_31691"/>
    <m/>
    <d v="2021-09-24T00:00:00"/>
    <n v="124568"/>
    <n v="124568"/>
    <s v="B)Factura sin saldo ERP/conciliar diferencia valor de factura"/>
    <x v="2"/>
    <n v="0"/>
    <n v="0"/>
    <m/>
    <n v="0"/>
    <m/>
    <s v="OK"/>
    <n v="62284"/>
    <n v="0"/>
    <n v="0"/>
    <n v="0"/>
    <n v="62284"/>
    <n v="0"/>
    <n v="0"/>
    <n v="0"/>
    <n v="0"/>
    <n v="0"/>
    <n v="0"/>
    <n v="212678516531120"/>
    <m/>
    <n v="0"/>
    <n v="0"/>
    <m/>
    <d v="2021-09-24T00:00:00"/>
    <m/>
    <n v="2"/>
    <m/>
    <s v="SI"/>
    <n v="1"/>
    <n v="20211030"/>
    <n v="20211022"/>
    <n v="62284"/>
    <n v="0"/>
    <m/>
    <n v="20220131"/>
  </r>
  <r>
    <n v="900146006"/>
    <s v="EMPRESA SOCIAL DEL ESTADO ESE NORTE 2 (CALOTO)"/>
    <s v="FVEP"/>
    <n v="31844"/>
    <s v="FVEP"/>
    <n v="31844"/>
    <m/>
    <s v="FVEP_31844"/>
    <s v="900146006_FVEP_31844"/>
    <m/>
    <d v="2021-09-26T00:00:00"/>
    <n v="125198"/>
    <n v="125198"/>
    <s v="B)Factura sin saldo ERP/conciliar diferencia valor de factura"/>
    <x v="2"/>
    <n v="0"/>
    <n v="0"/>
    <m/>
    <n v="0"/>
    <m/>
    <s v="OK"/>
    <n v="62599"/>
    <n v="0"/>
    <n v="0"/>
    <n v="0"/>
    <n v="62599"/>
    <n v="0"/>
    <n v="0"/>
    <n v="0"/>
    <n v="0"/>
    <n v="0"/>
    <n v="0"/>
    <n v="212698516783409"/>
    <m/>
    <n v="0"/>
    <n v="0"/>
    <m/>
    <d v="2021-09-26T00:00:00"/>
    <m/>
    <n v="2"/>
    <m/>
    <s v="SI"/>
    <n v="1"/>
    <n v="20211030"/>
    <n v="20211022"/>
    <n v="62599"/>
    <n v="0"/>
    <m/>
    <n v="20220131"/>
  </r>
  <r>
    <n v="900146006"/>
    <s v="EMPRESA SOCIAL DEL ESTADO ESE NORTE 2 (CALOTO)"/>
    <s v="FVEP"/>
    <n v="31845"/>
    <s v="FVEP"/>
    <n v="31845"/>
    <m/>
    <s v="FVEP_31845"/>
    <s v="900146006_FVEP_31845"/>
    <m/>
    <d v="2021-09-26T00:00:00"/>
    <n v="176330"/>
    <n v="176330"/>
    <s v="B)Factura sin saldo ERP/conciliar diferencia valor de factura"/>
    <x v="2"/>
    <n v="0"/>
    <n v="0"/>
    <m/>
    <n v="0"/>
    <m/>
    <s v="OK"/>
    <n v="88165"/>
    <n v="0"/>
    <n v="0"/>
    <n v="0"/>
    <n v="88165"/>
    <n v="0"/>
    <n v="0"/>
    <n v="0"/>
    <n v="0"/>
    <n v="0"/>
    <n v="0"/>
    <n v="212698516782027"/>
    <m/>
    <n v="0"/>
    <n v="0"/>
    <m/>
    <d v="2021-09-26T00:00:00"/>
    <m/>
    <n v="2"/>
    <m/>
    <s v="SI"/>
    <n v="1"/>
    <n v="20211030"/>
    <n v="20211022"/>
    <n v="88165"/>
    <n v="0"/>
    <m/>
    <n v="20220131"/>
  </r>
  <r>
    <n v="900146006"/>
    <s v="EMPRESA SOCIAL DEL ESTADO ESE NORTE 2 (CALOTO)"/>
    <s v="FVEP"/>
    <n v="32503"/>
    <s v="FVEP"/>
    <n v="32503"/>
    <m/>
    <s v="FVEP_32503"/>
    <s v="900146006_FVEP_32503"/>
    <m/>
    <d v="2021-09-30T00:00:00"/>
    <n v="341772"/>
    <n v="341772"/>
    <s v="B)Factura sin saldo ERP/conciliar diferencia valor de factura"/>
    <x v="3"/>
    <n v="170886"/>
    <n v="1221841965"/>
    <m/>
    <n v="0"/>
    <m/>
    <s v="OK"/>
    <n v="170886"/>
    <n v="0"/>
    <n v="0"/>
    <n v="0"/>
    <n v="170886"/>
    <n v="0"/>
    <n v="0"/>
    <n v="0"/>
    <n v="0"/>
    <n v="0"/>
    <n v="0"/>
    <n v="212738516373214"/>
    <m/>
    <n v="0"/>
    <n v="0"/>
    <m/>
    <d v="2021-09-30T00:00:00"/>
    <m/>
    <n v="2"/>
    <m/>
    <s v="SI"/>
    <n v="1"/>
    <n v="20211030"/>
    <n v="20211022"/>
    <n v="170886"/>
    <n v="0"/>
    <m/>
    <n v="20220131"/>
  </r>
  <r>
    <n v="900146006"/>
    <s v="EMPRESA SOCIAL DEL ESTADO ESE NORTE 2 (CALOTO)"/>
    <s v="FVEM"/>
    <n v="24361"/>
    <s v="FVEM"/>
    <n v="24361"/>
    <m/>
    <s v="FVEM_24361"/>
    <s v="900146006_FVEM_24361"/>
    <m/>
    <d v="2021-09-13T00:00:00"/>
    <n v="97462"/>
    <n v="97462"/>
    <s v="C)Glosas total pendiente por respuesta de IPS"/>
    <x v="4"/>
    <n v="0"/>
    <n v="0"/>
    <m/>
    <n v="97462"/>
    <s v="DEVOLUCION"/>
    <s v="OK"/>
    <n v="97462"/>
    <n v="0"/>
    <n v="0"/>
    <n v="0"/>
    <n v="0"/>
    <n v="97462"/>
    <n v="0"/>
    <n v="0"/>
    <n v="0"/>
    <n v="0"/>
    <n v="0"/>
    <m/>
    <m/>
    <n v="0"/>
    <n v="97462"/>
    <s v="Se devuelve factura con soportes originales, porque no seevidencia la autorizacion del servicio de urgencias,favorsolicitar autorizacion para dar tramite de pago al correocapautorizaciones@epscomfenalcovalle.com.co     NC"/>
    <d v="2021-09-13T00:00:00"/>
    <m/>
    <n v="9"/>
    <m/>
    <s v="SI"/>
    <n v="1"/>
    <n v="21001231"/>
    <n v="20211015"/>
    <n v="97462"/>
    <n v="0"/>
    <m/>
    <n v="20220131"/>
  </r>
  <r>
    <n v="900146006"/>
    <s v="EMPRESA SOCIAL DEL ESTADO ESE NORTE 2 (CALOTO)"/>
    <s v="FVEG"/>
    <n v="18958"/>
    <s v="FVEG"/>
    <n v="18958"/>
    <m/>
    <s v="FVEG_18958"/>
    <s v="900146006_FVEG_18958"/>
    <m/>
    <d v="2021-09-20T00:00:00"/>
    <n v="16500"/>
    <n v="16500"/>
    <s v="C)Glosas total pendiente por respuesta de IPS"/>
    <x v="4"/>
    <n v="0"/>
    <n v="0"/>
    <m/>
    <n v="16500"/>
    <s v="DEVOLUCION"/>
    <s v="OK"/>
    <n v="16500"/>
    <n v="0"/>
    <n v="0"/>
    <n v="0"/>
    <n v="0"/>
    <n v="16500"/>
    <n v="0"/>
    <n v="0"/>
    <n v="0"/>
    <n v="0"/>
    <n v="0"/>
    <m/>
    <m/>
    <n v="0"/>
    <n v="16500"/>
    <s v="Se hace dev de fact con soportes completos y originales,ya que no se evidencia registro del usuario en elPAI WEB. Favor verificar para tramite de pago.NC"/>
    <d v="2021-09-20T00:00:00"/>
    <m/>
    <n v="9"/>
    <m/>
    <s v="SI"/>
    <n v="1"/>
    <n v="21001231"/>
    <n v="20211011"/>
    <n v="16500"/>
    <n v="0"/>
    <m/>
    <n v="20220131"/>
  </r>
  <r>
    <n v="900146006"/>
    <s v="EMPRESA SOCIAL DEL ESTADO ESE NORTE 2 (CALOTO)"/>
    <s v="FVEC"/>
    <n v="17314"/>
    <s v="FVEC"/>
    <n v="17314"/>
    <m/>
    <s v="FVEC_17314"/>
    <s v="900146006_FVEC_17314"/>
    <s v="DESPUES DEL 26 DE AGOSTO"/>
    <d v="2021-07-03T00:00:00"/>
    <n v="88832"/>
    <n v="88832"/>
    <s v="C)Glosas total pendiente por respuesta de IPS/conciliar diferencia valor de factura"/>
    <x v="5"/>
    <n v="0"/>
    <n v="0"/>
    <m/>
    <n v="8000"/>
    <s v="GLOSA"/>
    <s v="OK"/>
    <n v="88832"/>
    <n v="0"/>
    <n v="0"/>
    <n v="0"/>
    <n v="80832"/>
    <n v="8000"/>
    <n v="0"/>
    <n v="80832"/>
    <m/>
    <d v="2022-01-31T00:00:00"/>
    <n v="0"/>
    <n v="211818516702566"/>
    <m/>
    <n v="0"/>
    <n v="8000"/>
    <s v="Se glosan 8.000, la tarifa convenida para antigeno es de80.832, facturan por $8832.nc"/>
    <d v="2021-07-03T00:00:00"/>
    <m/>
    <n v="9"/>
    <m/>
    <s v="SI"/>
    <n v="1"/>
    <n v="21001231"/>
    <n v="20210825"/>
    <n v="88832"/>
    <n v="0"/>
    <m/>
    <n v="202201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E3839A-7948-4E24-982E-17ECF3F6E9E3}" name="TablaDinámica3" cacheId="9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10" firstHeaderRow="0" firstDataRow="1" firstDataCol="1"/>
  <pivotFields count="49">
    <pivotField showAll="0"/>
    <pivotField showAll="0"/>
    <pivotField showAll="0"/>
    <pivotField numFmtId="1" showAll="0"/>
    <pivotField showAll="0"/>
    <pivotField showAll="0"/>
    <pivotField showAll="0"/>
    <pivotField dataField="1"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7">
        <item x="1"/>
        <item x="5"/>
        <item x="2"/>
        <item x="4"/>
        <item x="0"/>
        <item x="3"/>
        <item t="default"/>
      </items>
    </pivotField>
    <pivotField dataField="1" showAll="0"/>
    <pivotField showAll="0"/>
    <pivotField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numFmtId="165" showAll="0"/>
    <pivotField showAll="0"/>
    <pivotField showAll="0"/>
    <pivotField numFmtId="165" showAll="0"/>
    <pivotField dataField="1" numFmtId="165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  <pivotField showAll="0"/>
  </pivotFields>
  <rowFields count="1">
    <field x="1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2" baseField="0" baseItem="0" numFmtId="165"/>
    <dataField name="Suma de POR PAGAR SAP" fld="15" baseField="0" baseItem="0" numFmtId="165"/>
    <dataField name="Suma de VALOR GLOSA DV" fld="35" baseField="0" baseItem="0" numFmtId="165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1"/>
  <sheetViews>
    <sheetView topLeftCell="A201" workbookViewId="0">
      <selection activeCell="F222" sqref="F222"/>
    </sheetView>
  </sheetViews>
  <sheetFormatPr baseColWidth="10" defaultRowHeight="15" x14ac:dyDescent="0.25"/>
  <cols>
    <col min="1" max="1" width="16.140625" style="4" customWidth="1"/>
    <col min="2" max="2" width="15.140625" style="2" customWidth="1"/>
    <col min="3" max="5" width="21.5703125" style="4" customWidth="1"/>
    <col min="6" max="6" width="21.5703125" style="20" customWidth="1"/>
    <col min="7" max="7" width="21.5703125" style="4" customWidth="1"/>
  </cols>
  <sheetData>
    <row r="1" spans="1:10" ht="15" customHeight="1" x14ac:dyDescent="0.3">
      <c r="A1" s="84" t="s">
        <v>16</v>
      </c>
      <c r="B1" s="84"/>
      <c r="C1" s="84"/>
      <c r="D1" s="84"/>
      <c r="E1" s="84"/>
      <c r="F1" s="84"/>
      <c r="G1" s="84"/>
    </row>
    <row r="2" spans="1:10" ht="15" customHeight="1" x14ac:dyDescent="0.3">
      <c r="A2" s="15" t="s">
        <v>14</v>
      </c>
      <c r="B2"/>
      <c r="C2" s="16"/>
      <c r="D2" s="16"/>
      <c r="E2" s="16"/>
      <c r="F2" s="17"/>
      <c r="G2"/>
    </row>
    <row r="3" spans="1:10" ht="15" customHeight="1" x14ac:dyDescent="0.25">
      <c r="A3" s="12"/>
      <c r="B3" s="13"/>
      <c r="C3" s="13"/>
      <c r="D3" s="13"/>
      <c r="E3" s="13"/>
      <c r="F3" s="18"/>
      <c r="G3" s="14"/>
    </row>
    <row r="4" spans="1:10" x14ac:dyDescent="0.25">
      <c r="A4" s="1" t="s">
        <v>7</v>
      </c>
      <c r="B4" s="1" t="s">
        <v>6</v>
      </c>
      <c r="C4" s="1" t="s">
        <v>0</v>
      </c>
      <c r="D4" s="1" t="s">
        <v>1</v>
      </c>
      <c r="E4" s="1" t="s">
        <v>15</v>
      </c>
      <c r="F4" s="19" t="s">
        <v>8</v>
      </c>
      <c r="G4" s="1" t="s">
        <v>9</v>
      </c>
    </row>
    <row r="5" spans="1:10" x14ac:dyDescent="0.25">
      <c r="A5" s="8" t="s">
        <v>4</v>
      </c>
      <c r="B5" s="6">
        <v>1121660</v>
      </c>
      <c r="C5" s="5">
        <v>43838</v>
      </c>
      <c r="D5" s="7">
        <v>63200</v>
      </c>
      <c r="E5" s="7"/>
      <c r="F5" s="7">
        <v>63200</v>
      </c>
      <c r="G5" s="7">
        <f t="shared" ref="G5:G36" si="0">D5-F5</f>
        <v>0</v>
      </c>
    </row>
    <row r="6" spans="1:10" x14ac:dyDescent="0.25">
      <c r="A6" s="8" t="s">
        <v>4</v>
      </c>
      <c r="B6" s="6">
        <v>1122194</v>
      </c>
      <c r="C6" s="5">
        <v>43839</v>
      </c>
      <c r="D6" s="7">
        <v>124022</v>
      </c>
      <c r="E6" s="7"/>
      <c r="F6" s="7">
        <v>124022</v>
      </c>
      <c r="G6" s="7">
        <f t="shared" si="0"/>
        <v>0</v>
      </c>
    </row>
    <row r="7" spans="1:10" x14ac:dyDescent="0.25">
      <c r="A7" s="8" t="s">
        <v>4</v>
      </c>
      <c r="B7" s="6">
        <v>1122622</v>
      </c>
      <c r="C7" s="5">
        <v>43841</v>
      </c>
      <c r="D7" s="7">
        <v>63000</v>
      </c>
      <c r="E7" s="7"/>
      <c r="F7" s="7">
        <v>63000</v>
      </c>
      <c r="G7" s="7">
        <f t="shared" si="0"/>
        <v>0</v>
      </c>
    </row>
    <row r="8" spans="1:10" x14ac:dyDescent="0.25">
      <c r="A8" s="8" t="s">
        <v>4</v>
      </c>
      <c r="B8" s="6">
        <v>1126465</v>
      </c>
      <c r="C8" s="5">
        <v>43852</v>
      </c>
      <c r="D8" s="7">
        <v>63500</v>
      </c>
      <c r="E8" s="7"/>
      <c r="F8" s="7">
        <v>63500</v>
      </c>
      <c r="G8" s="7">
        <f t="shared" si="0"/>
        <v>0</v>
      </c>
    </row>
    <row r="9" spans="1:10" x14ac:dyDescent="0.25">
      <c r="A9" s="8" t="s">
        <v>4</v>
      </c>
      <c r="B9" s="6">
        <v>1127623</v>
      </c>
      <c r="C9" s="5">
        <v>43855</v>
      </c>
      <c r="D9" s="7">
        <v>682150</v>
      </c>
      <c r="E9" s="7"/>
      <c r="F9" s="7">
        <v>682150</v>
      </c>
      <c r="G9" s="7">
        <f t="shared" si="0"/>
        <v>0</v>
      </c>
    </row>
    <row r="10" spans="1:10" x14ac:dyDescent="0.25">
      <c r="A10" s="8" t="s">
        <v>4</v>
      </c>
      <c r="B10" s="6">
        <v>1139284</v>
      </c>
      <c r="C10" s="5">
        <v>43900</v>
      </c>
      <c r="D10" s="7">
        <v>88500</v>
      </c>
      <c r="E10" s="7"/>
      <c r="F10" s="7">
        <v>88500</v>
      </c>
      <c r="G10" s="7">
        <f t="shared" si="0"/>
        <v>0</v>
      </c>
    </row>
    <row r="11" spans="1:10" x14ac:dyDescent="0.25">
      <c r="A11" s="8" t="s">
        <v>4</v>
      </c>
      <c r="B11" s="6">
        <v>1139407</v>
      </c>
      <c r="C11" s="5">
        <v>43900</v>
      </c>
      <c r="D11" s="7">
        <v>63200</v>
      </c>
      <c r="E11" s="7"/>
      <c r="F11" s="7">
        <v>63200</v>
      </c>
      <c r="G11" s="7">
        <f t="shared" si="0"/>
        <v>0</v>
      </c>
    </row>
    <row r="12" spans="1:10" x14ac:dyDescent="0.25">
      <c r="A12" s="8" t="s">
        <v>4</v>
      </c>
      <c r="B12" s="6">
        <v>1140770</v>
      </c>
      <c r="C12" s="5">
        <v>43906</v>
      </c>
      <c r="D12" s="7">
        <v>170200</v>
      </c>
      <c r="E12" s="7"/>
      <c r="F12" s="7">
        <v>170200</v>
      </c>
      <c r="G12" s="7">
        <f t="shared" si="0"/>
        <v>0</v>
      </c>
    </row>
    <row r="13" spans="1:10" x14ac:dyDescent="0.25">
      <c r="A13" s="8" t="s">
        <v>4</v>
      </c>
      <c r="B13" s="6">
        <v>1142053</v>
      </c>
      <c r="C13" s="5">
        <v>43917</v>
      </c>
      <c r="D13" s="7">
        <v>105638</v>
      </c>
      <c r="E13" s="7"/>
      <c r="F13" s="7">
        <v>105638</v>
      </c>
      <c r="G13" s="7">
        <f t="shared" si="0"/>
        <v>0</v>
      </c>
    </row>
    <row r="14" spans="1:10" x14ac:dyDescent="0.25">
      <c r="A14" s="8" t="s">
        <v>4</v>
      </c>
      <c r="B14" s="6">
        <v>1142124</v>
      </c>
      <c r="C14" s="5">
        <v>43919</v>
      </c>
      <c r="D14" s="7">
        <v>255200</v>
      </c>
      <c r="E14" s="7"/>
      <c r="F14" s="7">
        <v>255200</v>
      </c>
      <c r="G14" s="7">
        <f t="shared" si="0"/>
        <v>0</v>
      </c>
    </row>
    <row r="15" spans="1:10" x14ac:dyDescent="0.25">
      <c r="A15" s="8" t="s">
        <v>3</v>
      </c>
      <c r="B15" s="6">
        <v>653884</v>
      </c>
      <c r="C15" s="5">
        <v>43844</v>
      </c>
      <c r="D15" s="7">
        <v>127850</v>
      </c>
      <c r="E15" s="7"/>
      <c r="F15" s="7">
        <v>127850</v>
      </c>
      <c r="G15" s="7">
        <f t="shared" si="0"/>
        <v>0</v>
      </c>
    </row>
    <row r="16" spans="1:10" x14ac:dyDescent="0.25">
      <c r="A16" s="8" t="s">
        <v>3</v>
      </c>
      <c r="B16" s="6">
        <v>654097</v>
      </c>
      <c r="C16" s="5">
        <v>43845</v>
      </c>
      <c r="D16" s="7">
        <v>587000</v>
      </c>
      <c r="E16" s="7"/>
      <c r="F16" s="7">
        <v>587000</v>
      </c>
      <c r="G16" s="7">
        <f t="shared" si="0"/>
        <v>0</v>
      </c>
      <c r="J16" s="3"/>
    </row>
    <row r="17" spans="1:7" x14ac:dyDescent="0.25">
      <c r="A17" s="8" t="s">
        <v>3</v>
      </c>
      <c r="B17" s="6">
        <v>654346</v>
      </c>
      <c r="C17" s="5">
        <v>43846</v>
      </c>
      <c r="D17" s="7">
        <v>69432</v>
      </c>
      <c r="E17" s="7"/>
      <c r="F17" s="7">
        <v>69432</v>
      </c>
      <c r="G17" s="7">
        <f t="shared" si="0"/>
        <v>0</v>
      </c>
    </row>
    <row r="18" spans="1:7" x14ac:dyDescent="0.25">
      <c r="A18" s="8" t="s">
        <v>3</v>
      </c>
      <c r="B18" s="6">
        <v>656318</v>
      </c>
      <c r="C18" s="5">
        <v>43857</v>
      </c>
      <c r="D18" s="7">
        <v>61700</v>
      </c>
      <c r="E18" s="7"/>
      <c r="F18" s="7">
        <v>61700</v>
      </c>
      <c r="G18" s="7">
        <f t="shared" si="0"/>
        <v>0</v>
      </c>
    </row>
    <row r="19" spans="1:7" x14ac:dyDescent="0.25">
      <c r="A19" s="8" t="s">
        <v>3</v>
      </c>
      <c r="B19" s="6">
        <v>663172</v>
      </c>
      <c r="C19" s="5">
        <v>43891</v>
      </c>
      <c r="D19" s="7">
        <v>61282</v>
      </c>
      <c r="E19" s="7"/>
      <c r="F19" s="7">
        <v>61282</v>
      </c>
      <c r="G19" s="7">
        <f t="shared" si="0"/>
        <v>0</v>
      </c>
    </row>
    <row r="20" spans="1:7" x14ac:dyDescent="0.25">
      <c r="A20" s="8" t="s">
        <v>3</v>
      </c>
      <c r="B20" s="6">
        <v>666392</v>
      </c>
      <c r="C20" s="5">
        <v>43908</v>
      </c>
      <c r="D20" s="7">
        <v>87000</v>
      </c>
      <c r="E20" s="7"/>
      <c r="F20" s="7">
        <v>87000</v>
      </c>
      <c r="G20" s="7">
        <f t="shared" si="0"/>
        <v>0</v>
      </c>
    </row>
    <row r="21" spans="1:7" x14ac:dyDescent="0.25">
      <c r="A21" s="8" t="s">
        <v>2</v>
      </c>
      <c r="B21" s="6">
        <v>2107378</v>
      </c>
      <c r="C21" s="5">
        <v>43835</v>
      </c>
      <c r="D21" s="7">
        <v>430507</v>
      </c>
      <c r="E21" s="7"/>
      <c r="F21" s="7">
        <v>430507</v>
      </c>
      <c r="G21" s="7">
        <f t="shared" si="0"/>
        <v>0</v>
      </c>
    </row>
    <row r="22" spans="1:7" x14ac:dyDescent="0.25">
      <c r="A22" s="8" t="s">
        <v>2</v>
      </c>
      <c r="B22" s="6">
        <v>2116633</v>
      </c>
      <c r="C22" s="5">
        <v>43871</v>
      </c>
      <c r="D22" s="7">
        <v>60439</v>
      </c>
      <c r="E22" s="7"/>
      <c r="F22" s="7">
        <v>60439</v>
      </c>
      <c r="G22" s="7">
        <f t="shared" si="0"/>
        <v>0</v>
      </c>
    </row>
    <row r="23" spans="1:7" x14ac:dyDescent="0.25">
      <c r="A23" s="8" t="s">
        <v>5</v>
      </c>
      <c r="B23" s="6">
        <v>1835894</v>
      </c>
      <c r="C23" s="5">
        <v>43844</v>
      </c>
      <c r="D23" s="7">
        <v>99835</v>
      </c>
      <c r="E23" s="7"/>
      <c r="F23" s="7">
        <v>99835</v>
      </c>
      <c r="G23" s="7">
        <f t="shared" si="0"/>
        <v>0</v>
      </c>
    </row>
    <row r="24" spans="1:7" x14ac:dyDescent="0.25">
      <c r="A24" s="8" t="s">
        <v>5</v>
      </c>
      <c r="B24" s="6">
        <v>1837780</v>
      </c>
      <c r="C24" s="5">
        <v>43852</v>
      </c>
      <c r="D24" s="7">
        <v>112758</v>
      </c>
      <c r="E24" s="7"/>
      <c r="F24" s="7">
        <v>112758</v>
      </c>
      <c r="G24" s="7">
        <f t="shared" si="0"/>
        <v>0</v>
      </c>
    </row>
    <row r="25" spans="1:7" x14ac:dyDescent="0.25">
      <c r="A25" s="8" t="s">
        <v>5</v>
      </c>
      <c r="B25" s="6">
        <v>1839950</v>
      </c>
      <c r="C25" s="5">
        <v>43861</v>
      </c>
      <c r="D25" s="7">
        <v>98158</v>
      </c>
      <c r="E25" s="7"/>
      <c r="F25" s="7">
        <v>98158</v>
      </c>
      <c r="G25" s="7">
        <f t="shared" si="0"/>
        <v>0</v>
      </c>
    </row>
    <row r="26" spans="1:7" x14ac:dyDescent="0.25">
      <c r="A26" s="8" t="s">
        <v>5</v>
      </c>
      <c r="B26" s="6">
        <v>1841864</v>
      </c>
      <c r="C26" s="5">
        <v>43870</v>
      </c>
      <c r="D26" s="7">
        <v>122000</v>
      </c>
      <c r="E26" s="7"/>
      <c r="F26" s="7">
        <v>122000</v>
      </c>
      <c r="G26" s="7">
        <f t="shared" si="0"/>
        <v>0</v>
      </c>
    </row>
    <row r="27" spans="1:7" x14ac:dyDescent="0.25">
      <c r="A27" s="8" t="s">
        <v>5</v>
      </c>
      <c r="B27" s="6">
        <v>1842825</v>
      </c>
      <c r="C27" s="5">
        <v>43873</v>
      </c>
      <c r="D27" s="7">
        <v>59278</v>
      </c>
      <c r="E27" s="7"/>
      <c r="F27" s="7">
        <v>59278</v>
      </c>
      <c r="G27" s="7">
        <f t="shared" si="0"/>
        <v>0</v>
      </c>
    </row>
    <row r="28" spans="1:7" x14ac:dyDescent="0.25">
      <c r="A28" s="8" t="s">
        <v>5</v>
      </c>
      <c r="B28" s="6">
        <v>1852550</v>
      </c>
      <c r="C28" s="5">
        <v>43911</v>
      </c>
      <c r="D28" s="7">
        <v>395307</v>
      </c>
      <c r="E28" s="7"/>
      <c r="F28" s="7">
        <v>395307</v>
      </c>
      <c r="G28" s="7">
        <f t="shared" si="0"/>
        <v>0</v>
      </c>
    </row>
    <row r="29" spans="1:7" x14ac:dyDescent="0.25">
      <c r="A29" s="8" t="s">
        <v>4</v>
      </c>
      <c r="B29" s="6">
        <v>1142731</v>
      </c>
      <c r="C29" s="5">
        <v>43929</v>
      </c>
      <c r="D29" s="7">
        <v>57690</v>
      </c>
      <c r="E29" s="7"/>
      <c r="F29" s="7"/>
      <c r="G29" s="7">
        <f t="shared" si="0"/>
        <v>57690</v>
      </c>
    </row>
    <row r="30" spans="1:7" x14ac:dyDescent="0.25">
      <c r="A30" s="8" t="s">
        <v>4</v>
      </c>
      <c r="B30" s="6">
        <v>1142913</v>
      </c>
      <c r="C30" s="5">
        <v>43932</v>
      </c>
      <c r="D30" s="7">
        <v>76800</v>
      </c>
      <c r="E30" s="7"/>
      <c r="F30" s="7"/>
      <c r="G30" s="7">
        <f t="shared" si="0"/>
        <v>76800</v>
      </c>
    </row>
    <row r="31" spans="1:7" x14ac:dyDescent="0.25">
      <c r="A31" s="8" t="s">
        <v>4</v>
      </c>
      <c r="B31" s="6">
        <v>1144761</v>
      </c>
      <c r="C31" s="5">
        <v>43922</v>
      </c>
      <c r="D31" s="7">
        <v>550000</v>
      </c>
      <c r="E31" s="7"/>
      <c r="F31" s="7"/>
      <c r="G31" s="7">
        <f t="shared" si="0"/>
        <v>550000</v>
      </c>
    </row>
    <row r="32" spans="1:7" x14ac:dyDescent="0.25">
      <c r="A32" s="8" t="s">
        <v>2</v>
      </c>
      <c r="B32" s="6">
        <v>2128732</v>
      </c>
      <c r="C32" s="5">
        <v>43924</v>
      </c>
      <c r="D32" s="7">
        <v>287053</v>
      </c>
      <c r="E32" s="7"/>
      <c r="F32" s="7">
        <v>287053</v>
      </c>
      <c r="G32" s="7">
        <f t="shared" si="0"/>
        <v>0</v>
      </c>
    </row>
    <row r="33" spans="1:7" x14ac:dyDescent="0.25">
      <c r="A33" s="8" t="s">
        <v>2</v>
      </c>
      <c r="B33" s="6">
        <v>2129957</v>
      </c>
      <c r="C33" s="5">
        <v>43930</v>
      </c>
      <c r="D33" s="7">
        <v>115447</v>
      </c>
      <c r="E33" s="7"/>
      <c r="F33" s="7">
        <v>115447</v>
      </c>
      <c r="G33" s="7">
        <f t="shared" si="0"/>
        <v>0</v>
      </c>
    </row>
    <row r="34" spans="1:7" x14ac:dyDescent="0.25">
      <c r="A34" s="8" t="s">
        <v>3</v>
      </c>
      <c r="B34" s="6">
        <v>667538</v>
      </c>
      <c r="C34" s="5">
        <v>43922</v>
      </c>
      <c r="D34" s="7">
        <v>63450</v>
      </c>
      <c r="E34" s="7"/>
      <c r="F34" s="7">
        <v>63450</v>
      </c>
      <c r="G34" s="7">
        <f t="shared" si="0"/>
        <v>0</v>
      </c>
    </row>
    <row r="35" spans="1:7" x14ac:dyDescent="0.25">
      <c r="A35" s="8" t="s">
        <v>3</v>
      </c>
      <c r="B35" s="6">
        <v>668606</v>
      </c>
      <c r="C35" s="5">
        <v>43943</v>
      </c>
      <c r="D35" s="7">
        <v>63550</v>
      </c>
      <c r="E35" s="7"/>
      <c r="F35" s="7">
        <v>63550</v>
      </c>
      <c r="G35" s="7">
        <f t="shared" si="0"/>
        <v>0</v>
      </c>
    </row>
    <row r="36" spans="1:7" x14ac:dyDescent="0.25">
      <c r="A36" s="8" t="s">
        <v>5</v>
      </c>
      <c r="B36" s="6">
        <v>1853616</v>
      </c>
      <c r="C36" s="5">
        <v>43926</v>
      </c>
      <c r="D36" s="7">
        <v>136856</v>
      </c>
      <c r="E36" s="7"/>
      <c r="F36" s="7">
        <v>136856</v>
      </c>
      <c r="G36" s="7">
        <f t="shared" si="0"/>
        <v>0</v>
      </c>
    </row>
    <row r="37" spans="1:7" x14ac:dyDescent="0.25">
      <c r="A37" s="8" t="s">
        <v>5</v>
      </c>
      <c r="B37" s="6">
        <v>1854810</v>
      </c>
      <c r="C37" s="5">
        <v>43948</v>
      </c>
      <c r="D37" s="7">
        <v>61628</v>
      </c>
      <c r="E37" s="7"/>
      <c r="F37" s="7">
        <v>61628</v>
      </c>
      <c r="G37" s="7">
        <f t="shared" ref="G37:G68" si="1">D37-F37</f>
        <v>0</v>
      </c>
    </row>
    <row r="38" spans="1:7" x14ac:dyDescent="0.25">
      <c r="A38" s="8" t="s">
        <v>5</v>
      </c>
      <c r="B38" s="6">
        <v>1854888</v>
      </c>
      <c r="C38" s="5">
        <v>43949</v>
      </c>
      <c r="D38" s="7">
        <v>137685</v>
      </c>
      <c r="E38" s="7"/>
      <c r="F38" s="7">
        <v>137685</v>
      </c>
      <c r="G38" s="7">
        <f t="shared" si="1"/>
        <v>0</v>
      </c>
    </row>
    <row r="39" spans="1:7" x14ac:dyDescent="0.25">
      <c r="A39" s="10" t="s">
        <v>2</v>
      </c>
      <c r="B39" s="10">
        <v>2137112</v>
      </c>
      <c r="C39" s="9">
        <v>44013</v>
      </c>
      <c r="D39" s="10">
        <v>97518</v>
      </c>
      <c r="E39" s="10"/>
      <c r="F39" s="7">
        <v>97518</v>
      </c>
      <c r="G39" s="7">
        <f t="shared" si="1"/>
        <v>0</v>
      </c>
    </row>
    <row r="40" spans="1:7" x14ac:dyDescent="0.25">
      <c r="A40" s="10" t="s">
        <v>2</v>
      </c>
      <c r="B40" s="10">
        <v>2137365</v>
      </c>
      <c r="C40" s="9">
        <v>44017</v>
      </c>
      <c r="D40" s="10">
        <v>97304</v>
      </c>
      <c r="E40" s="10"/>
      <c r="F40" s="7">
        <v>97304</v>
      </c>
      <c r="G40" s="7">
        <f t="shared" si="1"/>
        <v>0</v>
      </c>
    </row>
    <row r="41" spans="1:7" x14ac:dyDescent="0.25">
      <c r="A41" s="10" t="s">
        <v>2</v>
      </c>
      <c r="B41" s="10">
        <v>2137778</v>
      </c>
      <c r="C41" s="9">
        <v>44021</v>
      </c>
      <c r="D41" s="10">
        <v>500000</v>
      </c>
      <c r="E41" s="10"/>
      <c r="F41" s="7">
        <v>500000</v>
      </c>
      <c r="G41" s="7">
        <f t="shared" si="1"/>
        <v>0</v>
      </c>
    </row>
    <row r="42" spans="1:7" x14ac:dyDescent="0.25">
      <c r="A42" s="10" t="s">
        <v>2</v>
      </c>
      <c r="B42" s="10">
        <v>2137779</v>
      </c>
      <c r="C42" s="9">
        <v>44021</v>
      </c>
      <c r="D42" s="10">
        <v>500000</v>
      </c>
      <c r="E42" s="10"/>
      <c r="F42" s="7">
        <v>500000</v>
      </c>
      <c r="G42" s="7">
        <f t="shared" si="1"/>
        <v>0</v>
      </c>
    </row>
    <row r="43" spans="1:7" x14ac:dyDescent="0.25">
      <c r="A43" s="10" t="s">
        <v>2</v>
      </c>
      <c r="B43" s="10">
        <v>2137780</v>
      </c>
      <c r="C43" s="9">
        <v>44021</v>
      </c>
      <c r="D43" s="10">
        <v>500000</v>
      </c>
      <c r="E43" s="10"/>
      <c r="F43" s="7">
        <v>500000</v>
      </c>
      <c r="G43" s="7">
        <f t="shared" si="1"/>
        <v>0</v>
      </c>
    </row>
    <row r="44" spans="1:7" x14ac:dyDescent="0.25">
      <c r="A44" s="10" t="s">
        <v>3</v>
      </c>
      <c r="B44" s="10">
        <v>675167</v>
      </c>
      <c r="C44" s="9">
        <v>44029</v>
      </c>
      <c r="D44" s="10">
        <v>61418</v>
      </c>
      <c r="E44" s="10"/>
      <c r="F44" s="7">
        <v>61418</v>
      </c>
      <c r="G44" s="7">
        <f t="shared" si="1"/>
        <v>0</v>
      </c>
    </row>
    <row r="45" spans="1:7" x14ac:dyDescent="0.25">
      <c r="A45" s="10" t="s">
        <v>4</v>
      </c>
      <c r="B45" s="10">
        <v>1150188</v>
      </c>
      <c r="C45" s="9">
        <v>44022</v>
      </c>
      <c r="D45" s="10">
        <v>61701</v>
      </c>
      <c r="E45" s="10"/>
      <c r="F45" s="7">
        <v>61701</v>
      </c>
      <c r="G45" s="7">
        <f t="shared" si="1"/>
        <v>0</v>
      </c>
    </row>
    <row r="46" spans="1:7" x14ac:dyDescent="0.25">
      <c r="A46" s="10" t="s">
        <v>4</v>
      </c>
      <c r="B46" s="10">
        <v>1151738</v>
      </c>
      <c r="C46" s="9">
        <v>44039</v>
      </c>
      <c r="D46" s="10">
        <v>124338</v>
      </c>
      <c r="E46" s="10"/>
      <c r="F46" s="7">
        <v>124338</v>
      </c>
      <c r="G46" s="7">
        <f t="shared" si="1"/>
        <v>0</v>
      </c>
    </row>
    <row r="47" spans="1:7" x14ac:dyDescent="0.25">
      <c r="A47" s="10" t="s">
        <v>4</v>
      </c>
      <c r="B47" s="10">
        <v>1152111</v>
      </c>
      <c r="C47" s="9">
        <v>44042</v>
      </c>
      <c r="D47" s="10">
        <v>5300</v>
      </c>
      <c r="E47" s="10"/>
      <c r="F47" s="7">
        <v>5300</v>
      </c>
      <c r="G47" s="7">
        <f t="shared" si="1"/>
        <v>0</v>
      </c>
    </row>
    <row r="48" spans="1:7" x14ac:dyDescent="0.25">
      <c r="A48" s="10" t="s">
        <v>4</v>
      </c>
      <c r="B48" s="10">
        <v>1152138</v>
      </c>
      <c r="C48" s="9">
        <v>44042</v>
      </c>
      <c r="D48" s="10">
        <v>22700</v>
      </c>
      <c r="E48" s="10"/>
      <c r="F48" s="7"/>
      <c r="G48" s="7">
        <f t="shared" si="1"/>
        <v>22700</v>
      </c>
    </row>
    <row r="49" spans="1:7" x14ac:dyDescent="0.25">
      <c r="A49" s="10" t="s">
        <v>4</v>
      </c>
      <c r="B49" s="10">
        <v>1145116</v>
      </c>
      <c r="C49" s="9">
        <v>43962</v>
      </c>
      <c r="D49" s="10">
        <v>81400</v>
      </c>
      <c r="E49" s="10"/>
      <c r="F49" s="7">
        <v>81400</v>
      </c>
      <c r="G49" s="7">
        <f t="shared" si="1"/>
        <v>0</v>
      </c>
    </row>
    <row r="50" spans="1:7" x14ac:dyDescent="0.25">
      <c r="A50" s="10" t="s">
        <v>4</v>
      </c>
      <c r="B50" s="10">
        <v>1146193</v>
      </c>
      <c r="C50" s="9">
        <v>43974</v>
      </c>
      <c r="D50" s="10">
        <v>136480</v>
      </c>
      <c r="E50" s="10"/>
      <c r="F50" s="7">
        <v>136480</v>
      </c>
      <c r="G50" s="7">
        <f t="shared" si="1"/>
        <v>0</v>
      </c>
    </row>
    <row r="51" spans="1:7" x14ac:dyDescent="0.25">
      <c r="A51" s="10" t="s">
        <v>4</v>
      </c>
      <c r="B51" s="10">
        <v>1146278</v>
      </c>
      <c r="C51" s="9">
        <v>43976</v>
      </c>
      <c r="D51" s="10">
        <v>78400</v>
      </c>
      <c r="E51" s="10"/>
      <c r="F51" s="7">
        <v>78400</v>
      </c>
      <c r="G51" s="7">
        <f t="shared" si="1"/>
        <v>0</v>
      </c>
    </row>
    <row r="52" spans="1:7" x14ac:dyDescent="0.25">
      <c r="A52" s="10" t="s">
        <v>4</v>
      </c>
      <c r="B52" s="10">
        <v>1146487</v>
      </c>
      <c r="C52" s="9">
        <v>43978</v>
      </c>
      <c r="D52" s="10">
        <v>22700</v>
      </c>
      <c r="E52" s="10"/>
      <c r="F52" s="7">
        <v>22700</v>
      </c>
      <c r="G52" s="7">
        <f t="shared" si="1"/>
        <v>0</v>
      </c>
    </row>
    <row r="53" spans="1:7" x14ac:dyDescent="0.25">
      <c r="A53" s="10" t="s">
        <v>4</v>
      </c>
      <c r="B53" s="10">
        <v>1148818</v>
      </c>
      <c r="C53" s="9">
        <v>44006</v>
      </c>
      <c r="D53" s="10">
        <v>149165</v>
      </c>
      <c r="E53" s="10"/>
      <c r="F53" s="7"/>
      <c r="G53" s="7">
        <f t="shared" si="1"/>
        <v>149165</v>
      </c>
    </row>
    <row r="54" spans="1:7" x14ac:dyDescent="0.25">
      <c r="A54" s="10" t="s">
        <v>4</v>
      </c>
      <c r="B54" s="10">
        <v>1149220</v>
      </c>
      <c r="C54" s="9">
        <v>44011</v>
      </c>
      <c r="D54" s="10">
        <v>60000</v>
      </c>
      <c r="E54" s="10"/>
      <c r="F54" s="7"/>
      <c r="G54" s="7">
        <f t="shared" si="1"/>
        <v>60000</v>
      </c>
    </row>
    <row r="55" spans="1:7" x14ac:dyDescent="0.25">
      <c r="A55" s="10" t="s">
        <v>3</v>
      </c>
      <c r="B55" s="10">
        <v>669446</v>
      </c>
      <c r="C55" s="9">
        <v>43953</v>
      </c>
      <c r="D55" s="10">
        <v>76750</v>
      </c>
      <c r="E55" s="10"/>
      <c r="F55" s="7">
        <v>76750</v>
      </c>
      <c r="G55" s="7">
        <f t="shared" si="1"/>
        <v>0</v>
      </c>
    </row>
    <row r="56" spans="1:7" x14ac:dyDescent="0.25">
      <c r="A56" s="10" t="s">
        <v>3</v>
      </c>
      <c r="B56" s="10">
        <v>670252</v>
      </c>
      <c r="C56" s="9">
        <v>43964</v>
      </c>
      <c r="D56" s="10">
        <v>61400</v>
      </c>
      <c r="E56" s="10"/>
      <c r="F56" s="7">
        <v>61400</v>
      </c>
      <c r="G56" s="7">
        <f t="shared" si="1"/>
        <v>0</v>
      </c>
    </row>
    <row r="57" spans="1:7" x14ac:dyDescent="0.25">
      <c r="A57" s="10" t="s">
        <v>3</v>
      </c>
      <c r="B57" s="10">
        <v>670253</v>
      </c>
      <c r="C57" s="9">
        <v>43965</v>
      </c>
      <c r="D57" s="10">
        <v>61850</v>
      </c>
      <c r="E57" s="10"/>
      <c r="F57" s="7">
        <v>61850</v>
      </c>
      <c r="G57" s="7">
        <f t="shared" si="1"/>
        <v>0</v>
      </c>
    </row>
    <row r="58" spans="1:7" x14ac:dyDescent="0.25">
      <c r="A58" s="10" t="s">
        <v>3</v>
      </c>
      <c r="B58" s="10">
        <v>670627</v>
      </c>
      <c r="C58" s="9">
        <v>43970</v>
      </c>
      <c r="D58" s="10">
        <v>139300</v>
      </c>
      <c r="E58" s="10"/>
      <c r="F58" s="7">
        <v>139300</v>
      </c>
      <c r="G58" s="7">
        <f t="shared" si="1"/>
        <v>0</v>
      </c>
    </row>
    <row r="59" spans="1:7" x14ac:dyDescent="0.25">
      <c r="A59" s="10" t="s">
        <v>3</v>
      </c>
      <c r="B59" s="10">
        <v>672621</v>
      </c>
      <c r="C59" s="9">
        <v>43996</v>
      </c>
      <c r="D59" s="10">
        <v>77300</v>
      </c>
      <c r="E59" s="10"/>
      <c r="F59" s="7"/>
      <c r="G59" s="7">
        <f t="shared" si="1"/>
        <v>77300</v>
      </c>
    </row>
    <row r="60" spans="1:7" x14ac:dyDescent="0.25">
      <c r="A60" s="10" t="s">
        <v>2</v>
      </c>
      <c r="B60" s="10">
        <v>2132739</v>
      </c>
      <c r="C60" s="9">
        <v>43965</v>
      </c>
      <c r="D60" s="10">
        <v>96328</v>
      </c>
      <c r="E60" s="10"/>
      <c r="F60" s="7">
        <v>96328</v>
      </c>
      <c r="G60" s="7">
        <f t="shared" si="1"/>
        <v>0</v>
      </c>
    </row>
    <row r="61" spans="1:7" x14ac:dyDescent="0.25">
      <c r="A61" s="10" t="s">
        <v>2</v>
      </c>
      <c r="B61" s="10">
        <v>2133039</v>
      </c>
      <c r="C61" s="9">
        <v>43969</v>
      </c>
      <c r="D61" s="10">
        <v>566377</v>
      </c>
      <c r="E61" s="10"/>
      <c r="F61" s="7">
        <v>566377</v>
      </c>
      <c r="G61" s="7">
        <f t="shared" si="1"/>
        <v>0</v>
      </c>
    </row>
    <row r="62" spans="1:7" x14ac:dyDescent="0.25">
      <c r="A62" s="10" t="s">
        <v>2</v>
      </c>
      <c r="B62" s="10">
        <v>2136753</v>
      </c>
      <c r="C62" s="9">
        <v>44009</v>
      </c>
      <c r="D62" s="10">
        <v>135850</v>
      </c>
      <c r="E62" s="10"/>
      <c r="F62" s="7">
        <v>135850</v>
      </c>
      <c r="G62" s="7">
        <f t="shared" si="1"/>
        <v>0</v>
      </c>
    </row>
    <row r="63" spans="1:7" x14ac:dyDescent="0.25">
      <c r="A63" s="10" t="s">
        <v>5</v>
      </c>
      <c r="B63" s="10">
        <v>1856350</v>
      </c>
      <c r="C63" s="9">
        <v>43973</v>
      </c>
      <c r="D63" s="10">
        <v>77740</v>
      </c>
      <c r="E63" s="10"/>
      <c r="F63" s="7">
        <v>77740</v>
      </c>
      <c r="G63" s="7">
        <f t="shared" si="1"/>
        <v>0</v>
      </c>
    </row>
    <row r="64" spans="1:7" x14ac:dyDescent="0.25">
      <c r="A64" s="10" t="s">
        <v>5</v>
      </c>
      <c r="B64" s="10">
        <v>1857308</v>
      </c>
      <c r="C64" s="9">
        <v>43984</v>
      </c>
      <c r="D64" s="10">
        <v>57600</v>
      </c>
      <c r="E64" s="10"/>
      <c r="F64" s="7">
        <v>57600</v>
      </c>
      <c r="G64" s="7">
        <f t="shared" si="1"/>
        <v>0</v>
      </c>
    </row>
    <row r="65" spans="1:7" x14ac:dyDescent="0.25">
      <c r="A65" s="10" t="s">
        <v>4</v>
      </c>
      <c r="B65" s="10">
        <v>1153938</v>
      </c>
      <c r="C65" s="9">
        <v>44061</v>
      </c>
      <c r="D65" s="10">
        <v>71089</v>
      </c>
      <c r="E65" s="10"/>
      <c r="F65" s="11">
        <v>71089</v>
      </c>
      <c r="G65" s="7">
        <f t="shared" si="1"/>
        <v>0</v>
      </c>
    </row>
    <row r="66" spans="1:7" x14ac:dyDescent="0.25">
      <c r="A66" s="10" t="s">
        <v>4</v>
      </c>
      <c r="B66" s="10">
        <v>1154094</v>
      </c>
      <c r="C66" s="9">
        <v>44063</v>
      </c>
      <c r="D66" s="10">
        <v>1039858</v>
      </c>
      <c r="E66" s="10"/>
      <c r="F66" s="11">
        <v>1039858</v>
      </c>
      <c r="G66" s="7">
        <f t="shared" si="1"/>
        <v>0</v>
      </c>
    </row>
    <row r="67" spans="1:7" x14ac:dyDescent="0.25">
      <c r="A67" s="10" t="s">
        <v>4</v>
      </c>
      <c r="B67" s="10">
        <v>1154838</v>
      </c>
      <c r="C67" s="9">
        <v>44067</v>
      </c>
      <c r="D67" s="10">
        <v>63463</v>
      </c>
      <c r="E67" s="10"/>
      <c r="F67" s="7"/>
      <c r="G67" s="7">
        <f t="shared" si="1"/>
        <v>63463</v>
      </c>
    </row>
    <row r="68" spans="1:7" x14ac:dyDescent="0.25">
      <c r="A68" s="10" t="s">
        <v>4</v>
      </c>
      <c r="B68" s="10">
        <v>1155985</v>
      </c>
      <c r="C68" s="9">
        <v>44077</v>
      </c>
      <c r="D68" s="10">
        <v>102175</v>
      </c>
      <c r="E68" s="10"/>
      <c r="F68" s="11">
        <v>102175</v>
      </c>
      <c r="G68" s="7">
        <f t="shared" si="1"/>
        <v>0</v>
      </c>
    </row>
    <row r="69" spans="1:7" x14ac:dyDescent="0.25">
      <c r="A69" s="10" t="s">
        <v>4</v>
      </c>
      <c r="B69" s="10">
        <v>1156126</v>
      </c>
      <c r="C69" s="9">
        <v>44079</v>
      </c>
      <c r="D69" s="10">
        <v>801468</v>
      </c>
      <c r="E69" s="10"/>
      <c r="F69" s="11">
        <v>801468</v>
      </c>
      <c r="G69" s="7">
        <f t="shared" ref="G69:G100" si="2">D69-F69</f>
        <v>0</v>
      </c>
    </row>
    <row r="70" spans="1:7" x14ac:dyDescent="0.25">
      <c r="A70" s="10" t="s">
        <v>4</v>
      </c>
      <c r="B70" s="10">
        <v>1156272</v>
      </c>
      <c r="C70" s="9">
        <v>44081</v>
      </c>
      <c r="D70" s="10">
        <v>57788</v>
      </c>
      <c r="E70" s="10"/>
      <c r="F70" s="11">
        <v>57788</v>
      </c>
      <c r="G70" s="7">
        <f t="shared" si="2"/>
        <v>0</v>
      </c>
    </row>
    <row r="71" spans="1:7" x14ac:dyDescent="0.25">
      <c r="A71" s="10" t="s">
        <v>4</v>
      </c>
      <c r="B71" s="10">
        <v>1158814</v>
      </c>
      <c r="C71" s="9">
        <v>44097</v>
      </c>
      <c r="D71" s="10">
        <v>60238</v>
      </c>
      <c r="E71" s="10"/>
      <c r="F71" s="11">
        <v>60238</v>
      </c>
      <c r="G71" s="7">
        <f t="shared" si="2"/>
        <v>0</v>
      </c>
    </row>
    <row r="72" spans="1:7" x14ac:dyDescent="0.25">
      <c r="A72" s="10" t="s">
        <v>4</v>
      </c>
      <c r="B72" s="10">
        <v>1159776</v>
      </c>
      <c r="C72" s="9">
        <v>44103</v>
      </c>
      <c r="D72" s="10">
        <v>16400</v>
      </c>
      <c r="E72" s="10"/>
      <c r="F72" s="7"/>
      <c r="G72" s="7">
        <f t="shared" si="2"/>
        <v>16400</v>
      </c>
    </row>
    <row r="73" spans="1:7" x14ac:dyDescent="0.25">
      <c r="A73" s="10" t="s">
        <v>3</v>
      </c>
      <c r="B73" s="10">
        <v>681877</v>
      </c>
      <c r="C73" s="9">
        <v>44096</v>
      </c>
      <c r="D73" s="10">
        <v>73193</v>
      </c>
      <c r="E73" s="10"/>
      <c r="F73" s="7"/>
      <c r="G73" s="7">
        <f t="shared" si="2"/>
        <v>73193</v>
      </c>
    </row>
    <row r="74" spans="1:7" x14ac:dyDescent="0.25">
      <c r="A74" s="10" t="s">
        <v>3</v>
      </c>
      <c r="B74" s="10">
        <v>681878</v>
      </c>
      <c r="C74" s="9">
        <v>44096</v>
      </c>
      <c r="D74" s="10">
        <v>58655</v>
      </c>
      <c r="E74" s="10"/>
      <c r="F74" s="7"/>
      <c r="G74" s="7">
        <f t="shared" si="2"/>
        <v>58655</v>
      </c>
    </row>
    <row r="75" spans="1:7" x14ac:dyDescent="0.25">
      <c r="A75" s="10" t="s">
        <v>3</v>
      </c>
      <c r="B75" s="10">
        <v>682482</v>
      </c>
      <c r="C75" s="9">
        <v>44100</v>
      </c>
      <c r="D75" s="10">
        <v>130547</v>
      </c>
      <c r="E75" s="10"/>
      <c r="F75" s="7"/>
      <c r="G75" s="7">
        <f t="shared" si="2"/>
        <v>130547</v>
      </c>
    </row>
    <row r="76" spans="1:7" x14ac:dyDescent="0.25">
      <c r="A76" s="10" t="s">
        <v>2</v>
      </c>
      <c r="B76" s="10">
        <v>2141666</v>
      </c>
      <c r="C76" s="9">
        <v>44065</v>
      </c>
      <c r="D76" s="10">
        <v>58599</v>
      </c>
      <c r="E76" s="10"/>
      <c r="F76" s="11">
        <v>58599</v>
      </c>
      <c r="G76" s="7">
        <f t="shared" si="2"/>
        <v>0</v>
      </c>
    </row>
    <row r="77" spans="1:7" x14ac:dyDescent="0.25">
      <c r="A77" s="10" t="s">
        <v>2</v>
      </c>
      <c r="B77" s="10">
        <v>2142944</v>
      </c>
      <c r="C77" s="9">
        <v>44076</v>
      </c>
      <c r="D77" s="10">
        <v>66557</v>
      </c>
      <c r="E77" s="10"/>
      <c r="F77" s="11">
        <v>66557</v>
      </c>
      <c r="G77" s="7">
        <f t="shared" si="2"/>
        <v>0</v>
      </c>
    </row>
    <row r="78" spans="1:7" x14ac:dyDescent="0.25">
      <c r="A78" s="10" t="s">
        <v>2</v>
      </c>
      <c r="B78" s="10">
        <v>2145647</v>
      </c>
      <c r="C78" s="9">
        <v>44092</v>
      </c>
      <c r="D78" s="10">
        <v>71708</v>
      </c>
      <c r="E78" s="10"/>
      <c r="F78" s="11">
        <v>71708</v>
      </c>
      <c r="G78" s="7">
        <f t="shared" si="2"/>
        <v>0</v>
      </c>
    </row>
    <row r="79" spans="1:7" x14ac:dyDescent="0.25">
      <c r="A79" s="10" t="s">
        <v>2</v>
      </c>
      <c r="B79" s="10">
        <v>2145673</v>
      </c>
      <c r="C79" s="9">
        <v>44092</v>
      </c>
      <c r="D79" s="10">
        <v>57600</v>
      </c>
      <c r="E79" s="10"/>
      <c r="F79" s="11">
        <v>57600</v>
      </c>
      <c r="G79" s="7">
        <f t="shared" si="2"/>
        <v>0</v>
      </c>
    </row>
    <row r="80" spans="1:7" x14ac:dyDescent="0.25">
      <c r="A80" s="10" t="s">
        <v>5</v>
      </c>
      <c r="B80" s="10">
        <v>1864955</v>
      </c>
      <c r="C80" s="9">
        <v>44074</v>
      </c>
      <c r="D80" s="10">
        <v>18000</v>
      </c>
      <c r="E80" s="10"/>
      <c r="F80" s="11">
        <v>18000</v>
      </c>
      <c r="G80" s="7">
        <f t="shared" si="2"/>
        <v>0</v>
      </c>
    </row>
    <row r="81" spans="1:7" x14ac:dyDescent="0.25">
      <c r="A81" s="10" t="s">
        <v>5</v>
      </c>
      <c r="B81" s="10">
        <v>1865234</v>
      </c>
      <c r="C81" s="9">
        <v>44075</v>
      </c>
      <c r="D81" s="10">
        <v>177587</v>
      </c>
      <c r="E81" s="10"/>
      <c r="F81" s="11">
        <v>177587</v>
      </c>
      <c r="G81" s="7">
        <f t="shared" si="2"/>
        <v>0</v>
      </c>
    </row>
    <row r="82" spans="1:7" x14ac:dyDescent="0.25">
      <c r="A82" s="10" t="s">
        <v>5</v>
      </c>
      <c r="B82" s="10">
        <v>1866869</v>
      </c>
      <c r="C82" s="9">
        <v>44087</v>
      </c>
      <c r="D82" s="10">
        <v>122000</v>
      </c>
      <c r="E82" s="10"/>
      <c r="F82" s="11">
        <v>122000</v>
      </c>
      <c r="G82" s="7">
        <f t="shared" si="2"/>
        <v>0</v>
      </c>
    </row>
    <row r="83" spans="1:7" x14ac:dyDescent="0.25">
      <c r="A83" s="10" t="s">
        <v>5</v>
      </c>
      <c r="B83" s="10">
        <v>1867927</v>
      </c>
      <c r="C83" s="9">
        <v>44093</v>
      </c>
      <c r="D83" s="10">
        <v>101273</v>
      </c>
      <c r="E83" s="10"/>
      <c r="F83" s="11">
        <v>101273</v>
      </c>
      <c r="G83" s="7">
        <f t="shared" si="2"/>
        <v>0</v>
      </c>
    </row>
    <row r="84" spans="1:7" x14ac:dyDescent="0.25">
      <c r="A84" s="10" t="s">
        <v>4</v>
      </c>
      <c r="B84" s="10">
        <v>1161196</v>
      </c>
      <c r="C84" s="9">
        <v>44110</v>
      </c>
      <c r="D84" s="10">
        <v>69497</v>
      </c>
      <c r="E84" s="10"/>
      <c r="F84" s="11">
        <v>69497</v>
      </c>
      <c r="G84" s="7">
        <f t="shared" si="2"/>
        <v>0</v>
      </c>
    </row>
    <row r="85" spans="1:7" x14ac:dyDescent="0.25">
      <c r="A85" s="10" t="s">
        <v>4</v>
      </c>
      <c r="B85" s="10">
        <v>1162821</v>
      </c>
      <c r="C85" s="9">
        <v>44117</v>
      </c>
      <c r="D85" s="10">
        <v>68542</v>
      </c>
      <c r="E85" s="10"/>
      <c r="F85" s="11">
        <v>68542</v>
      </c>
      <c r="G85" s="7">
        <f t="shared" si="2"/>
        <v>0</v>
      </c>
    </row>
    <row r="86" spans="1:7" x14ac:dyDescent="0.25">
      <c r="A86" s="10" t="s">
        <v>4</v>
      </c>
      <c r="B86" s="10">
        <v>1166696</v>
      </c>
      <c r="C86" s="9">
        <v>44138</v>
      </c>
      <c r="D86" s="10">
        <v>136601</v>
      </c>
      <c r="E86" s="10"/>
      <c r="F86" s="11">
        <v>136601</v>
      </c>
      <c r="G86" s="7">
        <f t="shared" si="2"/>
        <v>0</v>
      </c>
    </row>
    <row r="87" spans="1:7" x14ac:dyDescent="0.25">
      <c r="A87" s="10" t="s">
        <v>4</v>
      </c>
      <c r="B87" s="10">
        <v>1166714</v>
      </c>
      <c r="C87" s="9">
        <v>44138</v>
      </c>
      <c r="D87" s="10">
        <v>80335</v>
      </c>
      <c r="E87" s="10"/>
      <c r="F87" s="11">
        <v>80335</v>
      </c>
      <c r="G87" s="7">
        <f t="shared" si="2"/>
        <v>0</v>
      </c>
    </row>
    <row r="88" spans="1:7" x14ac:dyDescent="0.25">
      <c r="A88" s="10" t="s">
        <v>4</v>
      </c>
      <c r="B88" s="10">
        <v>1166832</v>
      </c>
      <c r="C88" s="9">
        <v>44139</v>
      </c>
      <c r="D88" s="10">
        <v>5300</v>
      </c>
      <c r="E88" s="10"/>
      <c r="F88" s="11">
        <v>5300</v>
      </c>
      <c r="G88" s="7">
        <f t="shared" si="2"/>
        <v>0</v>
      </c>
    </row>
    <row r="89" spans="1:7" x14ac:dyDescent="0.25">
      <c r="A89" s="10" t="s">
        <v>4</v>
      </c>
      <c r="B89" s="10">
        <v>1170137</v>
      </c>
      <c r="C89" s="9">
        <v>44156</v>
      </c>
      <c r="D89" s="10">
        <v>61360</v>
      </c>
      <c r="E89" s="10"/>
      <c r="F89" s="11">
        <v>61360</v>
      </c>
      <c r="G89" s="7">
        <f t="shared" si="2"/>
        <v>0</v>
      </c>
    </row>
    <row r="90" spans="1:7" x14ac:dyDescent="0.25">
      <c r="A90" s="10" t="s">
        <v>4</v>
      </c>
      <c r="B90" s="10">
        <v>1171283</v>
      </c>
      <c r="C90" s="9">
        <v>44160</v>
      </c>
      <c r="D90" s="10">
        <v>60000</v>
      </c>
      <c r="E90" s="10"/>
      <c r="F90" s="11">
        <v>60000</v>
      </c>
      <c r="G90" s="7">
        <f t="shared" si="2"/>
        <v>0</v>
      </c>
    </row>
    <row r="91" spans="1:7" x14ac:dyDescent="0.25">
      <c r="A91" s="10" t="s">
        <v>10</v>
      </c>
      <c r="B91" s="10">
        <v>1484</v>
      </c>
      <c r="C91" s="9">
        <v>44191</v>
      </c>
      <c r="D91" s="10">
        <v>403881</v>
      </c>
      <c r="E91" s="10"/>
      <c r="F91" s="11">
        <v>403881</v>
      </c>
      <c r="G91" s="7">
        <f t="shared" si="2"/>
        <v>0</v>
      </c>
    </row>
    <row r="92" spans="1:7" x14ac:dyDescent="0.25">
      <c r="A92" s="10" t="s">
        <v>10</v>
      </c>
      <c r="B92" s="10">
        <v>1659</v>
      </c>
      <c r="C92" s="9">
        <v>44195</v>
      </c>
      <c r="D92" s="10">
        <v>31700</v>
      </c>
      <c r="E92" s="10"/>
      <c r="F92" s="11">
        <v>31700</v>
      </c>
      <c r="G92" s="7">
        <f t="shared" si="2"/>
        <v>0</v>
      </c>
    </row>
    <row r="93" spans="1:7" x14ac:dyDescent="0.25">
      <c r="A93" s="10" t="s">
        <v>10</v>
      </c>
      <c r="B93" s="10">
        <v>415</v>
      </c>
      <c r="C93" s="9">
        <v>44172</v>
      </c>
      <c r="D93" s="10">
        <v>58721</v>
      </c>
      <c r="E93" s="10"/>
      <c r="F93" s="11">
        <v>58721</v>
      </c>
      <c r="G93" s="7">
        <f t="shared" si="2"/>
        <v>0</v>
      </c>
    </row>
    <row r="94" spans="1:7" x14ac:dyDescent="0.25">
      <c r="A94" s="10" t="s">
        <v>10</v>
      </c>
      <c r="B94" s="10">
        <v>791</v>
      </c>
      <c r="C94" s="9">
        <v>44179</v>
      </c>
      <c r="D94" s="10">
        <v>5300</v>
      </c>
      <c r="E94" s="10"/>
      <c r="F94" s="11">
        <v>5300</v>
      </c>
      <c r="G94" s="7">
        <f t="shared" si="2"/>
        <v>0</v>
      </c>
    </row>
    <row r="95" spans="1:7" x14ac:dyDescent="0.25">
      <c r="A95" s="10" t="s">
        <v>10</v>
      </c>
      <c r="B95" s="10">
        <v>792</v>
      </c>
      <c r="C95" s="9">
        <v>44179</v>
      </c>
      <c r="D95" s="10">
        <v>5300</v>
      </c>
      <c r="E95" s="10"/>
      <c r="F95" s="11">
        <v>5300</v>
      </c>
      <c r="G95" s="7">
        <f t="shared" si="2"/>
        <v>0</v>
      </c>
    </row>
    <row r="96" spans="1:7" x14ac:dyDescent="0.25">
      <c r="A96" s="10" t="s">
        <v>11</v>
      </c>
      <c r="B96" s="10">
        <v>655</v>
      </c>
      <c r="C96" s="9">
        <v>44180</v>
      </c>
      <c r="D96" s="10">
        <v>75347</v>
      </c>
      <c r="E96" s="10"/>
      <c r="F96" s="11">
        <v>75347</v>
      </c>
      <c r="G96" s="7">
        <f t="shared" si="2"/>
        <v>0</v>
      </c>
    </row>
    <row r="97" spans="1:7" x14ac:dyDescent="0.25">
      <c r="A97" s="10" t="s">
        <v>3</v>
      </c>
      <c r="B97" s="10">
        <v>683542</v>
      </c>
      <c r="C97" s="9">
        <v>44106</v>
      </c>
      <c r="D97" s="10">
        <v>186029</v>
      </c>
      <c r="E97" s="10"/>
      <c r="F97" s="11">
        <v>186029</v>
      </c>
      <c r="G97" s="7">
        <f t="shared" si="2"/>
        <v>0</v>
      </c>
    </row>
    <row r="98" spans="1:7" x14ac:dyDescent="0.25">
      <c r="A98" s="10" t="s">
        <v>3</v>
      </c>
      <c r="B98" s="10">
        <v>689598</v>
      </c>
      <c r="C98" s="9">
        <v>44147</v>
      </c>
      <c r="D98" s="10">
        <v>59312</v>
      </c>
      <c r="E98" s="10"/>
      <c r="F98" s="11">
        <v>59312</v>
      </c>
      <c r="G98" s="7">
        <f t="shared" si="2"/>
        <v>0</v>
      </c>
    </row>
    <row r="99" spans="1:7" x14ac:dyDescent="0.25">
      <c r="A99" s="10" t="s">
        <v>2</v>
      </c>
      <c r="B99" s="10">
        <v>2148708</v>
      </c>
      <c r="C99" s="9">
        <v>44105</v>
      </c>
      <c r="D99" s="10">
        <v>57853</v>
      </c>
      <c r="E99" s="10"/>
      <c r="F99" s="11">
        <v>57853</v>
      </c>
      <c r="G99" s="7">
        <f t="shared" si="2"/>
        <v>0</v>
      </c>
    </row>
    <row r="100" spans="1:7" x14ac:dyDescent="0.25">
      <c r="A100" s="10" t="s">
        <v>2</v>
      </c>
      <c r="B100" s="10">
        <v>2151349</v>
      </c>
      <c r="C100" s="9">
        <v>44117</v>
      </c>
      <c r="D100" s="10">
        <v>505987</v>
      </c>
      <c r="E100" s="10"/>
      <c r="F100" s="11">
        <v>505987</v>
      </c>
      <c r="G100" s="7">
        <f t="shared" si="2"/>
        <v>0</v>
      </c>
    </row>
    <row r="101" spans="1:7" x14ac:dyDescent="0.25">
      <c r="A101" s="10" t="s">
        <v>2</v>
      </c>
      <c r="B101" s="10">
        <v>2153319</v>
      </c>
      <c r="C101" s="9">
        <v>44124</v>
      </c>
      <c r="D101" s="10">
        <v>58941</v>
      </c>
      <c r="E101" s="10"/>
      <c r="F101" s="11">
        <v>58941</v>
      </c>
      <c r="G101" s="7">
        <f t="shared" ref="G101:G132" si="3">D101-F101</f>
        <v>0</v>
      </c>
    </row>
    <row r="102" spans="1:7" x14ac:dyDescent="0.25">
      <c r="A102" s="10" t="s">
        <v>2</v>
      </c>
      <c r="B102" s="10">
        <v>2158330</v>
      </c>
      <c r="C102" s="9">
        <v>44143</v>
      </c>
      <c r="D102" s="10">
        <v>61989</v>
      </c>
      <c r="E102" s="10"/>
      <c r="F102" s="11">
        <v>61989</v>
      </c>
      <c r="G102" s="7">
        <f t="shared" si="3"/>
        <v>0</v>
      </c>
    </row>
    <row r="103" spans="1:7" x14ac:dyDescent="0.25">
      <c r="A103" s="10" t="s">
        <v>2</v>
      </c>
      <c r="B103" s="10">
        <v>2158611</v>
      </c>
      <c r="C103" s="9">
        <v>44144</v>
      </c>
      <c r="D103" s="10">
        <v>76291</v>
      </c>
      <c r="E103" s="10"/>
      <c r="F103" s="11">
        <v>76291</v>
      </c>
      <c r="G103" s="7">
        <f t="shared" si="3"/>
        <v>0</v>
      </c>
    </row>
    <row r="104" spans="1:7" x14ac:dyDescent="0.25">
      <c r="A104" s="10" t="s">
        <v>2</v>
      </c>
      <c r="B104" s="10">
        <v>2160942</v>
      </c>
      <c r="C104" s="9">
        <v>44155</v>
      </c>
      <c r="D104" s="10">
        <v>164413</v>
      </c>
      <c r="E104" s="10"/>
      <c r="F104" s="11">
        <v>164413</v>
      </c>
      <c r="G104" s="7">
        <f t="shared" si="3"/>
        <v>0</v>
      </c>
    </row>
    <row r="105" spans="1:7" x14ac:dyDescent="0.25">
      <c r="A105" s="10" t="s">
        <v>12</v>
      </c>
      <c r="B105" s="10">
        <v>411</v>
      </c>
      <c r="C105" s="9">
        <v>44174</v>
      </c>
      <c r="D105" s="10">
        <v>58537</v>
      </c>
      <c r="E105" s="10"/>
      <c r="F105" s="11">
        <v>58537</v>
      </c>
      <c r="G105" s="7">
        <f t="shared" si="3"/>
        <v>0</v>
      </c>
    </row>
    <row r="106" spans="1:7" x14ac:dyDescent="0.25">
      <c r="A106" s="10" t="s">
        <v>5</v>
      </c>
      <c r="B106" s="10">
        <v>1871345</v>
      </c>
      <c r="C106" s="9">
        <v>44112</v>
      </c>
      <c r="D106" s="10">
        <v>71711</v>
      </c>
      <c r="E106" s="10"/>
      <c r="F106" s="11">
        <v>71711</v>
      </c>
      <c r="G106" s="7">
        <f t="shared" si="3"/>
        <v>0</v>
      </c>
    </row>
    <row r="107" spans="1:7" x14ac:dyDescent="0.25">
      <c r="A107" s="10" t="s">
        <v>5</v>
      </c>
      <c r="B107" s="10">
        <v>1877725</v>
      </c>
      <c r="C107" s="9">
        <v>44152</v>
      </c>
      <c r="D107" s="10">
        <v>15900</v>
      </c>
      <c r="E107" s="10"/>
      <c r="F107" s="7"/>
      <c r="G107" s="7">
        <f t="shared" si="3"/>
        <v>15900</v>
      </c>
    </row>
    <row r="108" spans="1:7" x14ac:dyDescent="0.25">
      <c r="A108" s="10" t="s">
        <v>10</v>
      </c>
      <c r="B108" s="10">
        <v>2041</v>
      </c>
      <c r="C108" s="9">
        <v>44201</v>
      </c>
      <c r="D108" s="11">
        <v>62338</v>
      </c>
      <c r="E108" s="11"/>
      <c r="F108" s="11">
        <v>62338</v>
      </c>
      <c r="G108" s="7">
        <f t="shared" si="3"/>
        <v>0</v>
      </c>
    </row>
    <row r="109" spans="1:7" x14ac:dyDescent="0.25">
      <c r="A109" s="10" t="s">
        <v>10</v>
      </c>
      <c r="B109" s="10">
        <v>2908</v>
      </c>
      <c r="C109" s="9">
        <v>44213</v>
      </c>
      <c r="D109" s="11">
        <v>63801</v>
      </c>
      <c r="E109" s="11"/>
      <c r="F109" s="11">
        <v>63801</v>
      </c>
      <c r="G109" s="7">
        <f t="shared" si="3"/>
        <v>0</v>
      </c>
    </row>
    <row r="110" spans="1:7" x14ac:dyDescent="0.25">
      <c r="A110" s="10" t="s">
        <v>10</v>
      </c>
      <c r="B110" s="10">
        <v>3292</v>
      </c>
      <c r="C110" s="9">
        <v>44218</v>
      </c>
      <c r="D110" s="11">
        <v>60821</v>
      </c>
      <c r="E110" s="11"/>
      <c r="F110" s="11">
        <v>60821</v>
      </c>
      <c r="G110" s="7">
        <f t="shared" si="3"/>
        <v>0</v>
      </c>
    </row>
    <row r="111" spans="1:7" x14ac:dyDescent="0.25">
      <c r="A111" s="10" t="s">
        <v>10</v>
      </c>
      <c r="B111" s="10">
        <v>3379</v>
      </c>
      <c r="C111" s="9">
        <v>44219</v>
      </c>
      <c r="D111" s="11">
        <v>64301</v>
      </c>
      <c r="E111" s="11"/>
      <c r="F111" s="11">
        <v>64301</v>
      </c>
      <c r="G111" s="7">
        <f t="shared" si="3"/>
        <v>0</v>
      </c>
    </row>
    <row r="112" spans="1:7" x14ac:dyDescent="0.25">
      <c r="A112" s="10" t="s">
        <v>10</v>
      </c>
      <c r="B112" s="10">
        <v>3771</v>
      </c>
      <c r="C112" s="9">
        <v>44226</v>
      </c>
      <c r="D112" s="11">
        <v>64301</v>
      </c>
      <c r="E112" s="11"/>
      <c r="F112" s="11">
        <v>64301</v>
      </c>
      <c r="G112" s="7">
        <f t="shared" si="3"/>
        <v>0</v>
      </c>
    </row>
    <row r="113" spans="1:7" x14ac:dyDescent="0.25">
      <c r="A113" s="10" t="s">
        <v>11</v>
      </c>
      <c r="B113" s="10">
        <v>1713</v>
      </c>
      <c r="C113" s="9">
        <v>44210</v>
      </c>
      <c r="D113" s="11">
        <v>113431</v>
      </c>
      <c r="E113" s="11"/>
      <c r="F113" s="11">
        <v>113431</v>
      </c>
      <c r="G113" s="7">
        <f t="shared" si="3"/>
        <v>0</v>
      </c>
    </row>
    <row r="114" spans="1:7" x14ac:dyDescent="0.25">
      <c r="A114" s="10" t="s">
        <v>11</v>
      </c>
      <c r="B114" s="10">
        <v>1714</v>
      </c>
      <c r="C114" s="9">
        <v>44210</v>
      </c>
      <c r="D114" s="11">
        <v>513939</v>
      </c>
      <c r="E114" s="11"/>
      <c r="F114" s="11">
        <v>513939</v>
      </c>
      <c r="G114" s="7">
        <f t="shared" si="3"/>
        <v>0</v>
      </c>
    </row>
    <row r="115" spans="1:7" x14ac:dyDescent="0.25">
      <c r="A115" s="10" t="s">
        <v>12</v>
      </c>
      <c r="B115" s="10">
        <v>1742</v>
      </c>
      <c r="C115" s="9">
        <v>44210</v>
      </c>
      <c r="D115" s="11">
        <v>71428</v>
      </c>
      <c r="E115" s="11"/>
      <c r="F115" s="11">
        <v>71428</v>
      </c>
      <c r="G115" s="7">
        <f t="shared" si="3"/>
        <v>0</v>
      </c>
    </row>
    <row r="116" spans="1:7" x14ac:dyDescent="0.25">
      <c r="A116" s="10" t="s">
        <v>12</v>
      </c>
      <c r="B116" s="10">
        <v>1810</v>
      </c>
      <c r="C116" s="9">
        <v>44211</v>
      </c>
      <c r="D116" s="11">
        <v>155658</v>
      </c>
      <c r="E116" s="11"/>
      <c r="F116" s="11">
        <v>155658</v>
      </c>
      <c r="G116" s="7">
        <f t="shared" si="3"/>
        <v>0</v>
      </c>
    </row>
    <row r="117" spans="1:7" x14ac:dyDescent="0.25">
      <c r="A117" s="10" t="s">
        <v>10</v>
      </c>
      <c r="B117" s="10">
        <v>4486</v>
      </c>
      <c r="C117" s="9">
        <v>44238</v>
      </c>
      <c r="D117" s="11">
        <v>100569</v>
      </c>
      <c r="E117" s="11"/>
      <c r="F117" s="7"/>
      <c r="G117" s="7">
        <f t="shared" si="3"/>
        <v>100569</v>
      </c>
    </row>
    <row r="118" spans="1:7" x14ac:dyDescent="0.25">
      <c r="A118" s="10" t="s">
        <v>10</v>
      </c>
      <c r="B118" s="10">
        <v>4618</v>
      </c>
      <c r="C118" s="9">
        <v>44239</v>
      </c>
      <c r="D118" s="11">
        <v>690366</v>
      </c>
      <c r="E118" s="11"/>
      <c r="F118" s="7"/>
      <c r="G118" s="7">
        <f t="shared" si="3"/>
        <v>690366</v>
      </c>
    </row>
    <row r="119" spans="1:7" x14ac:dyDescent="0.25">
      <c r="A119" s="10" t="s">
        <v>13</v>
      </c>
      <c r="B119" s="10">
        <v>4527</v>
      </c>
      <c r="C119" s="9">
        <v>44242</v>
      </c>
      <c r="D119" s="11">
        <v>126380</v>
      </c>
      <c r="E119" s="11"/>
      <c r="F119" s="11">
        <v>126380</v>
      </c>
      <c r="G119" s="7">
        <f t="shared" si="3"/>
        <v>0</v>
      </c>
    </row>
    <row r="120" spans="1:7" x14ac:dyDescent="0.25">
      <c r="A120" s="10" t="s">
        <v>13</v>
      </c>
      <c r="B120" s="10">
        <v>4677</v>
      </c>
      <c r="C120" s="9">
        <v>44244</v>
      </c>
      <c r="D120" s="11">
        <v>69457</v>
      </c>
      <c r="E120" s="11"/>
      <c r="F120" s="11">
        <v>69457</v>
      </c>
      <c r="G120" s="7">
        <f t="shared" si="3"/>
        <v>0</v>
      </c>
    </row>
    <row r="121" spans="1:7" x14ac:dyDescent="0.25">
      <c r="A121" s="10" t="s">
        <v>13</v>
      </c>
      <c r="B121" s="10">
        <v>5359</v>
      </c>
      <c r="C121" s="9">
        <v>44256</v>
      </c>
      <c r="D121" s="11">
        <v>551190</v>
      </c>
      <c r="E121" s="11"/>
      <c r="F121" s="11">
        <v>551190</v>
      </c>
      <c r="G121" s="7">
        <f t="shared" si="3"/>
        <v>0</v>
      </c>
    </row>
    <row r="122" spans="1:7" x14ac:dyDescent="0.25">
      <c r="A122" s="10" t="s">
        <v>11</v>
      </c>
      <c r="B122" s="10">
        <v>3088</v>
      </c>
      <c r="C122" s="9">
        <v>44251</v>
      </c>
      <c r="D122" s="11">
        <v>98453</v>
      </c>
      <c r="E122" s="11"/>
      <c r="F122" s="7"/>
      <c r="G122" s="7">
        <f t="shared" si="3"/>
        <v>98453</v>
      </c>
    </row>
    <row r="123" spans="1:7" x14ac:dyDescent="0.25">
      <c r="A123" s="10" t="s">
        <v>10</v>
      </c>
      <c r="B123" s="10">
        <v>6560</v>
      </c>
      <c r="C123" s="9">
        <v>44272</v>
      </c>
      <c r="D123" s="11">
        <v>84742</v>
      </c>
      <c r="E123" s="11"/>
      <c r="F123" s="7"/>
      <c r="G123" s="7">
        <f t="shared" si="3"/>
        <v>84742</v>
      </c>
    </row>
    <row r="124" spans="1:7" x14ac:dyDescent="0.25">
      <c r="A124" s="10" t="s">
        <v>10</v>
      </c>
      <c r="B124" s="10">
        <v>6941</v>
      </c>
      <c r="C124" s="9">
        <v>44278</v>
      </c>
      <c r="D124" s="11">
        <v>106124</v>
      </c>
      <c r="E124" s="11"/>
      <c r="F124" s="7"/>
      <c r="G124" s="7">
        <f t="shared" si="3"/>
        <v>106124</v>
      </c>
    </row>
    <row r="125" spans="1:7" x14ac:dyDescent="0.25">
      <c r="A125" s="10" t="s">
        <v>10</v>
      </c>
      <c r="B125" s="10">
        <v>7657</v>
      </c>
      <c r="C125" s="9">
        <v>44285</v>
      </c>
      <c r="D125" s="11">
        <v>22000</v>
      </c>
      <c r="E125" s="11"/>
      <c r="F125" s="7"/>
      <c r="G125" s="7">
        <f t="shared" si="3"/>
        <v>22000</v>
      </c>
    </row>
    <row r="126" spans="1:7" x14ac:dyDescent="0.25">
      <c r="A126" s="10" t="s">
        <v>10</v>
      </c>
      <c r="B126" s="10">
        <v>10167</v>
      </c>
      <c r="C126" s="9">
        <v>44312</v>
      </c>
      <c r="D126" s="10">
        <v>62338</v>
      </c>
      <c r="E126" s="10"/>
      <c r="F126" s="7"/>
      <c r="G126" s="7">
        <f t="shared" si="3"/>
        <v>62338</v>
      </c>
    </row>
    <row r="127" spans="1:7" x14ac:dyDescent="0.25">
      <c r="A127" s="10" t="s">
        <v>10</v>
      </c>
      <c r="B127" s="10">
        <v>10187</v>
      </c>
      <c r="C127" s="9">
        <v>44312</v>
      </c>
      <c r="D127" s="10">
        <v>80832</v>
      </c>
      <c r="E127" s="10"/>
      <c r="F127" s="7"/>
      <c r="G127" s="7">
        <f t="shared" si="3"/>
        <v>80832</v>
      </c>
    </row>
    <row r="128" spans="1:7" x14ac:dyDescent="0.25">
      <c r="A128" s="10" t="s">
        <v>10</v>
      </c>
      <c r="B128" s="10">
        <v>8818</v>
      </c>
      <c r="C128" s="9">
        <v>44301</v>
      </c>
      <c r="D128" s="10">
        <v>63221</v>
      </c>
      <c r="E128" s="10"/>
      <c r="F128" s="7"/>
      <c r="G128" s="7">
        <f t="shared" si="3"/>
        <v>63221</v>
      </c>
    </row>
    <row r="129" spans="1:7" x14ac:dyDescent="0.25">
      <c r="A129" s="10" t="s">
        <v>10</v>
      </c>
      <c r="B129" s="10">
        <v>8872</v>
      </c>
      <c r="C129" s="9">
        <v>44302</v>
      </c>
      <c r="D129" s="10">
        <v>266532</v>
      </c>
      <c r="E129" s="10"/>
      <c r="F129" s="7"/>
      <c r="G129" s="7">
        <f t="shared" si="3"/>
        <v>266532</v>
      </c>
    </row>
    <row r="130" spans="1:7" x14ac:dyDescent="0.25">
      <c r="A130" s="10" t="s">
        <v>11</v>
      </c>
      <c r="B130" s="10">
        <v>4984</v>
      </c>
      <c r="C130" s="9">
        <v>44296</v>
      </c>
      <c r="D130" s="10">
        <v>5500</v>
      </c>
      <c r="E130" s="10"/>
      <c r="F130" s="7"/>
      <c r="G130" s="7">
        <f t="shared" si="3"/>
        <v>5500</v>
      </c>
    </row>
    <row r="131" spans="1:7" x14ac:dyDescent="0.25">
      <c r="A131" s="10" t="s">
        <v>11</v>
      </c>
      <c r="B131" s="10">
        <v>5080</v>
      </c>
      <c r="C131" s="9">
        <v>44299</v>
      </c>
      <c r="D131" s="10">
        <v>62953</v>
      </c>
      <c r="E131" s="10"/>
      <c r="F131" s="11">
        <v>62953</v>
      </c>
      <c r="G131" s="7">
        <f t="shared" si="3"/>
        <v>0</v>
      </c>
    </row>
    <row r="132" spans="1:7" x14ac:dyDescent="0.25">
      <c r="A132" s="10" t="s">
        <v>11</v>
      </c>
      <c r="B132" s="10">
        <v>5285</v>
      </c>
      <c r="C132" s="9">
        <v>44304</v>
      </c>
      <c r="D132" s="10">
        <v>59888</v>
      </c>
      <c r="E132" s="10"/>
      <c r="F132" s="7"/>
      <c r="G132" s="7">
        <f t="shared" si="3"/>
        <v>59888</v>
      </c>
    </row>
    <row r="133" spans="1:7" x14ac:dyDescent="0.25">
      <c r="A133" s="10" t="s">
        <v>11</v>
      </c>
      <c r="B133" s="10">
        <v>5295</v>
      </c>
      <c r="C133" s="9">
        <v>44304</v>
      </c>
      <c r="D133" s="10">
        <v>145673</v>
      </c>
      <c r="E133" s="10"/>
      <c r="F133" s="7"/>
      <c r="G133" s="7">
        <f t="shared" ref="G133:G164" si="4">D133-F133</f>
        <v>145673</v>
      </c>
    </row>
    <row r="134" spans="1:7" x14ac:dyDescent="0.25">
      <c r="A134" s="10" t="s">
        <v>12</v>
      </c>
      <c r="B134" s="10">
        <v>6292</v>
      </c>
      <c r="C134" s="9">
        <v>44290</v>
      </c>
      <c r="D134" s="10">
        <v>94519</v>
      </c>
      <c r="E134" s="10"/>
      <c r="F134" s="7"/>
      <c r="G134" s="7">
        <f t="shared" si="4"/>
        <v>94519</v>
      </c>
    </row>
    <row r="135" spans="1:7" x14ac:dyDescent="0.25">
      <c r="A135" s="10" t="s">
        <v>13</v>
      </c>
      <c r="B135" s="10">
        <v>10018</v>
      </c>
      <c r="C135" s="9">
        <v>44315</v>
      </c>
      <c r="D135" s="10">
        <v>553388</v>
      </c>
      <c r="E135" s="10"/>
      <c r="F135" s="11">
        <v>553388</v>
      </c>
      <c r="G135" s="7">
        <f t="shared" si="4"/>
        <v>0</v>
      </c>
    </row>
    <row r="136" spans="1:7" x14ac:dyDescent="0.25">
      <c r="A136" s="10" t="s">
        <v>13</v>
      </c>
      <c r="B136" s="10">
        <v>9517</v>
      </c>
      <c r="C136" s="9">
        <v>44311</v>
      </c>
      <c r="D136" s="10">
        <v>162030</v>
      </c>
      <c r="E136" s="10"/>
      <c r="F136" s="7"/>
      <c r="G136" s="7">
        <f t="shared" si="4"/>
        <v>162030</v>
      </c>
    </row>
    <row r="137" spans="1:7" x14ac:dyDescent="0.25">
      <c r="A137" s="10" t="s">
        <v>10</v>
      </c>
      <c r="B137" s="10">
        <v>12993</v>
      </c>
      <c r="C137" s="9">
        <v>44338</v>
      </c>
      <c r="D137" s="11">
        <v>139061</v>
      </c>
      <c r="E137" s="11"/>
      <c r="F137" s="7"/>
      <c r="G137" s="7">
        <f t="shared" si="4"/>
        <v>139061</v>
      </c>
    </row>
    <row r="138" spans="1:7" x14ac:dyDescent="0.25">
      <c r="A138" s="10" t="s">
        <v>10</v>
      </c>
      <c r="B138" s="10">
        <v>13763</v>
      </c>
      <c r="C138" s="9">
        <v>44346</v>
      </c>
      <c r="D138" s="11">
        <v>62100</v>
      </c>
      <c r="E138" s="11"/>
      <c r="F138" s="7"/>
      <c r="G138" s="7">
        <f t="shared" si="4"/>
        <v>62100</v>
      </c>
    </row>
    <row r="139" spans="1:7" x14ac:dyDescent="0.25">
      <c r="A139" s="10" t="s">
        <v>10</v>
      </c>
      <c r="B139" s="10">
        <v>13764</v>
      </c>
      <c r="C139" s="9">
        <v>44346</v>
      </c>
      <c r="D139" s="11">
        <v>80832</v>
      </c>
      <c r="E139" s="11"/>
      <c r="F139" s="7"/>
      <c r="G139" s="7">
        <f t="shared" si="4"/>
        <v>80832</v>
      </c>
    </row>
    <row r="140" spans="1:7" x14ac:dyDescent="0.25">
      <c r="A140" s="10" t="s">
        <v>11</v>
      </c>
      <c r="B140" s="10">
        <v>6370</v>
      </c>
      <c r="C140" s="9">
        <v>44322</v>
      </c>
      <c r="D140" s="11">
        <v>74265</v>
      </c>
      <c r="E140" s="11"/>
      <c r="F140" s="7"/>
      <c r="G140" s="7">
        <f t="shared" si="4"/>
        <v>74265</v>
      </c>
    </row>
    <row r="141" spans="1:7" x14ac:dyDescent="0.25">
      <c r="A141" s="10" t="s">
        <v>11</v>
      </c>
      <c r="B141" s="10">
        <v>6790</v>
      </c>
      <c r="C141" s="9">
        <v>44333</v>
      </c>
      <c r="D141" s="11">
        <v>62016</v>
      </c>
      <c r="E141" s="11"/>
      <c r="F141" s="7"/>
      <c r="G141" s="7">
        <f t="shared" si="4"/>
        <v>62016</v>
      </c>
    </row>
    <row r="142" spans="1:7" x14ac:dyDescent="0.25">
      <c r="A142" s="10" t="s">
        <v>11</v>
      </c>
      <c r="B142" s="10">
        <v>6963</v>
      </c>
      <c r="C142" s="9">
        <v>44336</v>
      </c>
      <c r="D142" s="11">
        <v>108464</v>
      </c>
      <c r="E142" s="11"/>
      <c r="F142" s="7"/>
      <c r="G142" s="7">
        <f t="shared" si="4"/>
        <v>108464</v>
      </c>
    </row>
    <row r="143" spans="1:7" x14ac:dyDescent="0.25">
      <c r="A143" s="10" t="s">
        <v>11</v>
      </c>
      <c r="B143" s="10">
        <v>7207</v>
      </c>
      <c r="C143" s="9">
        <v>44338</v>
      </c>
      <c r="D143" s="11">
        <v>101504</v>
      </c>
      <c r="E143" s="11"/>
      <c r="F143" s="7"/>
      <c r="G143" s="7">
        <f t="shared" si="4"/>
        <v>101504</v>
      </c>
    </row>
    <row r="144" spans="1:7" x14ac:dyDescent="0.25">
      <c r="A144" s="10" t="s">
        <v>11</v>
      </c>
      <c r="B144" s="10">
        <v>10340</v>
      </c>
      <c r="C144" s="9">
        <v>44371</v>
      </c>
      <c r="D144" s="10">
        <v>61970</v>
      </c>
      <c r="E144" s="10"/>
      <c r="F144" s="7"/>
      <c r="G144" s="7">
        <f t="shared" si="4"/>
        <v>61970</v>
      </c>
    </row>
    <row r="145" spans="1:7" x14ac:dyDescent="0.25">
      <c r="A145" s="10" t="s">
        <v>11</v>
      </c>
      <c r="B145" s="10">
        <v>11055</v>
      </c>
      <c r="C145" s="9">
        <v>44377</v>
      </c>
      <c r="D145" s="10">
        <v>87000</v>
      </c>
      <c r="E145" s="10"/>
      <c r="F145" s="7"/>
      <c r="G145" s="7">
        <f t="shared" si="4"/>
        <v>87000</v>
      </c>
    </row>
    <row r="146" spans="1:7" x14ac:dyDescent="0.25">
      <c r="A146" s="10" t="s">
        <v>11</v>
      </c>
      <c r="B146" s="10">
        <v>9612</v>
      </c>
      <c r="C146" s="9">
        <v>44365</v>
      </c>
      <c r="D146" s="10">
        <v>199636</v>
      </c>
      <c r="E146" s="10"/>
      <c r="F146" s="7"/>
      <c r="G146" s="7">
        <f t="shared" si="4"/>
        <v>199636</v>
      </c>
    </row>
    <row r="147" spans="1:7" x14ac:dyDescent="0.25">
      <c r="A147" s="10" t="s">
        <v>10</v>
      </c>
      <c r="B147" s="10">
        <v>17285</v>
      </c>
      <c r="C147" s="9">
        <v>44369</v>
      </c>
      <c r="D147" s="10">
        <v>5500</v>
      </c>
      <c r="E147" s="10"/>
      <c r="F147" s="7"/>
      <c r="G147" s="7">
        <f t="shared" si="4"/>
        <v>5500</v>
      </c>
    </row>
    <row r="148" spans="1:7" x14ac:dyDescent="0.25">
      <c r="A148" s="10" t="s">
        <v>10</v>
      </c>
      <c r="B148" s="10">
        <v>17340</v>
      </c>
      <c r="C148" s="9">
        <v>44369</v>
      </c>
      <c r="D148" s="10">
        <v>112600</v>
      </c>
      <c r="E148" s="10"/>
      <c r="F148" s="7"/>
      <c r="G148" s="7">
        <f t="shared" si="4"/>
        <v>112600</v>
      </c>
    </row>
    <row r="149" spans="1:7" x14ac:dyDescent="0.25">
      <c r="A149" s="10" t="s">
        <v>10</v>
      </c>
      <c r="B149" s="10">
        <v>17341</v>
      </c>
      <c r="C149" s="9">
        <v>44369</v>
      </c>
      <c r="D149" s="10">
        <v>80832</v>
      </c>
      <c r="E149" s="10"/>
      <c r="F149" s="7"/>
      <c r="G149" s="7">
        <f t="shared" si="4"/>
        <v>80832</v>
      </c>
    </row>
    <row r="150" spans="1:7" x14ac:dyDescent="0.25">
      <c r="A150" s="10" t="s">
        <v>11</v>
      </c>
      <c r="B150" s="10">
        <v>10346</v>
      </c>
      <c r="C150" s="9">
        <v>44371</v>
      </c>
      <c r="D150" s="10">
        <v>80832</v>
      </c>
      <c r="E150" s="10"/>
      <c r="F150" s="7"/>
      <c r="G150" s="7">
        <f t="shared" si="4"/>
        <v>80832</v>
      </c>
    </row>
    <row r="151" spans="1:7" x14ac:dyDescent="0.25">
      <c r="A151" s="10" t="s">
        <v>13</v>
      </c>
      <c r="B151" s="10">
        <v>13245</v>
      </c>
      <c r="C151" s="9">
        <v>44353</v>
      </c>
      <c r="D151" s="10">
        <v>73706</v>
      </c>
      <c r="E151" s="10"/>
      <c r="F151" s="7"/>
      <c r="G151" s="7">
        <f t="shared" si="4"/>
        <v>73706</v>
      </c>
    </row>
    <row r="152" spans="1:7" x14ac:dyDescent="0.25">
      <c r="A152" s="10" t="s">
        <v>13</v>
      </c>
      <c r="B152" s="10">
        <v>16796</v>
      </c>
      <c r="C152" s="9">
        <v>44377</v>
      </c>
      <c r="D152" s="10">
        <v>62661</v>
      </c>
      <c r="E152" s="10"/>
      <c r="F152" s="7"/>
      <c r="G152" s="7">
        <f t="shared" si="4"/>
        <v>62661</v>
      </c>
    </row>
    <row r="153" spans="1:7" x14ac:dyDescent="0.25">
      <c r="A153" s="10" t="s">
        <v>12</v>
      </c>
      <c r="B153" s="10">
        <v>10930</v>
      </c>
      <c r="C153" s="9">
        <v>44352</v>
      </c>
      <c r="D153" s="10">
        <v>71711</v>
      </c>
      <c r="E153" s="10"/>
      <c r="F153" s="7"/>
      <c r="G153" s="7">
        <f t="shared" si="4"/>
        <v>71711</v>
      </c>
    </row>
    <row r="154" spans="1:7" x14ac:dyDescent="0.25">
      <c r="A154" s="10" t="s">
        <v>12</v>
      </c>
      <c r="B154" s="10">
        <v>16355</v>
      </c>
      <c r="C154" s="9">
        <v>44399</v>
      </c>
      <c r="D154" s="10">
        <v>97682</v>
      </c>
      <c r="E154" s="10"/>
      <c r="F154" s="7"/>
      <c r="G154" s="7">
        <f t="shared" si="4"/>
        <v>97682</v>
      </c>
    </row>
    <row r="155" spans="1:7" x14ac:dyDescent="0.25">
      <c r="A155" s="10" t="s">
        <v>12</v>
      </c>
      <c r="B155" s="10">
        <v>16408</v>
      </c>
      <c r="C155" s="9">
        <v>44400</v>
      </c>
      <c r="D155" s="10">
        <v>85818</v>
      </c>
      <c r="E155" s="10"/>
      <c r="F155" s="7"/>
      <c r="G155" s="7">
        <f t="shared" si="4"/>
        <v>85818</v>
      </c>
    </row>
    <row r="156" spans="1:7" x14ac:dyDescent="0.25">
      <c r="A156" s="10" t="s">
        <v>13</v>
      </c>
      <c r="B156" s="10">
        <v>17217</v>
      </c>
      <c r="C156" s="9">
        <v>44379</v>
      </c>
      <c r="D156" s="10">
        <v>61950</v>
      </c>
      <c r="E156" s="10"/>
      <c r="F156" s="7"/>
      <c r="G156" s="7">
        <f t="shared" si="4"/>
        <v>61950</v>
      </c>
    </row>
    <row r="157" spans="1:7" x14ac:dyDescent="0.25">
      <c r="A157" s="10" t="s">
        <v>13</v>
      </c>
      <c r="B157" s="10">
        <v>17314</v>
      </c>
      <c r="C157" s="9">
        <v>44380</v>
      </c>
      <c r="D157" s="10">
        <v>88832</v>
      </c>
      <c r="E157" s="10">
        <v>88832</v>
      </c>
      <c r="F157" s="7"/>
      <c r="G157" s="7">
        <f t="shared" si="4"/>
        <v>88832</v>
      </c>
    </row>
    <row r="158" spans="1:7" x14ac:dyDescent="0.25">
      <c r="A158" s="10" t="s">
        <v>10</v>
      </c>
      <c r="B158" s="10">
        <v>19981</v>
      </c>
      <c r="C158" s="9">
        <v>44386</v>
      </c>
      <c r="D158" s="10">
        <v>5500</v>
      </c>
      <c r="E158" s="10"/>
      <c r="F158" s="7"/>
      <c r="G158" s="7">
        <f t="shared" si="4"/>
        <v>5500</v>
      </c>
    </row>
    <row r="159" spans="1:7" x14ac:dyDescent="0.25">
      <c r="A159" s="10" t="s">
        <v>10</v>
      </c>
      <c r="B159" s="10">
        <v>20472</v>
      </c>
      <c r="C159" s="9">
        <v>44390</v>
      </c>
      <c r="D159" s="10">
        <v>79097</v>
      </c>
      <c r="E159" s="10"/>
      <c r="F159" s="7"/>
      <c r="G159" s="7">
        <f t="shared" si="4"/>
        <v>79097</v>
      </c>
    </row>
    <row r="160" spans="1:7" x14ac:dyDescent="0.25">
      <c r="A160" s="10" t="s">
        <v>10</v>
      </c>
      <c r="B160" s="10">
        <v>23070</v>
      </c>
      <c r="C160" s="9">
        <v>44406</v>
      </c>
      <c r="D160" s="10">
        <v>86317</v>
      </c>
      <c r="E160" s="10"/>
      <c r="F160" s="7"/>
      <c r="G160" s="7">
        <f t="shared" si="4"/>
        <v>86317</v>
      </c>
    </row>
    <row r="161" spans="1:7" x14ac:dyDescent="0.25">
      <c r="A161" s="10" t="s">
        <v>10</v>
      </c>
      <c r="B161" s="10">
        <v>23071</v>
      </c>
      <c r="C161" s="9">
        <v>44406</v>
      </c>
      <c r="D161" s="10">
        <v>80832</v>
      </c>
      <c r="E161" s="10"/>
      <c r="F161" s="7"/>
      <c r="G161" s="7">
        <f t="shared" si="4"/>
        <v>80832</v>
      </c>
    </row>
    <row r="162" spans="1:7" x14ac:dyDescent="0.25">
      <c r="A162" s="10" t="s">
        <v>13</v>
      </c>
      <c r="B162" s="10">
        <v>22834</v>
      </c>
      <c r="C162" s="9">
        <v>44417</v>
      </c>
      <c r="D162" s="10">
        <v>61872</v>
      </c>
      <c r="E162" s="10"/>
      <c r="F162" s="7"/>
      <c r="G162" s="7">
        <f t="shared" si="4"/>
        <v>61872</v>
      </c>
    </row>
    <row r="163" spans="1:7" x14ac:dyDescent="0.25">
      <c r="A163" s="10" t="s">
        <v>13</v>
      </c>
      <c r="B163" s="10">
        <v>26243</v>
      </c>
      <c r="C163" s="9">
        <v>44438</v>
      </c>
      <c r="D163" s="10">
        <v>70109</v>
      </c>
      <c r="E163" s="10"/>
      <c r="F163" s="7"/>
      <c r="G163" s="7">
        <f t="shared" si="4"/>
        <v>70109</v>
      </c>
    </row>
    <row r="164" spans="1:7" x14ac:dyDescent="0.25">
      <c r="A164" s="10" t="s">
        <v>10</v>
      </c>
      <c r="B164" s="10">
        <v>24354</v>
      </c>
      <c r="C164" s="9">
        <v>44414</v>
      </c>
      <c r="D164" s="10">
        <v>115664</v>
      </c>
      <c r="E164" s="10"/>
      <c r="F164" s="7"/>
      <c r="G164" s="7">
        <f t="shared" si="4"/>
        <v>115664</v>
      </c>
    </row>
    <row r="165" spans="1:7" x14ac:dyDescent="0.25">
      <c r="A165" s="10" t="s">
        <v>10</v>
      </c>
      <c r="B165" s="10">
        <v>25568</v>
      </c>
      <c r="C165" s="9">
        <v>44423</v>
      </c>
      <c r="D165" s="10">
        <v>140880</v>
      </c>
      <c r="E165" s="10"/>
      <c r="F165" s="7"/>
      <c r="G165" s="7">
        <f t="shared" ref="G165:G168" si="5">D165-F165</f>
        <v>140880</v>
      </c>
    </row>
    <row r="166" spans="1:7" x14ac:dyDescent="0.25">
      <c r="A166" s="10" t="s">
        <v>10</v>
      </c>
      <c r="B166" s="10">
        <v>28409</v>
      </c>
      <c r="C166" s="9">
        <v>44439</v>
      </c>
      <c r="D166" s="10">
        <v>115100</v>
      </c>
      <c r="E166" s="10"/>
      <c r="F166" s="7"/>
      <c r="G166" s="7">
        <f t="shared" si="5"/>
        <v>115100</v>
      </c>
    </row>
    <row r="167" spans="1:7" x14ac:dyDescent="0.25">
      <c r="A167" s="10" t="s">
        <v>11</v>
      </c>
      <c r="B167" s="10">
        <v>14660</v>
      </c>
      <c r="C167" s="9">
        <v>44414</v>
      </c>
      <c r="D167" s="10">
        <v>251835</v>
      </c>
      <c r="E167" s="10"/>
      <c r="F167" s="7"/>
      <c r="G167" s="7">
        <f t="shared" si="5"/>
        <v>251835</v>
      </c>
    </row>
    <row r="168" spans="1:7" x14ac:dyDescent="0.25">
      <c r="A168" s="10" t="s">
        <v>11</v>
      </c>
      <c r="B168" s="10">
        <v>17197</v>
      </c>
      <c r="C168" s="9">
        <v>44439</v>
      </c>
      <c r="D168" s="10">
        <v>62953</v>
      </c>
      <c r="E168" s="10"/>
      <c r="F168" s="7"/>
      <c r="G168" s="7">
        <f t="shared" si="5"/>
        <v>62953</v>
      </c>
    </row>
    <row r="169" spans="1:7" x14ac:dyDescent="0.25">
      <c r="A169" s="10" t="s">
        <v>10</v>
      </c>
      <c r="B169" s="10">
        <v>30392</v>
      </c>
      <c r="C169" s="9">
        <v>44455</v>
      </c>
      <c r="D169" s="11">
        <v>154098</v>
      </c>
      <c r="E169" s="6"/>
      <c r="F169" s="7"/>
      <c r="G169" s="7">
        <f t="shared" ref="G169:G220" si="6">D169-F169</f>
        <v>154098</v>
      </c>
    </row>
    <row r="170" spans="1:7" x14ac:dyDescent="0.25">
      <c r="A170" s="10" t="s">
        <v>10</v>
      </c>
      <c r="B170" s="10">
        <v>30558</v>
      </c>
      <c r="C170" s="9">
        <v>44456</v>
      </c>
      <c r="D170" s="11">
        <v>165476</v>
      </c>
      <c r="E170" s="6"/>
      <c r="F170" s="7"/>
      <c r="G170" s="7">
        <f t="shared" si="6"/>
        <v>165476</v>
      </c>
    </row>
    <row r="171" spans="1:7" x14ac:dyDescent="0.25">
      <c r="A171" s="10" t="s">
        <v>10</v>
      </c>
      <c r="B171" s="10">
        <v>30956</v>
      </c>
      <c r="C171" s="9">
        <v>44460</v>
      </c>
      <c r="D171" s="11">
        <v>153416</v>
      </c>
      <c r="E171" s="6"/>
      <c r="F171" s="7"/>
      <c r="G171" s="7">
        <f t="shared" si="6"/>
        <v>153416</v>
      </c>
    </row>
    <row r="172" spans="1:7" x14ac:dyDescent="0.25">
      <c r="A172" s="10" t="s">
        <v>10</v>
      </c>
      <c r="B172" s="10">
        <v>31691</v>
      </c>
      <c r="C172" s="9">
        <v>44463</v>
      </c>
      <c r="D172" s="11">
        <v>124568</v>
      </c>
      <c r="E172" s="6"/>
      <c r="F172" s="7"/>
      <c r="G172" s="7">
        <f t="shared" si="6"/>
        <v>124568</v>
      </c>
    </row>
    <row r="173" spans="1:7" x14ac:dyDescent="0.25">
      <c r="A173" s="10" t="s">
        <v>10</v>
      </c>
      <c r="B173" s="10">
        <v>31844</v>
      </c>
      <c r="C173" s="9">
        <v>44465</v>
      </c>
      <c r="D173" s="11">
        <v>125198</v>
      </c>
      <c r="E173" s="6"/>
      <c r="F173" s="7"/>
      <c r="G173" s="7">
        <f t="shared" si="6"/>
        <v>125198</v>
      </c>
    </row>
    <row r="174" spans="1:7" x14ac:dyDescent="0.25">
      <c r="A174" s="10" t="s">
        <v>10</v>
      </c>
      <c r="B174" s="10">
        <v>31845</v>
      </c>
      <c r="C174" s="9">
        <v>44465</v>
      </c>
      <c r="D174" s="11">
        <v>176330</v>
      </c>
      <c r="E174" s="6"/>
      <c r="F174" s="7"/>
      <c r="G174" s="7">
        <f t="shared" si="6"/>
        <v>176330</v>
      </c>
    </row>
    <row r="175" spans="1:7" x14ac:dyDescent="0.25">
      <c r="A175" s="10" t="s">
        <v>10</v>
      </c>
      <c r="B175" s="10">
        <v>32503</v>
      </c>
      <c r="C175" s="9">
        <v>44469</v>
      </c>
      <c r="D175" s="11">
        <v>341772</v>
      </c>
      <c r="E175" s="6"/>
      <c r="F175" s="7"/>
      <c r="G175" s="7">
        <f t="shared" si="6"/>
        <v>341772</v>
      </c>
    </row>
    <row r="176" spans="1:7" x14ac:dyDescent="0.25">
      <c r="A176" s="10" t="s">
        <v>13</v>
      </c>
      <c r="B176" s="10">
        <v>27501</v>
      </c>
      <c r="C176" s="9">
        <v>44447</v>
      </c>
      <c r="D176" s="11">
        <v>126000</v>
      </c>
      <c r="E176" s="6"/>
      <c r="F176" s="7"/>
      <c r="G176" s="7">
        <f t="shared" si="6"/>
        <v>126000</v>
      </c>
    </row>
    <row r="177" spans="1:7" x14ac:dyDescent="0.25">
      <c r="A177" s="10" t="s">
        <v>13</v>
      </c>
      <c r="B177" s="10">
        <v>28134</v>
      </c>
      <c r="C177" s="9">
        <v>44453</v>
      </c>
      <c r="D177" s="11">
        <v>187087</v>
      </c>
      <c r="E177" s="6"/>
      <c r="F177" s="7"/>
      <c r="G177" s="7">
        <f t="shared" si="6"/>
        <v>187087</v>
      </c>
    </row>
    <row r="178" spans="1:7" x14ac:dyDescent="0.25">
      <c r="A178" s="10" t="s">
        <v>11</v>
      </c>
      <c r="B178" s="10">
        <v>18958</v>
      </c>
      <c r="C178" s="9">
        <v>44459</v>
      </c>
      <c r="D178" s="11">
        <v>16500</v>
      </c>
      <c r="E178" s="6"/>
      <c r="F178" s="7"/>
      <c r="G178" s="7">
        <f t="shared" si="6"/>
        <v>16500</v>
      </c>
    </row>
    <row r="179" spans="1:7" x14ac:dyDescent="0.25">
      <c r="A179" s="10" t="s">
        <v>11</v>
      </c>
      <c r="B179" s="10">
        <v>19737</v>
      </c>
      <c r="C179" s="9">
        <v>44467</v>
      </c>
      <c r="D179" s="11">
        <v>246761</v>
      </c>
      <c r="E179" s="6"/>
      <c r="F179" s="7"/>
      <c r="G179" s="7">
        <f t="shared" si="6"/>
        <v>246761</v>
      </c>
    </row>
    <row r="180" spans="1:7" x14ac:dyDescent="0.25">
      <c r="A180" s="10" t="s">
        <v>12</v>
      </c>
      <c r="B180" s="10">
        <v>24361</v>
      </c>
      <c r="C180" s="9">
        <v>44452</v>
      </c>
      <c r="D180" s="11">
        <v>97462</v>
      </c>
      <c r="E180" s="6"/>
      <c r="F180" s="7"/>
      <c r="G180" s="7">
        <f t="shared" si="6"/>
        <v>97462</v>
      </c>
    </row>
    <row r="181" spans="1:7" x14ac:dyDescent="0.25">
      <c r="A181" s="10" t="s">
        <v>12</v>
      </c>
      <c r="B181" s="10">
        <v>24720</v>
      </c>
      <c r="C181" s="9">
        <v>44454</v>
      </c>
      <c r="D181" s="11">
        <v>95867</v>
      </c>
      <c r="E181" s="6"/>
      <c r="F181" s="7"/>
      <c r="G181" s="7">
        <f t="shared" si="6"/>
        <v>95867</v>
      </c>
    </row>
    <row r="182" spans="1:7" x14ac:dyDescent="0.25">
      <c r="A182" s="10" t="s">
        <v>12</v>
      </c>
      <c r="B182" s="10">
        <v>24721</v>
      </c>
      <c r="C182" s="9">
        <v>44454</v>
      </c>
      <c r="D182" s="11">
        <v>153905</v>
      </c>
      <c r="E182" s="6"/>
      <c r="F182" s="7"/>
      <c r="G182" s="7">
        <f t="shared" si="6"/>
        <v>153905</v>
      </c>
    </row>
    <row r="183" spans="1:7" x14ac:dyDescent="0.25">
      <c r="A183" s="10" t="s">
        <v>11</v>
      </c>
      <c r="B183" s="10">
        <v>21921</v>
      </c>
      <c r="C183" s="9">
        <v>44485</v>
      </c>
      <c r="D183" s="10">
        <v>60637</v>
      </c>
      <c r="E183" s="6"/>
      <c r="F183" s="7"/>
      <c r="G183" s="7">
        <f t="shared" si="6"/>
        <v>60637</v>
      </c>
    </row>
    <row r="184" spans="1:7" x14ac:dyDescent="0.25">
      <c r="A184" s="10" t="s">
        <v>11</v>
      </c>
      <c r="B184" s="10">
        <v>22165</v>
      </c>
      <c r="C184" s="9">
        <v>44489</v>
      </c>
      <c r="D184" s="10">
        <v>5500</v>
      </c>
      <c r="E184" s="6"/>
      <c r="F184" s="7"/>
      <c r="G184" s="7">
        <f t="shared" si="6"/>
        <v>5500</v>
      </c>
    </row>
    <row r="185" spans="1:7" x14ac:dyDescent="0.25">
      <c r="A185" s="10" t="s">
        <v>11</v>
      </c>
      <c r="B185" s="10">
        <v>22473</v>
      </c>
      <c r="C185" s="9">
        <v>44492</v>
      </c>
      <c r="D185" s="10">
        <v>72848</v>
      </c>
      <c r="E185" s="6"/>
      <c r="F185" s="7"/>
      <c r="G185" s="7">
        <f t="shared" si="6"/>
        <v>72848</v>
      </c>
    </row>
    <row r="186" spans="1:7" x14ac:dyDescent="0.25">
      <c r="A186" s="10" t="s">
        <v>11</v>
      </c>
      <c r="B186" s="10">
        <v>22558</v>
      </c>
      <c r="C186" s="9">
        <v>44494</v>
      </c>
      <c r="D186" s="10">
        <v>128531</v>
      </c>
      <c r="E186" s="6"/>
      <c r="F186" s="7"/>
      <c r="G186" s="7">
        <f t="shared" si="6"/>
        <v>128531</v>
      </c>
    </row>
    <row r="187" spans="1:7" x14ac:dyDescent="0.25">
      <c r="A187" s="10" t="s">
        <v>11</v>
      </c>
      <c r="B187" s="10">
        <v>23002</v>
      </c>
      <c r="C187" s="9">
        <v>44496</v>
      </c>
      <c r="D187" s="10">
        <v>82137</v>
      </c>
      <c r="E187" s="6"/>
      <c r="F187" s="7"/>
      <c r="G187" s="7">
        <f t="shared" si="6"/>
        <v>82137</v>
      </c>
    </row>
    <row r="188" spans="1:7" x14ac:dyDescent="0.25">
      <c r="A188" s="10" t="s">
        <v>10</v>
      </c>
      <c r="B188" s="10">
        <v>32877</v>
      </c>
      <c r="C188" s="9">
        <v>44472</v>
      </c>
      <c r="D188" s="10">
        <v>326105</v>
      </c>
      <c r="E188" s="6"/>
      <c r="F188" s="7"/>
      <c r="G188" s="7">
        <f t="shared" si="6"/>
        <v>326105</v>
      </c>
    </row>
    <row r="189" spans="1:7" x14ac:dyDescent="0.25">
      <c r="A189" s="10" t="s">
        <v>10</v>
      </c>
      <c r="B189" s="10">
        <v>33435</v>
      </c>
      <c r="C189" s="9">
        <v>44476</v>
      </c>
      <c r="D189" s="10">
        <v>64163</v>
      </c>
      <c r="E189" s="6"/>
      <c r="F189" s="7"/>
      <c r="G189" s="7">
        <f t="shared" si="6"/>
        <v>64163</v>
      </c>
    </row>
    <row r="190" spans="1:7" x14ac:dyDescent="0.25">
      <c r="A190" s="10" t="s">
        <v>10</v>
      </c>
      <c r="B190" s="10">
        <v>33444</v>
      </c>
      <c r="C190" s="9">
        <v>44476</v>
      </c>
      <c r="D190" s="10">
        <v>5500</v>
      </c>
      <c r="E190" s="6"/>
      <c r="F190" s="7"/>
      <c r="G190" s="7">
        <f t="shared" si="6"/>
        <v>5500</v>
      </c>
    </row>
    <row r="191" spans="1:7" x14ac:dyDescent="0.25">
      <c r="A191" s="10" t="s">
        <v>10</v>
      </c>
      <c r="B191" s="10">
        <v>34972</v>
      </c>
      <c r="C191" s="9">
        <v>44486</v>
      </c>
      <c r="D191" s="10">
        <v>250687</v>
      </c>
      <c r="E191" s="6"/>
      <c r="F191" s="7"/>
      <c r="G191" s="7">
        <f t="shared" si="6"/>
        <v>250687</v>
      </c>
    </row>
    <row r="192" spans="1:7" x14ac:dyDescent="0.25">
      <c r="A192" s="10" t="s">
        <v>10</v>
      </c>
      <c r="B192" s="10">
        <v>36603</v>
      </c>
      <c r="C192" s="9">
        <v>44497</v>
      </c>
      <c r="D192" s="10">
        <v>66513</v>
      </c>
      <c r="E192" s="6"/>
      <c r="F192" s="7"/>
      <c r="G192" s="7">
        <f t="shared" si="6"/>
        <v>66513</v>
      </c>
    </row>
    <row r="193" spans="1:7" x14ac:dyDescent="0.25">
      <c r="A193" s="10" t="s">
        <v>12</v>
      </c>
      <c r="B193" s="10">
        <v>28398</v>
      </c>
      <c r="C193" s="9">
        <v>44486</v>
      </c>
      <c r="D193" s="10">
        <v>60637</v>
      </c>
      <c r="E193" s="6"/>
      <c r="F193" s="7"/>
      <c r="G193" s="7">
        <f t="shared" si="6"/>
        <v>60637</v>
      </c>
    </row>
    <row r="194" spans="1:7" x14ac:dyDescent="0.25">
      <c r="A194" s="10" t="s">
        <v>10</v>
      </c>
      <c r="B194" s="10">
        <v>37415</v>
      </c>
      <c r="C194" s="9">
        <v>44504</v>
      </c>
      <c r="D194" s="10">
        <v>5500</v>
      </c>
      <c r="E194" s="6"/>
      <c r="F194" s="7"/>
      <c r="G194" s="7">
        <f t="shared" si="6"/>
        <v>5500</v>
      </c>
    </row>
    <row r="195" spans="1:7" x14ac:dyDescent="0.25">
      <c r="A195" s="10" t="s">
        <v>10</v>
      </c>
      <c r="B195" s="10">
        <v>39777</v>
      </c>
      <c r="C195" s="9">
        <v>44513</v>
      </c>
      <c r="D195" s="10">
        <v>65531</v>
      </c>
      <c r="E195" s="6"/>
      <c r="F195" s="7"/>
      <c r="G195" s="7">
        <f t="shared" si="6"/>
        <v>65531</v>
      </c>
    </row>
    <row r="196" spans="1:7" x14ac:dyDescent="0.25">
      <c r="A196" s="10" t="s">
        <v>10</v>
      </c>
      <c r="B196" s="10">
        <v>41380</v>
      </c>
      <c r="C196" s="9">
        <v>44523</v>
      </c>
      <c r="D196" s="10">
        <v>66513</v>
      </c>
      <c r="E196" s="6"/>
      <c r="F196" s="7"/>
      <c r="G196" s="7">
        <f t="shared" si="6"/>
        <v>66513</v>
      </c>
    </row>
    <row r="197" spans="1:7" x14ac:dyDescent="0.25">
      <c r="A197" s="10" t="s">
        <v>10</v>
      </c>
      <c r="B197" s="10">
        <v>41383</v>
      </c>
      <c r="C197" s="9">
        <v>44523</v>
      </c>
      <c r="D197" s="10">
        <v>151864</v>
      </c>
      <c r="E197" s="6"/>
      <c r="F197" s="7"/>
      <c r="G197" s="7">
        <f t="shared" si="6"/>
        <v>151864</v>
      </c>
    </row>
    <row r="198" spans="1:7" x14ac:dyDescent="0.25">
      <c r="A198" s="10" t="s">
        <v>10</v>
      </c>
      <c r="B198" s="10">
        <v>41846</v>
      </c>
      <c r="C198" s="9">
        <v>44525</v>
      </c>
      <c r="D198" s="10">
        <v>91824</v>
      </c>
      <c r="E198" s="6"/>
      <c r="F198" s="7"/>
      <c r="G198" s="7">
        <f t="shared" si="6"/>
        <v>91824</v>
      </c>
    </row>
    <row r="199" spans="1:7" x14ac:dyDescent="0.25">
      <c r="A199" s="10" t="s">
        <v>10</v>
      </c>
      <c r="B199" s="10">
        <v>42391</v>
      </c>
      <c r="C199" s="9">
        <v>44527</v>
      </c>
      <c r="D199" s="10">
        <v>61435</v>
      </c>
      <c r="E199" s="6"/>
      <c r="F199" s="7"/>
      <c r="G199" s="7">
        <f t="shared" si="6"/>
        <v>61435</v>
      </c>
    </row>
    <row r="200" spans="1:7" x14ac:dyDescent="0.25">
      <c r="A200" s="10" t="s">
        <v>10</v>
      </c>
      <c r="B200" s="10">
        <v>42392</v>
      </c>
      <c r="C200" s="9">
        <v>44527</v>
      </c>
      <c r="D200" s="10">
        <v>80832</v>
      </c>
      <c r="E200" s="6"/>
      <c r="F200" s="7"/>
      <c r="G200" s="7">
        <f t="shared" si="6"/>
        <v>80832</v>
      </c>
    </row>
    <row r="201" spans="1:7" x14ac:dyDescent="0.25">
      <c r="A201" s="10" t="s">
        <v>10</v>
      </c>
      <c r="B201" s="10">
        <v>42579</v>
      </c>
      <c r="C201" s="9">
        <v>44530</v>
      </c>
      <c r="D201" s="10">
        <v>74180</v>
      </c>
      <c r="E201" s="6"/>
      <c r="F201" s="7"/>
      <c r="G201" s="7">
        <f t="shared" si="6"/>
        <v>74180</v>
      </c>
    </row>
    <row r="202" spans="1:7" x14ac:dyDescent="0.25">
      <c r="A202" s="10" t="s">
        <v>10</v>
      </c>
      <c r="B202" s="10">
        <v>42751</v>
      </c>
      <c r="C202" s="9">
        <v>44530</v>
      </c>
      <c r="D202" s="10">
        <v>450854</v>
      </c>
      <c r="E202" s="6"/>
      <c r="F202" s="7"/>
      <c r="G202" s="7">
        <f t="shared" si="6"/>
        <v>450854</v>
      </c>
    </row>
    <row r="203" spans="1:7" x14ac:dyDescent="0.25">
      <c r="A203" s="10" t="s">
        <v>13</v>
      </c>
      <c r="B203" s="10">
        <v>34092</v>
      </c>
      <c r="C203" s="9">
        <v>44502</v>
      </c>
      <c r="D203" s="10">
        <v>72614</v>
      </c>
      <c r="E203" s="6"/>
      <c r="F203" s="7"/>
      <c r="G203" s="7">
        <f t="shared" si="6"/>
        <v>72614</v>
      </c>
    </row>
    <row r="204" spans="1:7" x14ac:dyDescent="0.25">
      <c r="A204" s="10" t="s">
        <v>13</v>
      </c>
      <c r="B204" s="10">
        <v>34093</v>
      </c>
      <c r="C204" s="9">
        <v>44502</v>
      </c>
      <c r="D204" s="10">
        <v>65306</v>
      </c>
      <c r="E204" s="6"/>
      <c r="F204" s="7"/>
      <c r="G204" s="7">
        <f t="shared" si="6"/>
        <v>65306</v>
      </c>
    </row>
    <row r="205" spans="1:7" x14ac:dyDescent="0.25">
      <c r="A205" s="10" t="s">
        <v>13</v>
      </c>
      <c r="B205" s="10">
        <v>37037</v>
      </c>
      <c r="C205" s="9">
        <v>44524</v>
      </c>
      <c r="D205" s="10">
        <v>63834</v>
      </c>
      <c r="E205" s="6"/>
      <c r="F205" s="7"/>
      <c r="G205" s="7">
        <f t="shared" si="6"/>
        <v>63834</v>
      </c>
    </row>
    <row r="206" spans="1:7" x14ac:dyDescent="0.25">
      <c r="A206" s="10" t="s">
        <v>11</v>
      </c>
      <c r="B206" s="10">
        <v>27535</v>
      </c>
      <c r="C206" s="9">
        <v>44525</v>
      </c>
      <c r="D206" s="10">
        <v>65905</v>
      </c>
      <c r="E206" s="6"/>
      <c r="F206" s="7"/>
      <c r="G206" s="7">
        <f t="shared" si="6"/>
        <v>65905</v>
      </c>
    </row>
    <row r="207" spans="1:7" x14ac:dyDescent="0.25">
      <c r="A207" s="10" t="s">
        <v>11</v>
      </c>
      <c r="B207" s="10">
        <v>27967</v>
      </c>
      <c r="C207" s="9">
        <v>44529</v>
      </c>
      <c r="D207" s="10">
        <v>130098</v>
      </c>
      <c r="E207" s="6"/>
      <c r="F207" s="7"/>
      <c r="G207" s="7">
        <f t="shared" si="6"/>
        <v>130098</v>
      </c>
    </row>
    <row r="208" spans="1:7" x14ac:dyDescent="0.25">
      <c r="A208" s="10" t="s">
        <v>11</v>
      </c>
      <c r="B208" s="10">
        <v>28107</v>
      </c>
      <c r="C208" s="9">
        <v>44530</v>
      </c>
      <c r="D208" s="10">
        <v>22000</v>
      </c>
      <c r="E208" s="6"/>
      <c r="F208" s="7"/>
      <c r="G208" s="7">
        <f t="shared" si="6"/>
        <v>22000</v>
      </c>
    </row>
    <row r="209" spans="1:7" x14ac:dyDescent="0.25">
      <c r="A209" s="10" t="s">
        <v>11</v>
      </c>
      <c r="B209" s="10">
        <v>28108</v>
      </c>
      <c r="C209" s="9">
        <v>44530</v>
      </c>
      <c r="D209" s="10">
        <v>22000</v>
      </c>
      <c r="E209" s="6"/>
      <c r="F209" s="7"/>
      <c r="G209" s="7">
        <f t="shared" si="6"/>
        <v>22000</v>
      </c>
    </row>
    <row r="210" spans="1:7" x14ac:dyDescent="0.25">
      <c r="A210" s="10" t="s">
        <v>11</v>
      </c>
      <c r="B210" s="10">
        <v>28151</v>
      </c>
      <c r="C210" s="9">
        <v>44531</v>
      </c>
      <c r="D210" s="10">
        <v>61033</v>
      </c>
      <c r="E210" s="6"/>
      <c r="F210" s="7"/>
      <c r="G210" s="7">
        <f t="shared" si="6"/>
        <v>61033</v>
      </c>
    </row>
    <row r="211" spans="1:7" x14ac:dyDescent="0.25">
      <c r="A211" s="10" t="s">
        <v>11</v>
      </c>
      <c r="B211" s="10">
        <v>28152</v>
      </c>
      <c r="C211" s="9">
        <v>44531</v>
      </c>
      <c r="D211" s="10">
        <v>80832</v>
      </c>
      <c r="E211" s="6"/>
      <c r="F211" s="7"/>
      <c r="G211" s="7">
        <f t="shared" si="6"/>
        <v>80832</v>
      </c>
    </row>
    <row r="212" spans="1:7" x14ac:dyDescent="0.25">
      <c r="A212" s="10" t="s">
        <v>11</v>
      </c>
      <c r="B212" s="10">
        <v>29043</v>
      </c>
      <c r="C212" s="9">
        <v>44539</v>
      </c>
      <c r="D212" s="10">
        <v>98651</v>
      </c>
      <c r="E212" s="6"/>
      <c r="F212" s="7"/>
      <c r="G212" s="7">
        <f t="shared" si="6"/>
        <v>98651</v>
      </c>
    </row>
    <row r="213" spans="1:7" x14ac:dyDescent="0.25">
      <c r="A213" s="10" t="s">
        <v>10</v>
      </c>
      <c r="B213" s="10">
        <v>42932</v>
      </c>
      <c r="C213" s="9">
        <v>44532</v>
      </c>
      <c r="D213" s="10">
        <v>5500</v>
      </c>
      <c r="E213" s="6"/>
      <c r="F213" s="7"/>
      <c r="G213" s="7">
        <f t="shared" si="6"/>
        <v>5500</v>
      </c>
    </row>
    <row r="214" spans="1:7" x14ac:dyDescent="0.25">
      <c r="A214" s="10" t="s">
        <v>10</v>
      </c>
      <c r="B214" s="10">
        <v>43260</v>
      </c>
      <c r="C214" s="9">
        <v>44533</v>
      </c>
      <c r="D214" s="10">
        <v>61019</v>
      </c>
      <c r="E214" s="6"/>
      <c r="F214" s="7"/>
      <c r="G214" s="7">
        <f t="shared" si="6"/>
        <v>61019</v>
      </c>
    </row>
    <row r="215" spans="1:7" x14ac:dyDescent="0.25">
      <c r="A215" s="10" t="s">
        <v>10</v>
      </c>
      <c r="B215" s="10">
        <v>43261</v>
      </c>
      <c r="C215" s="9">
        <v>44533</v>
      </c>
      <c r="D215" s="10">
        <v>80832</v>
      </c>
      <c r="E215" s="6"/>
      <c r="F215" s="7"/>
      <c r="G215" s="7">
        <f t="shared" si="6"/>
        <v>80832</v>
      </c>
    </row>
    <row r="216" spans="1:7" x14ac:dyDescent="0.25">
      <c r="A216" s="10" t="s">
        <v>10</v>
      </c>
      <c r="B216" s="10">
        <v>43362</v>
      </c>
      <c r="C216" s="9">
        <v>44536</v>
      </c>
      <c r="D216" s="10">
        <v>5500</v>
      </c>
      <c r="E216" s="6"/>
      <c r="F216" s="7"/>
      <c r="G216" s="7">
        <f t="shared" si="6"/>
        <v>5500</v>
      </c>
    </row>
    <row r="217" spans="1:7" x14ac:dyDescent="0.25">
      <c r="A217" s="10" t="s">
        <v>10</v>
      </c>
      <c r="B217" s="10">
        <v>43940</v>
      </c>
      <c r="C217" s="9">
        <v>44539</v>
      </c>
      <c r="D217" s="10">
        <v>5500</v>
      </c>
      <c r="E217" s="6"/>
      <c r="F217" s="7"/>
      <c r="G217" s="7">
        <f t="shared" si="6"/>
        <v>5500</v>
      </c>
    </row>
    <row r="218" spans="1:7" x14ac:dyDescent="0.25">
      <c r="A218" s="10" t="s">
        <v>10</v>
      </c>
      <c r="B218" s="10">
        <v>44448</v>
      </c>
      <c r="C218" s="9">
        <v>44543</v>
      </c>
      <c r="D218" s="10">
        <v>5500</v>
      </c>
      <c r="E218" s="6"/>
      <c r="F218" s="7"/>
      <c r="G218" s="7">
        <f t="shared" si="6"/>
        <v>5500</v>
      </c>
    </row>
    <row r="219" spans="1:7" x14ac:dyDescent="0.25">
      <c r="A219" s="10" t="s">
        <v>10</v>
      </c>
      <c r="B219" s="10">
        <v>46017</v>
      </c>
      <c r="C219" s="9">
        <v>44554</v>
      </c>
      <c r="D219" s="10">
        <v>61157</v>
      </c>
      <c r="E219" s="6"/>
      <c r="F219" s="7"/>
      <c r="G219" s="7">
        <f t="shared" si="6"/>
        <v>61157</v>
      </c>
    </row>
    <row r="220" spans="1:7" x14ac:dyDescent="0.25">
      <c r="A220" s="10" t="s">
        <v>10</v>
      </c>
      <c r="B220" s="10">
        <v>46648</v>
      </c>
      <c r="C220" s="9">
        <v>44560</v>
      </c>
      <c r="D220" s="10">
        <v>296645</v>
      </c>
      <c r="E220" s="6"/>
      <c r="F220" s="7"/>
      <c r="G220" s="7">
        <f t="shared" si="6"/>
        <v>296645</v>
      </c>
    </row>
    <row r="221" spans="1:7" x14ac:dyDescent="0.25">
      <c r="A221" s="6"/>
      <c r="B221" s="8"/>
      <c r="C221" s="6"/>
      <c r="D221" s="21">
        <f t="shared" ref="D221:F221" si="7">SUM(D5:D220)</f>
        <v>27962740</v>
      </c>
      <c r="E221" s="21">
        <f t="shared" si="7"/>
        <v>88832</v>
      </c>
      <c r="F221" s="21">
        <f t="shared" si="7"/>
        <v>16158852</v>
      </c>
      <c r="G221" s="21">
        <f>SUM(G5:G220)</f>
        <v>11803888</v>
      </c>
    </row>
  </sheetData>
  <autoFilter ref="A4:G168" xr:uid="{00000000-0009-0000-0000-000000000000}"/>
  <mergeCells count="1">
    <mergeCell ref="A1:G1"/>
  </mergeCells>
  <conditionalFormatting sqref="A1:A2">
    <cfRule type="duplicateValues" dxfId="1" priority="1"/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6A56C-5361-48B4-872E-3198032A8F93}">
  <dimension ref="A3:E10"/>
  <sheetViews>
    <sheetView showGridLines="0" zoomScale="85" zoomScaleNormal="85" workbookViewId="0">
      <selection activeCell="E10" sqref="A4:E10"/>
    </sheetView>
  </sheetViews>
  <sheetFormatPr baseColWidth="10" defaultRowHeight="15" x14ac:dyDescent="0.25"/>
  <cols>
    <col min="1" max="1" width="51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39" t="s">
        <v>524</v>
      </c>
      <c r="B3" t="s">
        <v>526</v>
      </c>
      <c r="C3" t="s">
        <v>527</v>
      </c>
      <c r="D3" t="s">
        <v>528</v>
      </c>
      <c r="E3" t="s">
        <v>529</v>
      </c>
    </row>
    <row r="4" spans="1:5" x14ac:dyDescent="0.25">
      <c r="A4" s="40" t="s">
        <v>512</v>
      </c>
      <c r="B4" s="41">
        <v>136</v>
      </c>
      <c r="C4" s="42">
        <v>3151990</v>
      </c>
      <c r="D4" s="42">
        <v>0</v>
      </c>
      <c r="E4" s="42">
        <v>0</v>
      </c>
    </row>
    <row r="5" spans="1:5" x14ac:dyDescent="0.25">
      <c r="A5" s="40" t="s">
        <v>514</v>
      </c>
      <c r="B5" s="41">
        <v>1</v>
      </c>
      <c r="C5" s="42">
        <v>88832</v>
      </c>
      <c r="D5" s="42">
        <v>0</v>
      </c>
      <c r="E5" s="42">
        <v>8000</v>
      </c>
    </row>
    <row r="6" spans="1:5" x14ac:dyDescent="0.25">
      <c r="A6" s="40" t="s">
        <v>523</v>
      </c>
      <c r="B6" s="41">
        <v>26</v>
      </c>
      <c r="C6" s="42">
        <v>2385864</v>
      </c>
      <c r="D6" s="42">
        <v>0</v>
      </c>
      <c r="E6" s="42">
        <v>0</v>
      </c>
    </row>
    <row r="7" spans="1:5" x14ac:dyDescent="0.25">
      <c r="A7" s="40" t="s">
        <v>513</v>
      </c>
      <c r="B7" s="41">
        <v>2</v>
      </c>
      <c r="C7" s="42">
        <v>113962</v>
      </c>
      <c r="D7" s="42">
        <v>0</v>
      </c>
      <c r="E7" s="42">
        <v>113962</v>
      </c>
    </row>
    <row r="8" spans="1:5" x14ac:dyDescent="0.25">
      <c r="A8" s="40" t="s">
        <v>511</v>
      </c>
      <c r="B8" s="41">
        <v>42</v>
      </c>
      <c r="C8" s="42">
        <v>4326697</v>
      </c>
      <c r="D8" s="42">
        <v>0</v>
      </c>
      <c r="E8" s="42">
        <v>0</v>
      </c>
    </row>
    <row r="9" spans="1:5" x14ac:dyDescent="0.25">
      <c r="A9" s="40" t="s">
        <v>515</v>
      </c>
      <c r="B9" s="41">
        <v>9</v>
      </c>
      <c r="C9" s="42">
        <v>1736543</v>
      </c>
      <c r="D9" s="42">
        <v>1392350</v>
      </c>
      <c r="E9" s="42">
        <v>0</v>
      </c>
    </row>
    <row r="10" spans="1:5" x14ac:dyDescent="0.25">
      <c r="A10" s="40" t="s">
        <v>525</v>
      </c>
      <c r="B10" s="41">
        <v>216</v>
      </c>
      <c r="C10" s="42">
        <v>11803888</v>
      </c>
      <c r="D10" s="42">
        <v>1392350</v>
      </c>
      <c r="E10" s="42">
        <v>121962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3218C-CA41-462C-8C4F-1A4DDDFBC271}">
  <dimension ref="A1:AW218"/>
  <sheetViews>
    <sheetView showGridLines="0" workbookViewId="0">
      <selection activeCell="B3" sqref="B3"/>
    </sheetView>
  </sheetViews>
  <sheetFormatPr baseColWidth="10" defaultRowHeight="15" x14ac:dyDescent="0.25"/>
  <cols>
    <col min="2" max="2" width="40.140625" bestFit="1" customWidth="1"/>
    <col min="9" max="9" width="19.7109375" bestFit="1" customWidth="1"/>
    <col min="10" max="10" width="21.42578125" bestFit="1" customWidth="1"/>
    <col min="12" max="13" width="14.140625" bestFit="1" customWidth="1"/>
    <col min="14" max="14" width="26.140625" customWidth="1"/>
    <col min="15" max="15" width="42.42578125" bestFit="1" customWidth="1"/>
  </cols>
  <sheetData>
    <row r="1" spans="1:49" x14ac:dyDescent="0.25">
      <c r="K1" t="s">
        <v>508</v>
      </c>
      <c r="L1" s="38">
        <f>SUBTOTAL(9,L3:L218)</f>
        <v>27962740</v>
      </c>
      <c r="M1" s="38">
        <f>SUBTOTAL(9,M3:M218)</f>
        <v>11803888</v>
      </c>
      <c r="P1" s="38">
        <f>SUBTOTAL(9,P3:P218)</f>
        <v>1392350</v>
      </c>
      <c r="S1" s="38">
        <f>SUBTOTAL(9,S3:S218)</f>
        <v>121962</v>
      </c>
      <c r="V1" s="38">
        <f>SUBTOTAL(9,V3:V218)</f>
        <v>23006064</v>
      </c>
      <c r="Z1" s="38">
        <f>SUBTOTAL(9,Z3:Z218)</f>
        <v>22884102</v>
      </c>
      <c r="AB1" s="38">
        <f>SUBTOTAL(9,AB3:AB218)</f>
        <v>0</v>
      </c>
      <c r="AC1" s="38">
        <f>SUBTOTAL(9,AC3:AC218)</f>
        <v>19580761</v>
      </c>
      <c r="AI1" s="38">
        <f>SUBTOTAL(9,AI3:AI218)</f>
        <v>0</v>
      </c>
      <c r="AJ1" s="38">
        <f>SUBTOTAL(9,AJ3:AJ218)</f>
        <v>121962</v>
      </c>
    </row>
    <row r="2" spans="1:49" s="30" customFormat="1" ht="39.950000000000003" customHeight="1" x14ac:dyDescent="0.25">
      <c r="A2" s="22" t="s">
        <v>17</v>
      </c>
      <c r="B2" s="22" t="s">
        <v>18</v>
      </c>
      <c r="C2" s="22" t="s">
        <v>19</v>
      </c>
      <c r="D2" s="23" t="s">
        <v>20</v>
      </c>
      <c r="E2" s="22" t="s">
        <v>22</v>
      </c>
      <c r="F2" s="22" t="s">
        <v>23</v>
      </c>
      <c r="G2" s="22" t="s">
        <v>24</v>
      </c>
      <c r="H2" s="24" t="s">
        <v>6</v>
      </c>
      <c r="I2" s="25" t="s">
        <v>21</v>
      </c>
      <c r="J2" s="25" t="s">
        <v>509</v>
      </c>
      <c r="K2" s="22" t="s">
        <v>25</v>
      </c>
      <c r="L2" s="26" t="s">
        <v>26</v>
      </c>
      <c r="M2" s="26" t="s">
        <v>27</v>
      </c>
      <c r="N2" s="22" t="s">
        <v>28</v>
      </c>
      <c r="O2" s="27" t="s">
        <v>507</v>
      </c>
      <c r="P2" s="27" t="s">
        <v>29</v>
      </c>
      <c r="Q2" s="27" t="s">
        <v>24</v>
      </c>
      <c r="R2" s="27" t="s">
        <v>30</v>
      </c>
      <c r="S2" s="28" t="s">
        <v>31</v>
      </c>
      <c r="T2" s="27" t="s">
        <v>32</v>
      </c>
      <c r="U2" s="22" t="s">
        <v>33</v>
      </c>
      <c r="V2" s="26" t="s">
        <v>34</v>
      </c>
      <c r="W2" s="26" t="s">
        <v>35</v>
      </c>
      <c r="X2" s="26" t="s">
        <v>36</v>
      </c>
      <c r="Y2" s="26" t="s">
        <v>37</v>
      </c>
      <c r="Z2" s="26" t="s">
        <v>38</v>
      </c>
      <c r="AA2" s="26" t="s">
        <v>39</v>
      </c>
      <c r="AB2" s="29" t="s">
        <v>41</v>
      </c>
      <c r="AC2" s="29" t="s">
        <v>40</v>
      </c>
      <c r="AD2" s="25" t="s">
        <v>42</v>
      </c>
      <c r="AE2" s="25" t="s">
        <v>43</v>
      </c>
      <c r="AF2" s="29" t="s">
        <v>44</v>
      </c>
      <c r="AG2" s="22" t="s">
        <v>45</v>
      </c>
      <c r="AH2" s="22" t="s">
        <v>46</v>
      </c>
      <c r="AI2" s="29" t="s">
        <v>47</v>
      </c>
      <c r="AJ2" s="29" t="s">
        <v>48</v>
      </c>
      <c r="AK2" s="25" t="s">
        <v>49</v>
      </c>
      <c r="AL2" s="22" t="s">
        <v>50</v>
      </c>
      <c r="AM2" s="22" t="s">
        <v>51</v>
      </c>
      <c r="AN2" s="22" t="s">
        <v>52</v>
      </c>
      <c r="AO2" s="22" t="s">
        <v>53</v>
      </c>
      <c r="AP2" s="22" t="s">
        <v>54</v>
      </c>
      <c r="AQ2" s="22" t="s">
        <v>55</v>
      </c>
      <c r="AR2" s="22" t="s">
        <v>56</v>
      </c>
      <c r="AS2" s="22" t="s">
        <v>57</v>
      </c>
      <c r="AT2" s="26" t="s">
        <v>58</v>
      </c>
      <c r="AU2" s="26" t="s">
        <v>59</v>
      </c>
      <c r="AV2" s="22" t="s">
        <v>60</v>
      </c>
      <c r="AW2" s="22" t="s">
        <v>61</v>
      </c>
    </row>
    <row r="3" spans="1:49" s="36" customFormat="1" ht="10.5" x14ac:dyDescent="0.15">
      <c r="A3" s="31">
        <v>900146006</v>
      </c>
      <c r="B3" s="31" t="s">
        <v>62</v>
      </c>
      <c r="C3" s="32" t="s">
        <v>11</v>
      </c>
      <c r="D3" s="33">
        <v>3088</v>
      </c>
      <c r="E3" s="31"/>
      <c r="F3" s="31"/>
      <c r="G3" s="31"/>
      <c r="H3" s="33" t="s">
        <v>63</v>
      </c>
      <c r="I3" s="31" t="s">
        <v>64</v>
      </c>
      <c r="J3" s="31"/>
      <c r="K3" s="34">
        <v>44251</v>
      </c>
      <c r="L3" s="35">
        <v>98453</v>
      </c>
      <c r="M3" s="35">
        <v>98453</v>
      </c>
      <c r="N3" s="31" t="s">
        <v>65</v>
      </c>
      <c r="O3" s="31" t="s">
        <v>511</v>
      </c>
      <c r="P3" s="31">
        <v>0</v>
      </c>
      <c r="Q3" s="31">
        <v>0</v>
      </c>
      <c r="R3" s="31"/>
      <c r="S3" s="35">
        <v>0</v>
      </c>
      <c r="T3" s="31"/>
      <c r="U3" s="31" t="s">
        <v>66</v>
      </c>
      <c r="V3" s="35">
        <v>0</v>
      </c>
      <c r="W3" s="35">
        <v>0</v>
      </c>
      <c r="X3" s="35">
        <v>0</v>
      </c>
      <c r="Y3" s="35">
        <v>0</v>
      </c>
      <c r="Z3" s="35">
        <v>0</v>
      </c>
      <c r="AA3" s="35">
        <v>0</v>
      </c>
      <c r="AB3" s="35">
        <v>0</v>
      </c>
      <c r="AC3" s="31">
        <v>0</v>
      </c>
      <c r="AD3" s="31">
        <v>0</v>
      </c>
      <c r="AE3" s="31">
        <v>0</v>
      </c>
      <c r="AF3" s="35">
        <v>0</v>
      </c>
      <c r="AG3" s="31"/>
      <c r="AH3" s="31"/>
      <c r="AI3" s="35">
        <v>0</v>
      </c>
      <c r="AJ3" s="35">
        <v>0</v>
      </c>
      <c r="AK3" s="31"/>
      <c r="AL3" s="34">
        <v>44251</v>
      </c>
      <c r="AM3" s="31"/>
      <c r="AN3" s="31"/>
      <c r="AO3" s="31"/>
      <c r="AP3" s="31" t="s">
        <v>67</v>
      </c>
      <c r="AQ3" s="31"/>
      <c r="AR3" s="31"/>
      <c r="AS3" s="31"/>
      <c r="AT3" s="35">
        <v>0</v>
      </c>
      <c r="AU3" s="35">
        <v>0</v>
      </c>
      <c r="AV3" s="31"/>
      <c r="AW3" s="37">
        <v>20220131</v>
      </c>
    </row>
    <row r="4" spans="1:49" s="36" customFormat="1" ht="10.5" x14ac:dyDescent="0.15">
      <c r="A4" s="31">
        <v>900146006</v>
      </c>
      <c r="B4" s="31" t="s">
        <v>62</v>
      </c>
      <c r="C4" s="32" t="s">
        <v>10</v>
      </c>
      <c r="D4" s="33">
        <v>4486</v>
      </c>
      <c r="E4" s="31"/>
      <c r="F4" s="31"/>
      <c r="G4" s="31"/>
      <c r="H4" s="33" t="s">
        <v>68</v>
      </c>
      <c r="I4" s="31" t="s">
        <v>69</v>
      </c>
      <c r="J4" s="31"/>
      <c r="K4" s="34">
        <v>44238</v>
      </c>
      <c r="L4" s="35">
        <v>100569</v>
      </c>
      <c r="M4" s="35">
        <v>100569</v>
      </c>
      <c r="N4" s="31" t="s">
        <v>65</v>
      </c>
      <c r="O4" s="31" t="s">
        <v>511</v>
      </c>
      <c r="P4" s="31">
        <v>0</v>
      </c>
      <c r="Q4" s="31">
        <v>0</v>
      </c>
      <c r="R4" s="31"/>
      <c r="S4" s="35">
        <v>0</v>
      </c>
      <c r="T4" s="31"/>
      <c r="U4" s="31" t="s">
        <v>66</v>
      </c>
      <c r="V4" s="35">
        <v>0</v>
      </c>
      <c r="W4" s="35">
        <v>0</v>
      </c>
      <c r="X4" s="35">
        <v>0</v>
      </c>
      <c r="Y4" s="35">
        <v>0</v>
      </c>
      <c r="Z4" s="35">
        <v>0</v>
      </c>
      <c r="AA4" s="35">
        <v>0</v>
      </c>
      <c r="AB4" s="35">
        <v>0</v>
      </c>
      <c r="AC4" s="31">
        <v>0</v>
      </c>
      <c r="AD4" s="31">
        <v>0</v>
      </c>
      <c r="AE4" s="31">
        <v>0</v>
      </c>
      <c r="AF4" s="35">
        <v>0</v>
      </c>
      <c r="AG4" s="31"/>
      <c r="AH4" s="31"/>
      <c r="AI4" s="35">
        <v>0</v>
      </c>
      <c r="AJ4" s="35">
        <v>0</v>
      </c>
      <c r="AK4" s="31"/>
      <c r="AL4" s="34">
        <v>44238</v>
      </c>
      <c r="AM4" s="31"/>
      <c r="AN4" s="31"/>
      <c r="AO4" s="31"/>
      <c r="AP4" s="31" t="s">
        <v>67</v>
      </c>
      <c r="AQ4" s="31"/>
      <c r="AR4" s="31"/>
      <c r="AS4" s="31"/>
      <c r="AT4" s="35">
        <v>0</v>
      </c>
      <c r="AU4" s="35">
        <v>0</v>
      </c>
      <c r="AV4" s="31"/>
      <c r="AW4" s="37">
        <v>20220131</v>
      </c>
    </row>
    <row r="5" spans="1:49" s="36" customFormat="1" ht="10.5" x14ac:dyDescent="0.15">
      <c r="A5" s="31">
        <v>900146006</v>
      </c>
      <c r="B5" s="31" t="s">
        <v>62</v>
      </c>
      <c r="C5" s="32" t="s">
        <v>10</v>
      </c>
      <c r="D5" s="33">
        <v>4618</v>
      </c>
      <c r="E5" s="31"/>
      <c r="F5" s="31"/>
      <c r="G5" s="31"/>
      <c r="H5" s="33" t="s">
        <v>70</v>
      </c>
      <c r="I5" s="31" t="s">
        <v>71</v>
      </c>
      <c r="J5" s="31"/>
      <c r="K5" s="34">
        <v>44239</v>
      </c>
      <c r="L5" s="35">
        <v>690366</v>
      </c>
      <c r="M5" s="35">
        <v>690366</v>
      </c>
      <c r="N5" s="31" t="s">
        <v>65</v>
      </c>
      <c r="O5" s="31" t="s">
        <v>511</v>
      </c>
      <c r="P5" s="31">
        <v>0</v>
      </c>
      <c r="Q5" s="31">
        <v>0</v>
      </c>
      <c r="R5" s="31"/>
      <c r="S5" s="35">
        <v>0</v>
      </c>
      <c r="T5" s="31"/>
      <c r="U5" s="31" t="s">
        <v>66</v>
      </c>
      <c r="V5" s="35">
        <v>0</v>
      </c>
      <c r="W5" s="35">
        <v>0</v>
      </c>
      <c r="X5" s="35">
        <v>0</v>
      </c>
      <c r="Y5" s="35">
        <v>0</v>
      </c>
      <c r="Z5" s="35">
        <v>0</v>
      </c>
      <c r="AA5" s="35">
        <v>0</v>
      </c>
      <c r="AB5" s="35">
        <v>0</v>
      </c>
      <c r="AC5" s="31">
        <v>0</v>
      </c>
      <c r="AD5" s="31">
        <v>0</v>
      </c>
      <c r="AE5" s="31">
        <v>0</v>
      </c>
      <c r="AF5" s="35">
        <v>0</v>
      </c>
      <c r="AG5" s="31"/>
      <c r="AH5" s="31"/>
      <c r="AI5" s="35">
        <v>0</v>
      </c>
      <c r="AJ5" s="35">
        <v>0</v>
      </c>
      <c r="AK5" s="31"/>
      <c r="AL5" s="34">
        <v>44239</v>
      </c>
      <c r="AM5" s="31"/>
      <c r="AN5" s="31"/>
      <c r="AO5" s="31"/>
      <c r="AP5" s="31" t="s">
        <v>67</v>
      </c>
      <c r="AQ5" s="31"/>
      <c r="AR5" s="31"/>
      <c r="AS5" s="31"/>
      <c r="AT5" s="35">
        <v>0</v>
      </c>
      <c r="AU5" s="35">
        <v>0</v>
      </c>
      <c r="AV5" s="31"/>
      <c r="AW5" s="37">
        <v>20220131</v>
      </c>
    </row>
    <row r="6" spans="1:49" s="36" customFormat="1" ht="10.5" x14ac:dyDescent="0.15">
      <c r="A6" s="31">
        <v>900146006</v>
      </c>
      <c r="B6" s="31" t="s">
        <v>62</v>
      </c>
      <c r="C6" s="32" t="s">
        <v>11</v>
      </c>
      <c r="D6" s="33">
        <v>4984</v>
      </c>
      <c r="E6" s="31"/>
      <c r="F6" s="31"/>
      <c r="G6" s="31"/>
      <c r="H6" s="33" t="s">
        <v>72</v>
      </c>
      <c r="I6" s="31" t="s">
        <v>73</v>
      </c>
      <c r="J6" s="31"/>
      <c r="K6" s="34">
        <v>44296</v>
      </c>
      <c r="L6" s="35">
        <v>5500</v>
      </c>
      <c r="M6" s="35">
        <v>5500</v>
      </c>
      <c r="N6" s="31" t="s">
        <v>65</v>
      </c>
      <c r="O6" s="31" t="s">
        <v>511</v>
      </c>
      <c r="P6" s="31">
        <v>0</v>
      </c>
      <c r="Q6" s="31">
        <v>0</v>
      </c>
      <c r="R6" s="31"/>
      <c r="S6" s="35">
        <v>0</v>
      </c>
      <c r="T6" s="31"/>
      <c r="U6" s="31" t="s">
        <v>66</v>
      </c>
      <c r="V6" s="35">
        <v>0</v>
      </c>
      <c r="W6" s="35">
        <v>0</v>
      </c>
      <c r="X6" s="35">
        <v>0</v>
      </c>
      <c r="Y6" s="35">
        <v>0</v>
      </c>
      <c r="Z6" s="35">
        <v>0</v>
      </c>
      <c r="AA6" s="35">
        <v>0</v>
      </c>
      <c r="AB6" s="35">
        <v>0</v>
      </c>
      <c r="AC6" s="31">
        <v>0</v>
      </c>
      <c r="AD6" s="31">
        <v>0</v>
      </c>
      <c r="AE6" s="31">
        <v>0</v>
      </c>
      <c r="AF6" s="35">
        <v>0</v>
      </c>
      <c r="AG6" s="31"/>
      <c r="AH6" s="31"/>
      <c r="AI6" s="35">
        <v>0</v>
      </c>
      <c r="AJ6" s="35">
        <v>0</v>
      </c>
      <c r="AK6" s="31"/>
      <c r="AL6" s="34">
        <v>44296</v>
      </c>
      <c r="AM6" s="31"/>
      <c r="AN6" s="31"/>
      <c r="AO6" s="31"/>
      <c r="AP6" s="31" t="s">
        <v>67</v>
      </c>
      <c r="AQ6" s="31"/>
      <c r="AR6" s="31"/>
      <c r="AS6" s="31"/>
      <c r="AT6" s="35">
        <v>0</v>
      </c>
      <c r="AU6" s="35">
        <v>0</v>
      </c>
      <c r="AV6" s="31"/>
      <c r="AW6" s="37">
        <v>20220131</v>
      </c>
    </row>
    <row r="7" spans="1:49" s="36" customFormat="1" ht="10.5" x14ac:dyDescent="0.15">
      <c r="A7" s="31">
        <v>900146006</v>
      </c>
      <c r="B7" s="31" t="s">
        <v>62</v>
      </c>
      <c r="C7" s="32" t="s">
        <v>10</v>
      </c>
      <c r="D7" s="33">
        <v>6560</v>
      </c>
      <c r="E7" s="31"/>
      <c r="F7" s="31"/>
      <c r="G7" s="31"/>
      <c r="H7" s="33" t="s">
        <v>74</v>
      </c>
      <c r="I7" s="31" t="s">
        <v>75</v>
      </c>
      <c r="J7" s="31"/>
      <c r="K7" s="34">
        <v>44272</v>
      </c>
      <c r="L7" s="35">
        <v>84742</v>
      </c>
      <c r="M7" s="35">
        <v>84742</v>
      </c>
      <c r="N7" s="31" t="s">
        <v>65</v>
      </c>
      <c r="O7" s="31" t="s">
        <v>511</v>
      </c>
      <c r="P7" s="31">
        <v>0</v>
      </c>
      <c r="Q7" s="31">
        <v>0</v>
      </c>
      <c r="R7" s="31"/>
      <c r="S7" s="35">
        <v>0</v>
      </c>
      <c r="T7" s="31"/>
      <c r="U7" s="31" t="s">
        <v>66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0</v>
      </c>
      <c r="AB7" s="35">
        <v>0</v>
      </c>
      <c r="AC7" s="31">
        <v>0</v>
      </c>
      <c r="AD7" s="31">
        <v>0</v>
      </c>
      <c r="AE7" s="31">
        <v>0</v>
      </c>
      <c r="AF7" s="35">
        <v>0</v>
      </c>
      <c r="AG7" s="31"/>
      <c r="AH7" s="31"/>
      <c r="AI7" s="35">
        <v>0</v>
      </c>
      <c r="AJ7" s="35">
        <v>0</v>
      </c>
      <c r="AK7" s="31"/>
      <c r="AL7" s="34">
        <v>44272</v>
      </c>
      <c r="AM7" s="31"/>
      <c r="AN7" s="31"/>
      <c r="AO7" s="31"/>
      <c r="AP7" s="31" t="s">
        <v>67</v>
      </c>
      <c r="AQ7" s="31"/>
      <c r="AR7" s="31"/>
      <c r="AS7" s="31"/>
      <c r="AT7" s="35">
        <v>0</v>
      </c>
      <c r="AU7" s="35">
        <v>0</v>
      </c>
      <c r="AV7" s="31"/>
      <c r="AW7" s="37">
        <v>20220131</v>
      </c>
    </row>
    <row r="8" spans="1:49" s="36" customFormat="1" ht="10.5" x14ac:dyDescent="0.15">
      <c r="A8" s="31">
        <v>900146006</v>
      </c>
      <c r="B8" s="31" t="s">
        <v>62</v>
      </c>
      <c r="C8" s="32" t="s">
        <v>10</v>
      </c>
      <c r="D8" s="33">
        <v>6941</v>
      </c>
      <c r="E8" s="31"/>
      <c r="F8" s="31"/>
      <c r="G8" s="31"/>
      <c r="H8" s="33" t="s">
        <v>76</v>
      </c>
      <c r="I8" s="31" t="s">
        <v>77</v>
      </c>
      <c r="J8" s="31"/>
      <c r="K8" s="34">
        <v>44278</v>
      </c>
      <c r="L8" s="35">
        <v>106124</v>
      </c>
      <c r="M8" s="35">
        <v>106124</v>
      </c>
      <c r="N8" s="31" t="s">
        <v>65</v>
      </c>
      <c r="O8" s="31" t="s">
        <v>511</v>
      </c>
      <c r="P8" s="31">
        <v>0</v>
      </c>
      <c r="Q8" s="31">
        <v>0</v>
      </c>
      <c r="R8" s="31"/>
      <c r="S8" s="35">
        <v>0</v>
      </c>
      <c r="T8" s="31"/>
      <c r="U8" s="31" t="s">
        <v>66</v>
      </c>
      <c r="V8" s="35">
        <v>0</v>
      </c>
      <c r="W8" s="35">
        <v>0</v>
      </c>
      <c r="X8" s="35">
        <v>0</v>
      </c>
      <c r="Y8" s="35">
        <v>0</v>
      </c>
      <c r="Z8" s="35">
        <v>0</v>
      </c>
      <c r="AA8" s="35">
        <v>0</v>
      </c>
      <c r="AB8" s="35">
        <v>0</v>
      </c>
      <c r="AC8" s="31">
        <v>0</v>
      </c>
      <c r="AD8" s="31">
        <v>0</v>
      </c>
      <c r="AE8" s="31">
        <v>0</v>
      </c>
      <c r="AF8" s="35">
        <v>0</v>
      </c>
      <c r="AG8" s="31"/>
      <c r="AH8" s="31"/>
      <c r="AI8" s="35">
        <v>0</v>
      </c>
      <c r="AJ8" s="35">
        <v>0</v>
      </c>
      <c r="AK8" s="31"/>
      <c r="AL8" s="34">
        <v>44278</v>
      </c>
      <c r="AM8" s="31"/>
      <c r="AN8" s="31"/>
      <c r="AO8" s="31"/>
      <c r="AP8" s="31" t="s">
        <v>67</v>
      </c>
      <c r="AQ8" s="31"/>
      <c r="AR8" s="31"/>
      <c r="AS8" s="31"/>
      <c r="AT8" s="35">
        <v>0</v>
      </c>
      <c r="AU8" s="35">
        <v>0</v>
      </c>
      <c r="AV8" s="31"/>
      <c r="AW8" s="37">
        <v>20220131</v>
      </c>
    </row>
    <row r="9" spans="1:49" s="36" customFormat="1" ht="10.5" x14ac:dyDescent="0.15">
      <c r="A9" s="31">
        <v>900146006</v>
      </c>
      <c r="B9" s="31" t="s">
        <v>62</v>
      </c>
      <c r="C9" s="32" t="s">
        <v>10</v>
      </c>
      <c r="D9" s="33">
        <v>7657</v>
      </c>
      <c r="E9" s="31"/>
      <c r="F9" s="31"/>
      <c r="G9" s="31"/>
      <c r="H9" s="33" t="s">
        <v>78</v>
      </c>
      <c r="I9" s="31" t="s">
        <v>79</v>
      </c>
      <c r="J9" s="31"/>
      <c r="K9" s="34">
        <v>44285</v>
      </c>
      <c r="L9" s="35">
        <v>22000</v>
      </c>
      <c r="M9" s="35">
        <v>22000</v>
      </c>
      <c r="N9" s="31" t="s">
        <v>65</v>
      </c>
      <c r="O9" s="31" t="s">
        <v>511</v>
      </c>
      <c r="P9" s="31">
        <v>0</v>
      </c>
      <c r="Q9" s="31">
        <v>0</v>
      </c>
      <c r="R9" s="31"/>
      <c r="S9" s="35">
        <v>0</v>
      </c>
      <c r="T9" s="31"/>
      <c r="U9" s="31" t="s">
        <v>66</v>
      </c>
      <c r="V9" s="35">
        <v>0</v>
      </c>
      <c r="W9" s="35">
        <v>0</v>
      </c>
      <c r="X9" s="35">
        <v>0</v>
      </c>
      <c r="Y9" s="35">
        <v>0</v>
      </c>
      <c r="Z9" s="35">
        <v>0</v>
      </c>
      <c r="AA9" s="35">
        <v>0</v>
      </c>
      <c r="AB9" s="35">
        <v>0</v>
      </c>
      <c r="AC9" s="31">
        <v>0</v>
      </c>
      <c r="AD9" s="31">
        <v>0</v>
      </c>
      <c r="AE9" s="31">
        <v>0</v>
      </c>
      <c r="AF9" s="35">
        <v>0</v>
      </c>
      <c r="AG9" s="31"/>
      <c r="AH9" s="31"/>
      <c r="AI9" s="35">
        <v>0</v>
      </c>
      <c r="AJ9" s="35">
        <v>0</v>
      </c>
      <c r="AK9" s="31"/>
      <c r="AL9" s="34">
        <v>44285</v>
      </c>
      <c r="AM9" s="31"/>
      <c r="AN9" s="31"/>
      <c r="AO9" s="31"/>
      <c r="AP9" s="31" t="s">
        <v>67</v>
      </c>
      <c r="AQ9" s="31"/>
      <c r="AR9" s="31"/>
      <c r="AS9" s="31"/>
      <c r="AT9" s="35">
        <v>0</v>
      </c>
      <c r="AU9" s="35">
        <v>0</v>
      </c>
      <c r="AV9" s="31"/>
      <c r="AW9" s="37">
        <v>20220131</v>
      </c>
    </row>
    <row r="10" spans="1:49" s="36" customFormat="1" ht="10.5" x14ac:dyDescent="0.15">
      <c r="A10" s="31">
        <v>900146006</v>
      </c>
      <c r="B10" s="31" t="s">
        <v>62</v>
      </c>
      <c r="C10" s="32" t="s">
        <v>11</v>
      </c>
      <c r="D10" s="33">
        <v>10346</v>
      </c>
      <c r="E10" s="31"/>
      <c r="F10" s="31"/>
      <c r="G10" s="31"/>
      <c r="H10" s="33" t="s">
        <v>80</v>
      </c>
      <c r="I10" s="31" t="s">
        <v>81</v>
      </c>
      <c r="J10" s="31"/>
      <c r="K10" s="34">
        <v>44371</v>
      </c>
      <c r="L10" s="35">
        <v>80832</v>
      </c>
      <c r="M10" s="35">
        <v>80832</v>
      </c>
      <c r="N10" s="31" t="s">
        <v>65</v>
      </c>
      <c r="O10" s="31" t="s">
        <v>511</v>
      </c>
      <c r="P10" s="31">
        <v>0</v>
      </c>
      <c r="Q10" s="31">
        <v>0</v>
      </c>
      <c r="R10" s="31"/>
      <c r="S10" s="35">
        <v>0</v>
      </c>
      <c r="T10" s="31"/>
      <c r="U10" s="31" t="s">
        <v>66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0</v>
      </c>
      <c r="AB10" s="35">
        <v>0</v>
      </c>
      <c r="AC10" s="31">
        <v>0</v>
      </c>
      <c r="AD10" s="31">
        <v>0</v>
      </c>
      <c r="AE10" s="31">
        <v>0</v>
      </c>
      <c r="AF10" s="35">
        <v>0</v>
      </c>
      <c r="AG10" s="31"/>
      <c r="AH10" s="31"/>
      <c r="AI10" s="35">
        <v>0</v>
      </c>
      <c r="AJ10" s="35">
        <v>0</v>
      </c>
      <c r="AK10" s="31"/>
      <c r="AL10" s="34">
        <v>44371</v>
      </c>
      <c r="AM10" s="31"/>
      <c r="AN10" s="31"/>
      <c r="AO10" s="31"/>
      <c r="AP10" s="31" t="s">
        <v>67</v>
      </c>
      <c r="AQ10" s="31"/>
      <c r="AR10" s="31"/>
      <c r="AS10" s="31"/>
      <c r="AT10" s="35">
        <v>0</v>
      </c>
      <c r="AU10" s="35">
        <v>0</v>
      </c>
      <c r="AV10" s="31"/>
      <c r="AW10" s="37">
        <v>20220131</v>
      </c>
    </row>
    <row r="11" spans="1:49" s="36" customFormat="1" ht="10.5" x14ac:dyDescent="0.15">
      <c r="A11" s="31">
        <v>900146006</v>
      </c>
      <c r="B11" s="31" t="s">
        <v>62</v>
      </c>
      <c r="C11" s="32" t="s">
        <v>10</v>
      </c>
      <c r="D11" s="33">
        <v>19981</v>
      </c>
      <c r="E11" s="31"/>
      <c r="F11" s="31"/>
      <c r="G11" s="31"/>
      <c r="H11" s="33" t="s">
        <v>82</v>
      </c>
      <c r="I11" s="31" t="s">
        <v>83</v>
      </c>
      <c r="J11" s="31"/>
      <c r="K11" s="34">
        <v>44386</v>
      </c>
      <c r="L11" s="35">
        <v>5500</v>
      </c>
      <c r="M11" s="35">
        <v>5500</v>
      </c>
      <c r="N11" s="31" t="s">
        <v>65</v>
      </c>
      <c r="O11" s="31" t="s">
        <v>511</v>
      </c>
      <c r="P11" s="31">
        <v>0</v>
      </c>
      <c r="Q11" s="31">
        <v>0</v>
      </c>
      <c r="R11" s="31"/>
      <c r="S11" s="35">
        <v>0</v>
      </c>
      <c r="T11" s="31"/>
      <c r="U11" s="31" t="s">
        <v>66</v>
      </c>
      <c r="V11" s="35">
        <v>0</v>
      </c>
      <c r="W11" s="35">
        <v>0</v>
      </c>
      <c r="X11" s="35">
        <v>0</v>
      </c>
      <c r="Y11" s="35">
        <v>0</v>
      </c>
      <c r="Z11" s="35">
        <v>0</v>
      </c>
      <c r="AA11" s="35">
        <v>0</v>
      </c>
      <c r="AB11" s="35">
        <v>0</v>
      </c>
      <c r="AC11" s="31">
        <v>0</v>
      </c>
      <c r="AD11" s="31">
        <v>0</v>
      </c>
      <c r="AE11" s="31">
        <v>0</v>
      </c>
      <c r="AF11" s="35">
        <v>0</v>
      </c>
      <c r="AG11" s="31"/>
      <c r="AH11" s="31"/>
      <c r="AI11" s="35">
        <v>0</v>
      </c>
      <c r="AJ11" s="35">
        <v>0</v>
      </c>
      <c r="AK11" s="31"/>
      <c r="AL11" s="34">
        <v>44386</v>
      </c>
      <c r="AM11" s="31"/>
      <c r="AN11" s="31"/>
      <c r="AO11" s="31"/>
      <c r="AP11" s="31" t="s">
        <v>67</v>
      </c>
      <c r="AQ11" s="31"/>
      <c r="AR11" s="31"/>
      <c r="AS11" s="31"/>
      <c r="AT11" s="35">
        <v>0</v>
      </c>
      <c r="AU11" s="35">
        <v>0</v>
      </c>
      <c r="AV11" s="31"/>
      <c r="AW11" s="37">
        <v>20220131</v>
      </c>
    </row>
    <row r="12" spans="1:49" s="36" customFormat="1" ht="10.5" x14ac:dyDescent="0.15">
      <c r="A12" s="31">
        <v>900146006</v>
      </c>
      <c r="B12" s="31" t="s">
        <v>62</v>
      </c>
      <c r="C12" s="32" t="s">
        <v>10</v>
      </c>
      <c r="D12" s="33">
        <v>20472</v>
      </c>
      <c r="E12" s="31"/>
      <c r="F12" s="31"/>
      <c r="G12" s="31"/>
      <c r="H12" s="33" t="s">
        <v>84</v>
      </c>
      <c r="I12" s="31" t="s">
        <v>85</v>
      </c>
      <c r="J12" s="31"/>
      <c r="K12" s="34">
        <v>44390</v>
      </c>
      <c r="L12" s="35">
        <v>79097</v>
      </c>
      <c r="M12" s="35">
        <v>79097</v>
      </c>
      <c r="N12" s="31" t="s">
        <v>65</v>
      </c>
      <c r="O12" s="31" t="s">
        <v>511</v>
      </c>
      <c r="P12" s="31">
        <v>0</v>
      </c>
      <c r="Q12" s="31">
        <v>0</v>
      </c>
      <c r="R12" s="31"/>
      <c r="S12" s="35">
        <v>0</v>
      </c>
      <c r="T12" s="31"/>
      <c r="U12" s="31" t="s">
        <v>66</v>
      </c>
      <c r="V12" s="35">
        <v>0</v>
      </c>
      <c r="W12" s="35">
        <v>0</v>
      </c>
      <c r="X12" s="35">
        <v>0</v>
      </c>
      <c r="Y12" s="35">
        <v>0</v>
      </c>
      <c r="Z12" s="35">
        <v>0</v>
      </c>
      <c r="AA12" s="35">
        <v>0</v>
      </c>
      <c r="AB12" s="35">
        <v>0</v>
      </c>
      <c r="AC12" s="31">
        <v>0</v>
      </c>
      <c r="AD12" s="31">
        <v>0</v>
      </c>
      <c r="AE12" s="31">
        <v>0</v>
      </c>
      <c r="AF12" s="35">
        <v>0</v>
      </c>
      <c r="AG12" s="31"/>
      <c r="AH12" s="31"/>
      <c r="AI12" s="35">
        <v>0</v>
      </c>
      <c r="AJ12" s="35">
        <v>0</v>
      </c>
      <c r="AK12" s="31"/>
      <c r="AL12" s="34">
        <v>44390</v>
      </c>
      <c r="AM12" s="31"/>
      <c r="AN12" s="31"/>
      <c r="AO12" s="31"/>
      <c r="AP12" s="31" t="s">
        <v>67</v>
      </c>
      <c r="AQ12" s="31"/>
      <c r="AR12" s="31"/>
      <c r="AS12" s="31"/>
      <c r="AT12" s="35">
        <v>0</v>
      </c>
      <c r="AU12" s="35">
        <v>0</v>
      </c>
      <c r="AV12" s="31"/>
      <c r="AW12" s="37">
        <v>20220131</v>
      </c>
    </row>
    <row r="13" spans="1:49" s="36" customFormat="1" ht="10.5" x14ac:dyDescent="0.15">
      <c r="A13" s="31">
        <v>900146006</v>
      </c>
      <c r="B13" s="31" t="s">
        <v>62</v>
      </c>
      <c r="C13" s="32" t="s">
        <v>10</v>
      </c>
      <c r="D13" s="33">
        <v>23070</v>
      </c>
      <c r="E13" s="31"/>
      <c r="F13" s="31"/>
      <c r="G13" s="31"/>
      <c r="H13" s="33" t="s">
        <v>86</v>
      </c>
      <c r="I13" s="31" t="s">
        <v>87</v>
      </c>
      <c r="J13" s="31"/>
      <c r="K13" s="34">
        <v>44406</v>
      </c>
      <c r="L13" s="35">
        <v>86317</v>
      </c>
      <c r="M13" s="35">
        <v>86317</v>
      </c>
      <c r="N13" s="31" t="s">
        <v>65</v>
      </c>
      <c r="O13" s="31" t="s">
        <v>511</v>
      </c>
      <c r="P13" s="31">
        <v>0</v>
      </c>
      <c r="Q13" s="31">
        <v>0</v>
      </c>
      <c r="R13" s="31"/>
      <c r="S13" s="35">
        <v>0</v>
      </c>
      <c r="T13" s="31"/>
      <c r="U13" s="31" t="s">
        <v>66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1">
        <v>0</v>
      </c>
      <c r="AD13" s="31">
        <v>0</v>
      </c>
      <c r="AE13" s="31">
        <v>0</v>
      </c>
      <c r="AF13" s="35">
        <v>0</v>
      </c>
      <c r="AG13" s="31"/>
      <c r="AH13" s="31"/>
      <c r="AI13" s="35">
        <v>0</v>
      </c>
      <c r="AJ13" s="35">
        <v>0</v>
      </c>
      <c r="AK13" s="31"/>
      <c r="AL13" s="34">
        <v>44406</v>
      </c>
      <c r="AM13" s="31"/>
      <c r="AN13" s="31"/>
      <c r="AO13" s="31"/>
      <c r="AP13" s="31" t="s">
        <v>67</v>
      </c>
      <c r="AQ13" s="31"/>
      <c r="AR13" s="31"/>
      <c r="AS13" s="31"/>
      <c r="AT13" s="35">
        <v>0</v>
      </c>
      <c r="AU13" s="35">
        <v>0</v>
      </c>
      <c r="AV13" s="31"/>
      <c r="AW13" s="37">
        <v>20220131</v>
      </c>
    </row>
    <row r="14" spans="1:49" s="36" customFormat="1" ht="10.5" x14ac:dyDescent="0.15">
      <c r="A14" s="31">
        <v>900146006</v>
      </c>
      <c r="B14" s="31" t="s">
        <v>62</v>
      </c>
      <c r="C14" s="32" t="s">
        <v>10</v>
      </c>
      <c r="D14" s="33">
        <v>23071</v>
      </c>
      <c r="E14" s="31"/>
      <c r="F14" s="31"/>
      <c r="G14" s="31"/>
      <c r="H14" s="33" t="s">
        <v>88</v>
      </c>
      <c r="I14" s="31" t="s">
        <v>89</v>
      </c>
      <c r="J14" s="31"/>
      <c r="K14" s="34">
        <v>44406</v>
      </c>
      <c r="L14" s="35">
        <v>80832</v>
      </c>
      <c r="M14" s="35">
        <v>80832</v>
      </c>
      <c r="N14" s="31" t="s">
        <v>65</v>
      </c>
      <c r="O14" s="31" t="s">
        <v>511</v>
      </c>
      <c r="P14" s="31">
        <v>0</v>
      </c>
      <c r="Q14" s="31">
        <v>0</v>
      </c>
      <c r="R14" s="31"/>
      <c r="S14" s="35">
        <v>0</v>
      </c>
      <c r="T14" s="31"/>
      <c r="U14" s="31" t="s">
        <v>66</v>
      </c>
      <c r="V14" s="35">
        <v>0</v>
      </c>
      <c r="W14" s="35">
        <v>0</v>
      </c>
      <c r="X14" s="35">
        <v>0</v>
      </c>
      <c r="Y14" s="35">
        <v>0</v>
      </c>
      <c r="Z14" s="35">
        <v>0</v>
      </c>
      <c r="AA14" s="35">
        <v>0</v>
      </c>
      <c r="AB14" s="35">
        <v>0</v>
      </c>
      <c r="AC14" s="31">
        <v>0</v>
      </c>
      <c r="AD14" s="31">
        <v>0</v>
      </c>
      <c r="AE14" s="31">
        <v>0</v>
      </c>
      <c r="AF14" s="35">
        <v>0</v>
      </c>
      <c r="AG14" s="31"/>
      <c r="AH14" s="31"/>
      <c r="AI14" s="35">
        <v>0</v>
      </c>
      <c r="AJ14" s="35">
        <v>0</v>
      </c>
      <c r="AK14" s="31"/>
      <c r="AL14" s="34">
        <v>44406</v>
      </c>
      <c r="AM14" s="31"/>
      <c r="AN14" s="31"/>
      <c r="AO14" s="31"/>
      <c r="AP14" s="31" t="s">
        <v>67</v>
      </c>
      <c r="AQ14" s="31"/>
      <c r="AR14" s="31"/>
      <c r="AS14" s="31"/>
      <c r="AT14" s="35">
        <v>0</v>
      </c>
      <c r="AU14" s="35">
        <v>0</v>
      </c>
      <c r="AV14" s="31"/>
      <c r="AW14" s="37">
        <v>20220131</v>
      </c>
    </row>
    <row r="15" spans="1:49" s="36" customFormat="1" ht="10.5" x14ac:dyDescent="0.15">
      <c r="A15" s="31">
        <v>900146006</v>
      </c>
      <c r="B15" s="31" t="s">
        <v>62</v>
      </c>
      <c r="C15" s="32" t="s">
        <v>11</v>
      </c>
      <c r="D15" s="33">
        <v>27535</v>
      </c>
      <c r="E15" s="31"/>
      <c r="F15" s="31"/>
      <c r="G15" s="31"/>
      <c r="H15" s="33" t="s">
        <v>90</v>
      </c>
      <c r="I15" s="31" t="s">
        <v>91</v>
      </c>
      <c r="J15" s="31"/>
      <c r="K15" s="34">
        <v>44525</v>
      </c>
      <c r="L15" s="35">
        <v>65905</v>
      </c>
      <c r="M15" s="35">
        <v>65905</v>
      </c>
      <c r="N15" s="31" t="s">
        <v>65</v>
      </c>
      <c r="O15" s="31" t="s">
        <v>511</v>
      </c>
      <c r="P15" s="31">
        <v>0</v>
      </c>
      <c r="Q15" s="31">
        <v>0</v>
      </c>
      <c r="R15" s="31"/>
      <c r="S15" s="35">
        <v>0</v>
      </c>
      <c r="T15" s="31"/>
      <c r="U15" s="31" t="s">
        <v>66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v>0</v>
      </c>
      <c r="AB15" s="35">
        <v>0</v>
      </c>
      <c r="AC15" s="31">
        <v>0</v>
      </c>
      <c r="AD15" s="31">
        <v>0</v>
      </c>
      <c r="AE15" s="31">
        <v>0</v>
      </c>
      <c r="AF15" s="35">
        <v>0</v>
      </c>
      <c r="AG15" s="31"/>
      <c r="AH15" s="31"/>
      <c r="AI15" s="35">
        <v>0</v>
      </c>
      <c r="AJ15" s="35">
        <v>0</v>
      </c>
      <c r="AK15" s="31"/>
      <c r="AL15" s="34">
        <v>44525</v>
      </c>
      <c r="AM15" s="31"/>
      <c r="AN15" s="31"/>
      <c r="AO15" s="31"/>
      <c r="AP15" s="31" t="s">
        <v>67</v>
      </c>
      <c r="AQ15" s="31"/>
      <c r="AR15" s="31"/>
      <c r="AS15" s="31"/>
      <c r="AT15" s="35">
        <v>0</v>
      </c>
      <c r="AU15" s="35">
        <v>0</v>
      </c>
      <c r="AV15" s="31"/>
      <c r="AW15" s="37">
        <v>20220131</v>
      </c>
    </row>
    <row r="16" spans="1:49" s="36" customFormat="1" ht="10.5" x14ac:dyDescent="0.15">
      <c r="A16" s="31">
        <v>900146006</v>
      </c>
      <c r="B16" s="31" t="s">
        <v>62</v>
      </c>
      <c r="C16" s="32" t="s">
        <v>11</v>
      </c>
      <c r="D16" s="33">
        <v>27967</v>
      </c>
      <c r="E16" s="31"/>
      <c r="F16" s="31"/>
      <c r="G16" s="31"/>
      <c r="H16" s="33" t="s">
        <v>92</v>
      </c>
      <c r="I16" s="31" t="s">
        <v>93</v>
      </c>
      <c r="J16" s="31"/>
      <c r="K16" s="34">
        <v>44529</v>
      </c>
      <c r="L16" s="35">
        <v>130098</v>
      </c>
      <c r="M16" s="35">
        <v>130098</v>
      </c>
      <c r="N16" s="31" t="s">
        <v>65</v>
      </c>
      <c r="O16" s="31" t="s">
        <v>511</v>
      </c>
      <c r="P16" s="31">
        <v>0</v>
      </c>
      <c r="Q16" s="31">
        <v>0</v>
      </c>
      <c r="R16" s="31"/>
      <c r="S16" s="35">
        <v>0</v>
      </c>
      <c r="T16" s="31"/>
      <c r="U16" s="31" t="s">
        <v>66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1">
        <v>0</v>
      </c>
      <c r="AD16" s="31">
        <v>0</v>
      </c>
      <c r="AE16" s="31">
        <v>0</v>
      </c>
      <c r="AF16" s="35">
        <v>0</v>
      </c>
      <c r="AG16" s="31"/>
      <c r="AH16" s="31"/>
      <c r="AI16" s="35">
        <v>0</v>
      </c>
      <c r="AJ16" s="35">
        <v>0</v>
      </c>
      <c r="AK16" s="31"/>
      <c r="AL16" s="34">
        <v>44529</v>
      </c>
      <c r="AM16" s="31"/>
      <c r="AN16" s="31"/>
      <c r="AO16" s="31"/>
      <c r="AP16" s="31" t="s">
        <v>67</v>
      </c>
      <c r="AQ16" s="31"/>
      <c r="AR16" s="31"/>
      <c r="AS16" s="31"/>
      <c r="AT16" s="35">
        <v>0</v>
      </c>
      <c r="AU16" s="35">
        <v>0</v>
      </c>
      <c r="AV16" s="31"/>
      <c r="AW16" s="37">
        <v>20220131</v>
      </c>
    </row>
    <row r="17" spans="1:49" s="36" customFormat="1" ht="10.5" x14ac:dyDescent="0.15">
      <c r="A17" s="31">
        <v>900146006</v>
      </c>
      <c r="B17" s="31" t="s">
        <v>62</v>
      </c>
      <c r="C17" s="32" t="s">
        <v>11</v>
      </c>
      <c r="D17" s="33">
        <v>28107</v>
      </c>
      <c r="E17" s="31"/>
      <c r="F17" s="31"/>
      <c r="G17" s="31"/>
      <c r="H17" s="33" t="s">
        <v>94</v>
      </c>
      <c r="I17" s="31" t="s">
        <v>95</v>
      </c>
      <c r="J17" s="31"/>
      <c r="K17" s="34">
        <v>44530</v>
      </c>
      <c r="L17" s="35">
        <v>22000</v>
      </c>
      <c r="M17" s="35">
        <v>22000</v>
      </c>
      <c r="N17" s="31" t="s">
        <v>65</v>
      </c>
      <c r="O17" s="31" t="s">
        <v>511</v>
      </c>
      <c r="P17" s="31">
        <v>0</v>
      </c>
      <c r="Q17" s="31">
        <v>0</v>
      </c>
      <c r="R17" s="31"/>
      <c r="S17" s="35">
        <v>0</v>
      </c>
      <c r="T17" s="31"/>
      <c r="U17" s="31" t="s">
        <v>66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1">
        <v>0</v>
      </c>
      <c r="AD17" s="31">
        <v>0</v>
      </c>
      <c r="AE17" s="31">
        <v>0</v>
      </c>
      <c r="AF17" s="35">
        <v>0</v>
      </c>
      <c r="AG17" s="31"/>
      <c r="AH17" s="31"/>
      <c r="AI17" s="35">
        <v>0</v>
      </c>
      <c r="AJ17" s="35">
        <v>0</v>
      </c>
      <c r="AK17" s="31"/>
      <c r="AL17" s="34">
        <v>44530</v>
      </c>
      <c r="AM17" s="31"/>
      <c r="AN17" s="31"/>
      <c r="AO17" s="31"/>
      <c r="AP17" s="31" t="s">
        <v>67</v>
      </c>
      <c r="AQ17" s="31"/>
      <c r="AR17" s="31"/>
      <c r="AS17" s="31"/>
      <c r="AT17" s="35">
        <v>0</v>
      </c>
      <c r="AU17" s="35">
        <v>0</v>
      </c>
      <c r="AV17" s="31"/>
      <c r="AW17" s="37">
        <v>20220131</v>
      </c>
    </row>
    <row r="18" spans="1:49" s="36" customFormat="1" ht="10.5" x14ac:dyDescent="0.15">
      <c r="A18" s="31">
        <v>900146006</v>
      </c>
      <c r="B18" s="31" t="s">
        <v>62</v>
      </c>
      <c r="C18" s="32" t="s">
        <v>11</v>
      </c>
      <c r="D18" s="33">
        <v>28108</v>
      </c>
      <c r="E18" s="31"/>
      <c r="F18" s="31"/>
      <c r="G18" s="31"/>
      <c r="H18" s="33" t="s">
        <v>96</v>
      </c>
      <c r="I18" s="31" t="s">
        <v>97</v>
      </c>
      <c r="J18" s="31"/>
      <c r="K18" s="34">
        <v>44530</v>
      </c>
      <c r="L18" s="35">
        <v>22000</v>
      </c>
      <c r="M18" s="35">
        <v>22000</v>
      </c>
      <c r="N18" s="31" t="s">
        <v>65</v>
      </c>
      <c r="O18" s="31" t="s">
        <v>511</v>
      </c>
      <c r="P18" s="31">
        <v>0</v>
      </c>
      <c r="Q18" s="31">
        <v>0</v>
      </c>
      <c r="R18" s="31"/>
      <c r="S18" s="35">
        <v>0</v>
      </c>
      <c r="T18" s="31"/>
      <c r="U18" s="31" t="s">
        <v>66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1">
        <v>0</v>
      </c>
      <c r="AD18" s="31">
        <v>0</v>
      </c>
      <c r="AE18" s="31">
        <v>0</v>
      </c>
      <c r="AF18" s="35">
        <v>0</v>
      </c>
      <c r="AG18" s="31"/>
      <c r="AH18" s="31"/>
      <c r="AI18" s="35">
        <v>0</v>
      </c>
      <c r="AJ18" s="35">
        <v>0</v>
      </c>
      <c r="AK18" s="31"/>
      <c r="AL18" s="34">
        <v>44530</v>
      </c>
      <c r="AM18" s="31"/>
      <c r="AN18" s="31"/>
      <c r="AO18" s="31"/>
      <c r="AP18" s="31" t="s">
        <v>67</v>
      </c>
      <c r="AQ18" s="31"/>
      <c r="AR18" s="31"/>
      <c r="AS18" s="31"/>
      <c r="AT18" s="35">
        <v>0</v>
      </c>
      <c r="AU18" s="35">
        <v>0</v>
      </c>
      <c r="AV18" s="31"/>
      <c r="AW18" s="37">
        <v>20220131</v>
      </c>
    </row>
    <row r="19" spans="1:49" s="36" customFormat="1" ht="10.5" x14ac:dyDescent="0.15">
      <c r="A19" s="31">
        <v>900146006</v>
      </c>
      <c r="B19" s="31" t="s">
        <v>62</v>
      </c>
      <c r="C19" s="32" t="s">
        <v>11</v>
      </c>
      <c r="D19" s="33">
        <v>28151</v>
      </c>
      <c r="E19" s="31"/>
      <c r="F19" s="31"/>
      <c r="G19" s="31"/>
      <c r="H19" s="33" t="s">
        <v>98</v>
      </c>
      <c r="I19" s="31" t="s">
        <v>99</v>
      </c>
      <c r="J19" s="31"/>
      <c r="K19" s="34">
        <v>44531</v>
      </c>
      <c r="L19" s="35">
        <v>61033</v>
      </c>
      <c r="M19" s="35">
        <v>61033</v>
      </c>
      <c r="N19" s="31" t="s">
        <v>65</v>
      </c>
      <c r="O19" s="31" t="s">
        <v>511</v>
      </c>
      <c r="P19" s="31">
        <v>0</v>
      </c>
      <c r="Q19" s="31">
        <v>0</v>
      </c>
      <c r="R19" s="31"/>
      <c r="S19" s="35">
        <v>0</v>
      </c>
      <c r="T19" s="31"/>
      <c r="U19" s="31" t="s">
        <v>66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1">
        <v>0</v>
      </c>
      <c r="AD19" s="31">
        <v>0</v>
      </c>
      <c r="AE19" s="31">
        <v>0</v>
      </c>
      <c r="AF19" s="35">
        <v>0</v>
      </c>
      <c r="AG19" s="31"/>
      <c r="AH19" s="31"/>
      <c r="AI19" s="35">
        <v>0</v>
      </c>
      <c r="AJ19" s="35">
        <v>0</v>
      </c>
      <c r="AK19" s="31"/>
      <c r="AL19" s="34">
        <v>44531</v>
      </c>
      <c r="AM19" s="31"/>
      <c r="AN19" s="31"/>
      <c r="AO19" s="31"/>
      <c r="AP19" s="31" t="s">
        <v>67</v>
      </c>
      <c r="AQ19" s="31"/>
      <c r="AR19" s="31"/>
      <c r="AS19" s="31"/>
      <c r="AT19" s="35">
        <v>0</v>
      </c>
      <c r="AU19" s="35">
        <v>0</v>
      </c>
      <c r="AV19" s="31"/>
      <c r="AW19" s="37">
        <v>20220131</v>
      </c>
    </row>
    <row r="20" spans="1:49" s="36" customFormat="1" ht="10.5" x14ac:dyDescent="0.15">
      <c r="A20" s="31">
        <v>900146006</v>
      </c>
      <c r="B20" s="31" t="s">
        <v>62</v>
      </c>
      <c r="C20" s="32" t="s">
        <v>11</v>
      </c>
      <c r="D20" s="33">
        <v>28152</v>
      </c>
      <c r="E20" s="31"/>
      <c r="F20" s="31"/>
      <c r="G20" s="31"/>
      <c r="H20" s="33" t="s">
        <v>100</v>
      </c>
      <c r="I20" s="31" t="s">
        <v>101</v>
      </c>
      <c r="J20" s="31"/>
      <c r="K20" s="34">
        <v>44531</v>
      </c>
      <c r="L20" s="35">
        <v>80832</v>
      </c>
      <c r="M20" s="35">
        <v>80832</v>
      </c>
      <c r="N20" s="31" t="s">
        <v>65</v>
      </c>
      <c r="O20" s="31" t="s">
        <v>511</v>
      </c>
      <c r="P20" s="31">
        <v>0</v>
      </c>
      <c r="Q20" s="31">
        <v>0</v>
      </c>
      <c r="R20" s="31"/>
      <c r="S20" s="35">
        <v>0</v>
      </c>
      <c r="T20" s="31"/>
      <c r="U20" s="31" t="s">
        <v>66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1">
        <v>0</v>
      </c>
      <c r="AD20" s="31">
        <v>0</v>
      </c>
      <c r="AE20" s="31">
        <v>0</v>
      </c>
      <c r="AF20" s="35">
        <v>0</v>
      </c>
      <c r="AG20" s="31"/>
      <c r="AH20" s="31"/>
      <c r="AI20" s="35">
        <v>0</v>
      </c>
      <c r="AJ20" s="35">
        <v>0</v>
      </c>
      <c r="AK20" s="31"/>
      <c r="AL20" s="34">
        <v>44531</v>
      </c>
      <c r="AM20" s="31"/>
      <c r="AN20" s="31"/>
      <c r="AO20" s="31"/>
      <c r="AP20" s="31" t="s">
        <v>67</v>
      </c>
      <c r="AQ20" s="31"/>
      <c r="AR20" s="31"/>
      <c r="AS20" s="31"/>
      <c r="AT20" s="35">
        <v>0</v>
      </c>
      <c r="AU20" s="35">
        <v>0</v>
      </c>
      <c r="AV20" s="31"/>
      <c r="AW20" s="37">
        <v>20220131</v>
      </c>
    </row>
    <row r="21" spans="1:49" s="36" customFormat="1" ht="10.5" x14ac:dyDescent="0.15">
      <c r="A21" s="31">
        <v>900146006</v>
      </c>
      <c r="B21" s="31" t="s">
        <v>62</v>
      </c>
      <c r="C21" s="32" t="s">
        <v>11</v>
      </c>
      <c r="D21" s="33">
        <v>29043</v>
      </c>
      <c r="E21" s="31"/>
      <c r="F21" s="31"/>
      <c r="G21" s="31"/>
      <c r="H21" s="33" t="s">
        <v>102</v>
      </c>
      <c r="I21" s="31" t="s">
        <v>103</v>
      </c>
      <c r="J21" s="31"/>
      <c r="K21" s="34">
        <v>44539</v>
      </c>
      <c r="L21" s="35">
        <v>98651</v>
      </c>
      <c r="M21" s="35">
        <v>98651</v>
      </c>
      <c r="N21" s="31" t="s">
        <v>65</v>
      </c>
      <c r="O21" s="31" t="s">
        <v>511</v>
      </c>
      <c r="P21" s="31">
        <v>0</v>
      </c>
      <c r="Q21" s="31">
        <v>0</v>
      </c>
      <c r="R21" s="31"/>
      <c r="S21" s="35">
        <v>0</v>
      </c>
      <c r="T21" s="31"/>
      <c r="U21" s="31" t="s">
        <v>66</v>
      </c>
      <c r="V21" s="35">
        <v>0</v>
      </c>
      <c r="W21" s="35">
        <v>0</v>
      </c>
      <c r="X21" s="35">
        <v>0</v>
      </c>
      <c r="Y21" s="35">
        <v>0</v>
      </c>
      <c r="Z21" s="35">
        <v>0</v>
      </c>
      <c r="AA21" s="35">
        <v>0</v>
      </c>
      <c r="AB21" s="35">
        <v>0</v>
      </c>
      <c r="AC21" s="31">
        <v>0</v>
      </c>
      <c r="AD21" s="31">
        <v>0</v>
      </c>
      <c r="AE21" s="31">
        <v>0</v>
      </c>
      <c r="AF21" s="35">
        <v>0</v>
      </c>
      <c r="AG21" s="31"/>
      <c r="AH21" s="31"/>
      <c r="AI21" s="35">
        <v>0</v>
      </c>
      <c r="AJ21" s="35">
        <v>0</v>
      </c>
      <c r="AK21" s="31"/>
      <c r="AL21" s="34">
        <v>44539</v>
      </c>
      <c r="AM21" s="31"/>
      <c r="AN21" s="31"/>
      <c r="AO21" s="31"/>
      <c r="AP21" s="31" t="s">
        <v>67</v>
      </c>
      <c r="AQ21" s="31"/>
      <c r="AR21" s="31"/>
      <c r="AS21" s="31"/>
      <c r="AT21" s="35">
        <v>0</v>
      </c>
      <c r="AU21" s="35">
        <v>0</v>
      </c>
      <c r="AV21" s="31"/>
      <c r="AW21" s="37">
        <v>20220131</v>
      </c>
    </row>
    <row r="22" spans="1:49" s="36" customFormat="1" ht="10.5" x14ac:dyDescent="0.15">
      <c r="A22" s="31">
        <v>900146006</v>
      </c>
      <c r="B22" s="31" t="s">
        <v>62</v>
      </c>
      <c r="C22" s="32" t="s">
        <v>10</v>
      </c>
      <c r="D22" s="33">
        <v>33444</v>
      </c>
      <c r="E22" s="31"/>
      <c r="F22" s="31"/>
      <c r="G22" s="31"/>
      <c r="H22" s="33" t="s">
        <v>104</v>
      </c>
      <c r="I22" s="31" t="s">
        <v>105</v>
      </c>
      <c r="J22" s="31"/>
      <c r="K22" s="34">
        <v>44476</v>
      </c>
      <c r="L22" s="35">
        <v>5500</v>
      </c>
      <c r="M22" s="35">
        <v>5500</v>
      </c>
      <c r="N22" s="31" t="s">
        <v>65</v>
      </c>
      <c r="O22" s="31" t="s">
        <v>511</v>
      </c>
      <c r="P22" s="31">
        <v>0</v>
      </c>
      <c r="Q22" s="31">
        <v>0</v>
      </c>
      <c r="R22" s="31"/>
      <c r="S22" s="35">
        <v>0</v>
      </c>
      <c r="T22" s="31"/>
      <c r="U22" s="31" t="s">
        <v>66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31">
        <v>0</v>
      </c>
      <c r="AD22" s="31">
        <v>0</v>
      </c>
      <c r="AE22" s="31">
        <v>0</v>
      </c>
      <c r="AF22" s="35">
        <v>0</v>
      </c>
      <c r="AG22" s="31"/>
      <c r="AH22" s="31"/>
      <c r="AI22" s="35">
        <v>0</v>
      </c>
      <c r="AJ22" s="35">
        <v>0</v>
      </c>
      <c r="AK22" s="31"/>
      <c r="AL22" s="34">
        <v>44476</v>
      </c>
      <c r="AM22" s="31"/>
      <c r="AN22" s="31"/>
      <c r="AO22" s="31"/>
      <c r="AP22" s="31" t="s">
        <v>67</v>
      </c>
      <c r="AQ22" s="31"/>
      <c r="AR22" s="31"/>
      <c r="AS22" s="31"/>
      <c r="AT22" s="35">
        <v>0</v>
      </c>
      <c r="AU22" s="35">
        <v>0</v>
      </c>
      <c r="AV22" s="31"/>
      <c r="AW22" s="37">
        <v>20220131</v>
      </c>
    </row>
    <row r="23" spans="1:49" s="36" customFormat="1" ht="10.5" x14ac:dyDescent="0.15">
      <c r="A23" s="31">
        <v>900146006</v>
      </c>
      <c r="B23" s="31" t="s">
        <v>62</v>
      </c>
      <c r="C23" s="32" t="s">
        <v>10</v>
      </c>
      <c r="D23" s="33">
        <v>37415</v>
      </c>
      <c r="E23" s="31"/>
      <c r="F23" s="31"/>
      <c r="G23" s="31"/>
      <c r="H23" s="33" t="s">
        <v>106</v>
      </c>
      <c r="I23" s="31" t="s">
        <v>107</v>
      </c>
      <c r="J23" s="31"/>
      <c r="K23" s="34">
        <v>44504</v>
      </c>
      <c r="L23" s="35">
        <v>5500</v>
      </c>
      <c r="M23" s="35">
        <v>5500</v>
      </c>
      <c r="N23" s="31" t="s">
        <v>65</v>
      </c>
      <c r="O23" s="31" t="s">
        <v>511</v>
      </c>
      <c r="P23" s="31">
        <v>0</v>
      </c>
      <c r="Q23" s="31">
        <v>0</v>
      </c>
      <c r="R23" s="31"/>
      <c r="S23" s="35">
        <v>0</v>
      </c>
      <c r="T23" s="31"/>
      <c r="U23" s="31" t="s">
        <v>66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0</v>
      </c>
      <c r="AB23" s="35">
        <v>0</v>
      </c>
      <c r="AC23" s="31">
        <v>0</v>
      </c>
      <c r="AD23" s="31">
        <v>0</v>
      </c>
      <c r="AE23" s="31">
        <v>0</v>
      </c>
      <c r="AF23" s="35">
        <v>0</v>
      </c>
      <c r="AG23" s="31"/>
      <c r="AH23" s="31"/>
      <c r="AI23" s="35">
        <v>0</v>
      </c>
      <c r="AJ23" s="35">
        <v>0</v>
      </c>
      <c r="AK23" s="31"/>
      <c r="AL23" s="34">
        <v>44504</v>
      </c>
      <c r="AM23" s="31"/>
      <c r="AN23" s="31"/>
      <c r="AO23" s="31"/>
      <c r="AP23" s="31" t="s">
        <v>67</v>
      </c>
      <c r="AQ23" s="31"/>
      <c r="AR23" s="31"/>
      <c r="AS23" s="31"/>
      <c r="AT23" s="35">
        <v>0</v>
      </c>
      <c r="AU23" s="35">
        <v>0</v>
      </c>
      <c r="AV23" s="31"/>
      <c r="AW23" s="37">
        <v>20220131</v>
      </c>
    </row>
    <row r="24" spans="1:49" s="36" customFormat="1" ht="10.5" x14ac:dyDescent="0.15">
      <c r="A24" s="31">
        <v>900146006</v>
      </c>
      <c r="B24" s="31" t="s">
        <v>62</v>
      </c>
      <c r="C24" s="32" t="s">
        <v>10</v>
      </c>
      <c r="D24" s="33">
        <v>39777</v>
      </c>
      <c r="E24" s="31"/>
      <c r="F24" s="31"/>
      <c r="G24" s="31"/>
      <c r="H24" s="33" t="s">
        <v>108</v>
      </c>
      <c r="I24" s="31" t="s">
        <v>109</v>
      </c>
      <c r="J24" s="31"/>
      <c r="K24" s="34">
        <v>44513</v>
      </c>
      <c r="L24" s="35">
        <v>65531</v>
      </c>
      <c r="M24" s="35">
        <v>65531</v>
      </c>
      <c r="N24" s="31" t="s">
        <v>65</v>
      </c>
      <c r="O24" s="31" t="s">
        <v>511</v>
      </c>
      <c r="P24" s="31">
        <v>0</v>
      </c>
      <c r="Q24" s="31">
        <v>0</v>
      </c>
      <c r="R24" s="31"/>
      <c r="S24" s="35">
        <v>0</v>
      </c>
      <c r="T24" s="31"/>
      <c r="U24" s="31" t="s">
        <v>66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1">
        <v>0</v>
      </c>
      <c r="AD24" s="31">
        <v>0</v>
      </c>
      <c r="AE24" s="31">
        <v>0</v>
      </c>
      <c r="AF24" s="35">
        <v>0</v>
      </c>
      <c r="AG24" s="31"/>
      <c r="AH24" s="31"/>
      <c r="AI24" s="35">
        <v>0</v>
      </c>
      <c r="AJ24" s="35">
        <v>0</v>
      </c>
      <c r="AK24" s="31"/>
      <c r="AL24" s="34">
        <v>44513</v>
      </c>
      <c r="AM24" s="31"/>
      <c r="AN24" s="31"/>
      <c r="AO24" s="31"/>
      <c r="AP24" s="31" t="s">
        <v>67</v>
      </c>
      <c r="AQ24" s="31"/>
      <c r="AR24" s="31"/>
      <c r="AS24" s="31"/>
      <c r="AT24" s="35">
        <v>0</v>
      </c>
      <c r="AU24" s="35">
        <v>0</v>
      </c>
      <c r="AV24" s="31"/>
      <c r="AW24" s="37">
        <v>20220131</v>
      </c>
    </row>
    <row r="25" spans="1:49" s="36" customFormat="1" ht="10.5" x14ac:dyDescent="0.15">
      <c r="A25" s="31">
        <v>900146006</v>
      </c>
      <c r="B25" s="31" t="s">
        <v>62</v>
      </c>
      <c r="C25" s="32" t="s">
        <v>10</v>
      </c>
      <c r="D25" s="33">
        <v>41380</v>
      </c>
      <c r="E25" s="31"/>
      <c r="F25" s="31"/>
      <c r="G25" s="31"/>
      <c r="H25" s="33" t="s">
        <v>110</v>
      </c>
      <c r="I25" s="31" t="s">
        <v>111</v>
      </c>
      <c r="J25" s="31"/>
      <c r="K25" s="34">
        <v>44523</v>
      </c>
      <c r="L25" s="35">
        <v>66513</v>
      </c>
      <c r="M25" s="35">
        <v>66513</v>
      </c>
      <c r="N25" s="31" t="s">
        <v>65</v>
      </c>
      <c r="O25" s="31" t="s">
        <v>511</v>
      </c>
      <c r="P25" s="31">
        <v>0</v>
      </c>
      <c r="Q25" s="31">
        <v>0</v>
      </c>
      <c r="R25" s="31"/>
      <c r="S25" s="35">
        <v>0</v>
      </c>
      <c r="T25" s="31"/>
      <c r="U25" s="31" t="s">
        <v>66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v>0</v>
      </c>
      <c r="AB25" s="35">
        <v>0</v>
      </c>
      <c r="AC25" s="31">
        <v>0</v>
      </c>
      <c r="AD25" s="31">
        <v>0</v>
      </c>
      <c r="AE25" s="31">
        <v>0</v>
      </c>
      <c r="AF25" s="35">
        <v>0</v>
      </c>
      <c r="AG25" s="31"/>
      <c r="AH25" s="31"/>
      <c r="AI25" s="35">
        <v>0</v>
      </c>
      <c r="AJ25" s="35">
        <v>0</v>
      </c>
      <c r="AK25" s="31"/>
      <c r="AL25" s="34">
        <v>44523</v>
      </c>
      <c r="AM25" s="31"/>
      <c r="AN25" s="31"/>
      <c r="AO25" s="31"/>
      <c r="AP25" s="31" t="s">
        <v>67</v>
      </c>
      <c r="AQ25" s="31"/>
      <c r="AR25" s="31"/>
      <c r="AS25" s="31"/>
      <c r="AT25" s="35">
        <v>0</v>
      </c>
      <c r="AU25" s="35">
        <v>0</v>
      </c>
      <c r="AV25" s="31"/>
      <c r="AW25" s="37">
        <v>20220131</v>
      </c>
    </row>
    <row r="26" spans="1:49" s="36" customFormat="1" ht="10.5" x14ac:dyDescent="0.15">
      <c r="A26" s="31">
        <v>900146006</v>
      </c>
      <c r="B26" s="31" t="s">
        <v>62</v>
      </c>
      <c r="C26" s="32" t="s">
        <v>10</v>
      </c>
      <c r="D26" s="33">
        <v>41383</v>
      </c>
      <c r="E26" s="31"/>
      <c r="F26" s="31"/>
      <c r="G26" s="31"/>
      <c r="H26" s="33" t="s">
        <v>112</v>
      </c>
      <c r="I26" s="31" t="s">
        <v>113</v>
      </c>
      <c r="J26" s="31"/>
      <c r="K26" s="34">
        <v>44523</v>
      </c>
      <c r="L26" s="35">
        <v>151864</v>
      </c>
      <c r="M26" s="35">
        <v>151864</v>
      </c>
      <c r="N26" s="31" t="s">
        <v>65</v>
      </c>
      <c r="O26" s="31" t="s">
        <v>511</v>
      </c>
      <c r="P26" s="31">
        <v>0</v>
      </c>
      <c r="Q26" s="31">
        <v>0</v>
      </c>
      <c r="R26" s="31"/>
      <c r="S26" s="35">
        <v>0</v>
      </c>
      <c r="T26" s="31"/>
      <c r="U26" s="31" t="s">
        <v>66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1">
        <v>0</v>
      </c>
      <c r="AD26" s="31">
        <v>0</v>
      </c>
      <c r="AE26" s="31">
        <v>0</v>
      </c>
      <c r="AF26" s="35">
        <v>0</v>
      </c>
      <c r="AG26" s="31"/>
      <c r="AH26" s="31"/>
      <c r="AI26" s="35">
        <v>0</v>
      </c>
      <c r="AJ26" s="35">
        <v>0</v>
      </c>
      <c r="AK26" s="31"/>
      <c r="AL26" s="34">
        <v>44523</v>
      </c>
      <c r="AM26" s="31"/>
      <c r="AN26" s="31"/>
      <c r="AO26" s="31"/>
      <c r="AP26" s="31" t="s">
        <v>67</v>
      </c>
      <c r="AQ26" s="31"/>
      <c r="AR26" s="31"/>
      <c r="AS26" s="31"/>
      <c r="AT26" s="35">
        <v>0</v>
      </c>
      <c r="AU26" s="35">
        <v>0</v>
      </c>
      <c r="AV26" s="31"/>
      <c r="AW26" s="37">
        <v>20220131</v>
      </c>
    </row>
    <row r="27" spans="1:49" s="36" customFormat="1" ht="10.5" x14ac:dyDescent="0.15">
      <c r="A27" s="31">
        <v>900146006</v>
      </c>
      <c r="B27" s="31" t="s">
        <v>62</v>
      </c>
      <c r="C27" s="32" t="s">
        <v>10</v>
      </c>
      <c r="D27" s="33">
        <v>41846</v>
      </c>
      <c r="E27" s="31"/>
      <c r="F27" s="31"/>
      <c r="G27" s="31"/>
      <c r="H27" s="33" t="s">
        <v>114</v>
      </c>
      <c r="I27" s="31" t="s">
        <v>115</v>
      </c>
      <c r="J27" s="31"/>
      <c r="K27" s="34">
        <v>44525</v>
      </c>
      <c r="L27" s="35">
        <v>91824</v>
      </c>
      <c r="M27" s="35">
        <v>91824</v>
      </c>
      <c r="N27" s="31" t="s">
        <v>65</v>
      </c>
      <c r="O27" s="31" t="s">
        <v>511</v>
      </c>
      <c r="P27" s="31">
        <v>0</v>
      </c>
      <c r="Q27" s="31">
        <v>0</v>
      </c>
      <c r="R27" s="31"/>
      <c r="S27" s="35">
        <v>0</v>
      </c>
      <c r="T27" s="31"/>
      <c r="U27" s="31" t="s">
        <v>66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1">
        <v>0</v>
      </c>
      <c r="AD27" s="31">
        <v>0</v>
      </c>
      <c r="AE27" s="31">
        <v>0</v>
      </c>
      <c r="AF27" s="35">
        <v>0</v>
      </c>
      <c r="AG27" s="31"/>
      <c r="AH27" s="31"/>
      <c r="AI27" s="35">
        <v>0</v>
      </c>
      <c r="AJ27" s="35">
        <v>0</v>
      </c>
      <c r="AK27" s="31"/>
      <c r="AL27" s="34">
        <v>44525</v>
      </c>
      <c r="AM27" s="31"/>
      <c r="AN27" s="31"/>
      <c r="AO27" s="31"/>
      <c r="AP27" s="31" t="s">
        <v>67</v>
      </c>
      <c r="AQ27" s="31"/>
      <c r="AR27" s="31"/>
      <c r="AS27" s="31"/>
      <c r="AT27" s="35">
        <v>0</v>
      </c>
      <c r="AU27" s="35">
        <v>0</v>
      </c>
      <c r="AV27" s="31"/>
      <c r="AW27" s="37">
        <v>20220131</v>
      </c>
    </row>
    <row r="28" spans="1:49" s="36" customFormat="1" ht="10.5" x14ac:dyDescent="0.15">
      <c r="A28" s="31">
        <v>900146006</v>
      </c>
      <c r="B28" s="31" t="s">
        <v>62</v>
      </c>
      <c r="C28" s="32" t="s">
        <v>10</v>
      </c>
      <c r="D28" s="33">
        <v>42391</v>
      </c>
      <c r="E28" s="31"/>
      <c r="F28" s="31"/>
      <c r="G28" s="31"/>
      <c r="H28" s="33" t="s">
        <v>116</v>
      </c>
      <c r="I28" s="31" t="s">
        <v>117</v>
      </c>
      <c r="J28" s="31"/>
      <c r="K28" s="34">
        <v>44527</v>
      </c>
      <c r="L28" s="35">
        <v>61435</v>
      </c>
      <c r="M28" s="35">
        <v>61435</v>
      </c>
      <c r="N28" s="31" t="s">
        <v>65</v>
      </c>
      <c r="O28" s="31" t="s">
        <v>511</v>
      </c>
      <c r="P28" s="31">
        <v>0</v>
      </c>
      <c r="Q28" s="31">
        <v>0</v>
      </c>
      <c r="R28" s="31"/>
      <c r="S28" s="35">
        <v>0</v>
      </c>
      <c r="T28" s="31"/>
      <c r="U28" s="31" t="s">
        <v>66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0</v>
      </c>
      <c r="AB28" s="35">
        <v>0</v>
      </c>
      <c r="AC28" s="31">
        <v>0</v>
      </c>
      <c r="AD28" s="31">
        <v>0</v>
      </c>
      <c r="AE28" s="31">
        <v>0</v>
      </c>
      <c r="AF28" s="35">
        <v>0</v>
      </c>
      <c r="AG28" s="31"/>
      <c r="AH28" s="31"/>
      <c r="AI28" s="35">
        <v>0</v>
      </c>
      <c r="AJ28" s="35">
        <v>0</v>
      </c>
      <c r="AK28" s="31"/>
      <c r="AL28" s="34">
        <v>44527</v>
      </c>
      <c r="AM28" s="31"/>
      <c r="AN28" s="31"/>
      <c r="AO28" s="31"/>
      <c r="AP28" s="31" t="s">
        <v>67</v>
      </c>
      <c r="AQ28" s="31"/>
      <c r="AR28" s="31"/>
      <c r="AS28" s="31"/>
      <c r="AT28" s="35">
        <v>0</v>
      </c>
      <c r="AU28" s="35">
        <v>0</v>
      </c>
      <c r="AV28" s="31"/>
      <c r="AW28" s="37">
        <v>20220131</v>
      </c>
    </row>
    <row r="29" spans="1:49" s="36" customFormat="1" ht="10.5" x14ac:dyDescent="0.15">
      <c r="A29" s="31">
        <v>900146006</v>
      </c>
      <c r="B29" s="31" t="s">
        <v>62</v>
      </c>
      <c r="C29" s="32" t="s">
        <v>10</v>
      </c>
      <c r="D29" s="33">
        <v>42392</v>
      </c>
      <c r="E29" s="31"/>
      <c r="F29" s="31"/>
      <c r="G29" s="31"/>
      <c r="H29" s="33" t="s">
        <v>118</v>
      </c>
      <c r="I29" s="31" t="s">
        <v>119</v>
      </c>
      <c r="J29" s="31"/>
      <c r="K29" s="34">
        <v>44527</v>
      </c>
      <c r="L29" s="35">
        <v>80832</v>
      </c>
      <c r="M29" s="35">
        <v>80832</v>
      </c>
      <c r="N29" s="31" t="s">
        <v>65</v>
      </c>
      <c r="O29" s="31" t="s">
        <v>511</v>
      </c>
      <c r="P29" s="31">
        <v>0</v>
      </c>
      <c r="Q29" s="31">
        <v>0</v>
      </c>
      <c r="R29" s="31"/>
      <c r="S29" s="35">
        <v>0</v>
      </c>
      <c r="T29" s="31"/>
      <c r="U29" s="31" t="s">
        <v>66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1">
        <v>0</v>
      </c>
      <c r="AD29" s="31">
        <v>0</v>
      </c>
      <c r="AE29" s="31">
        <v>0</v>
      </c>
      <c r="AF29" s="35">
        <v>0</v>
      </c>
      <c r="AG29" s="31"/>
      <c r="AH29" s="31"/>
      <c r="AI29" s="35">
        <v>0</v>
      </c>
      <c r="AJ29" s="35">
        <v>0</v>
      </c>
      <c r="AK29" s="31"/>
      <c r="AL29" s="34">
        <v>44527</v>
      </c>
      <c r="AM29" s="31"/>
      <c r="AN29" s="31"/>
      <c r="AO29" s="31"/>
      <c r="AP29" s="31" t="s">
        <v>67</v>
      </c>
      <c r="AQ29" s="31"/>
      <c r="AR29" s="31"/>
      <c r="AS29" s="31"/>
      <c r="AT29" s="35">
        <v>0</v>
      </c>
      <c r="AU29" s="35">
        <v>0</v>
      </c>
      <c r="AV29" s="31"/>
      <c r="AW29" s="37">
        <v>20220131</v>
      </c>
    </row>
    <row r="30" spans="1:49" s="36" customFormat="1" ht="10.5" x14ac:dyDescent="0.15">
      <c r="A30" s="31">
        <v>900146006</v>
      </c>
      <c r="B30" s="31" t="s">
        <v>62</v>
      </c>
      <c r="C30" s="32" t="s">
        <v>10</v>
      </c>
      <c r="D30" s="33">
        <v>42579</v>
      </c>
      <c r="E30" s="31"/>
      <c r="F30" s="31"/>
      <c r="G30" s="31"/>
      <c r="H30" s="33" t="s">
        <v>120</v>
      </c>
      <c r="I30" s="31" t="s">
        <v>121</v>
      </c>
      <c r="J30" s="31"/>
      <c r="K30" s="34">
        <v>44530</v>
      </c>
      <c r="L30" s="35">
        <v>74180</v>
      </c>
      <c r="M30" s="35">
        <v>74180</v>
      </c>
      <c r="N30" s="31" t="s">
        <v>65</v>
      </c>
      <c r="O30" s="31" t="s">
        <v>511</v>
      </c>
      <c r="P30" s="31">
        <v>0</v>
      </c>
      <c r="Q30" s="31">
        <v>0</v>
      </c>
      <c r="R30" s="31"/>
      <c r="S30" s="35">
        <v>0</v>
      </c>
      <c r="T30" s="31"/>
      <c r="U30" s="31" t="s">
        <v>66</v>
      </c>
      <c r="V30" s="35">
        <v>0</v>
      </c>
      <c r="W30" s="35">
        <v>0</v>
      </c>
      <c r="X30" s="35">
        <v>0</v>
      </c>
      <c r="Y30" s="35">
        <v>0</v>
      </c>
      <c r="Z30" s="35">
        <v>0</v>
      </c>
      <c r="AA30" s="35">
        <v>0</v>
      </c>
      <c r="AB30" s="35">
        <v>0</v>
      </c>
      <c r="AC30" s="31">
        <v>0</v>
      </c>
      <c r="AD30" s="31">
        <v>0</v>
      </c>
      <c r="AE30" s="31">
        <v>0</v>
      </c>
      <c r="AF30" s="35">
        <v>0</v>
      </c>
      <c r="AG30" s="31"/>
      <c r="AH30" s="31"/>
      <c r="AI30" s="35">
        <v>0</v>
      </c>
      <c r="AJ30" s="35">
        <v>0</v>
      </c>
      <c r="AK30" s="31"/>
      <c r="AL30" s="34">
        <v>44530</v>
      </c>
      <c r="AM30" s="31"/>
      <c r="AN30" s="31"/>
      <c r="AO30" s="31"/>
      <c r="AP30" s="31" t="s">
        <v>67</v>
      </c>
      <c r="AQ30" s="31"/>
      <c r="AR30" s="31"/>
      <c r="AS30" s="31"/>
      <c r="AT30" s="35">
        <v>0</v>
      </c>
      <c r="AU30" s="35">
        <v>0</v>
      </c>
      <c r="AV30" s="31"/>
      <c r="AW30" s="37">
        <v>20220131</v>
      </c>
    </row>
    <row r="31" spans="1:49" s="36" customFormat="1" ht="10.5" x14ac:dyDescent="0.15">
      <c r="A31" s="31">
        <v>900146006</v>
      </c>
      <c r="B31" s="31" t="s">
        <v>62</v>
      </c>
      <c r="C31" s="32" t="s">
        <v>10</v>
      </c>
      <c r="D31" s="33">
        <v>42751</v>
      </c>
      <c r="E31" s="31"/>
      <c r="F31" s="31"/>
      <c r="G31" s="31"/>
      <c r="H31" s="33" t="s">
        <v>122</v>
      </c>
      <c r="I31" s="31" t="s">
        <v>123</v>
      </c>
      <c r="J31" s="31"/>
      <c r="K31" s="34">
        <v>44530</v>
      </c>
      <c r="L31" s="35">
        <v>450854</v>
      </c>
      <c r="M31" s="35">
        <v>450854</v>
      </c>
      <c r="N31" s="31" t="s">
        <v>65</v>
      </c>
      <c r="O31" s="31" t="s">
        <v>511</v>
      </c>
      <c r="P31" s="31">
        <v>0</v>
      </c>
      <c r="Q31" s="31">
        <v>0</v>
      </c>
      <c r="R31" s="31"/>
      <c r="S31" s="35">
        <v>0</v>
      </c>
      <c r="T31" s="31"/>
      <c r="U31" s="31" t="s">
        <v>66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1">
        <v>0</v>
      </c>
      <c r="AD31" s="31">
        <v>0</v>
      </c>
      <c r="AE31" s="31">
        <v>0</v>
      </c>
      <c r="AF31" s="35">
        <v>0</v>
      </c>
      <c r="AG31" s="31"/>
      <c r="AH31" s="31"/>
      <c r="AI31" s="35">
        <v>0</v>
      </c>
      <c r="AJ31" s="35">
        <v>0</v>
      </c>
      <c r="AK31" s="31"/>
      <c r="AL31" s="34">
        <v>44530</v>
      </c>
      <c r="AM31" s="31"/>
      <c r="AN31" s="31"/>
      <c r="AO31" s="31"/>
      <c r="AP31" s="31" t="s">
        <v>67</v>
      </c>
      <c r="AQ31" s="31"/>
      <c r="AR31" s="31"/>
      <c r="AS31" s="31"/>
      <c r="AT31" s="35">
        <v>0</v>
      </c>
      <c r="AU31" s="35">
        <v>0</v>
      </c>
      <c r="AV31" s="31"/>
      <c r="AW31" s="37">
        <v>20220131</v>
      </c>
    </row>
    <row r="32" spans="1:49" s="36" customFormat="1" ht="10.5" x14ac:dyDescent="0.15">
      <c r="A32" s="31">
        <v>900146006</v>
      </c>
      <c r="B32" s="31" t="s">
        <v>62</v>
      </c>
      <c r="C32" s="32" t="s">
        <v>3</v>
      </c>
      <c r="D32" s="33">
        <v>672621</v>
      </c>
      <c r="E32" s="31"/>
      <c r="F32" s="31"/>
      <c r="G32" s="31"/>
      <c r="H32" s="33" t="s">
        <v>124</v>
      </c>
      <c r="I32" s="31" t="s">
        <v>125</v>
      </c>
      <c r="J32" s="31"/>
      <c r="K32" s="34">
        <v>43996</v>
      </c>
      <c r="L32" s="35">
        <v>77300</v>
      </c>
      <c r="M32" s="35">
        <v>77300</v>
      </c>
      <c r="N32" s="31" t="s">
        <v>65</v>
      </c>
      <c r="O32" s="31" t="s">
        <v>511</v>
      </c>
      <c r="P32" s="31">
        <v>0</v>
      </c>
      <c r="Q32" s="31">
        <v>0</v>
      </c>
      <c r="R32" s="31"/>
      <c r="S32" s="35">
        <v>0</v>
      </c>
      <c r="T32" s="31"/>
      <c r="U32" s="31" t="s">
        <v>66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0</v>
      </c>
      <c r="AC32" s="31">
        <v>0</v>
      </c>
      <c r="AD32" s="31">
        <v>0</v>
      </c>
      <c r="AE32" s="31">
        <v>0</v>
      </c>
      <c r="AF32" s="35">
        <v>0</v>
      </c>
      <c r="AG32" s="31"/>
      <c r="AH32" s="31"/>
      <c r="AI32" s="35">
        <v>0</v>
      </c>
      <c r="AJ32" s="35">
        <v>0</v>
      </c>
      <c r="AK32" s="31"/>
      <c r="AL32" s="34">
        <v>43996</v>
      </c>
      <c r="AM32" s="31"/>
      <c r="AN32" s="31"/>
      <c r="AO32" s="31"/>
      <c r="AP32" s="31" t="s">
        <v>67</v>
      </c>
      <c r="AQ32" s="31"/>
      <c r="AR32" s="31"/>
      <c r="AS32" s="31"/>
      <c r="AT32" s="35">
        <v>0</v>
      </c>
      <c r="AU32" s="35">
        <v>0</v>
      </c>
      <c r="AV32" s="31"/>
      <c r="AW32" s="37">
        <v>20220131</v>
      </c>
    </row>
    <row r="33" spans="1:49" s="36" customFormat="1" ht="10.5" x14ac:dyDescent="0.15">
      <c r="A33" s="31">
        <v>900146006</v>
      </c>
      <c r="B33" s="31" t="s">
        <v>62</v>
      </c>
      <c r="C33" s="32" t="s">
        <v>3</v>
      </c>
      <c r="D33" s="33">
        <v>681877</v>
      </c>
      <c r="E33" s="31"/>
      <c r="F33" s="31"/>
      <c r="G33" s="31"/>
      <c r="H33" s="33" t="s">
        <v>126</v>
      </c>
      <c r="I33" s="31" t="s">
        <v>127</v>
      </c>
      <c r="J33" s="31"/>
      <c r="K33" s="34">
        <v>44096</v>
      </c>
      <c r="L33" s="35">
        <v>73193</v>
      </c>
      <c r="M33" s="35">
        <v>73193</v>
      </c>
      <c r="N33" s="31" t="s">
        <v>65</v>
      </c>
      <c r="O33" s="31" t="s">
        <v>511</v>
      </c>
      <c r="P33" s="31">
        <v>0</v>
      </c>
      <c r="Q33" s="31">
        <v>0</v>
      </c>
      <c r="R33" s="31"/>
      <c r="S33" s="35">
        <v>0</v>
      </c>
      <c r="T33" s="31"/>
      <c r="U33" s="31" t="s">
        <v>66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1">
        <v>0</v>
      </c>
      <c r="AD33" s="31">
        <v>0</v>
      </c>
      <c r="AE33" s="31">
        <v>0</v>
      </c>
      <c r="AF33" s="35">
        <v>0</v>
      </c>
      <c r="AG33" s="31"/>
      <c r="AH33" s="31"/>
      <c r="AI33" s="35">
        <v>0</v>
      </c>
      <c r="AJ33" s="35">
        <v>0</v>
      </c>
      <c r="AK33" s="31"/>
      <c r="AL33" s="34">
        <v>44096</v>
      </c>
      <c r="AM33" s="31"/>
      <c r="AN33" s="31"/>
      <c r="AO33" s="31"/>
      <c r="AP33" s="31" t="s">
        <v>67</v>
      </c>
      <c r="AQ33" s="31"/>
      <c r="AR33" s="31"/>
      <c r="AS33" s="31"/>
      <c r="AT33" s="35">
        <v>0</v>
      </c>
      <c r="AU33" s="35">
        <v>0</v>
      </c>
      <c r="AV33" s="31"/>
      <c r="AW33" s="37">
        <v>20220131</v>
      </c>
    </row>
    <row r="34" spans="1:49" s="36" customFormat="1" ht="10.5" x14ac:dyDescent="0.15">
      <c r="A34" s="31">
        <v>900146006</v>
      </c>
      <c r="B34" s="31" t="s">
        <v>62</v>
      </c>
      <c r="C34" s="32" t="s">
        <v>3</v>
      </c>
      <c r="D34" s="33">
        <v>681878</v>
      </c>
      <c r="E34" s="31"/>
      <c r="F34" s="31"/>
      <c r="G34" s="31"/>
      <c r="H34" s="33" t="s">
        <v>128</v>
      </c>
      <c r="I34" s="31" t="s">
        <v>129</v>
      </c>
      <c r="J34" s="31"/>
      <c r="K34" s="34">
        <v>44096</v>
      </c>
      <c r="L34" s="35">
        <v>58655</v>
      </c>
      <c r="M34" s="35">
        <v>58655</v>
      </c>
      <c r="N34" s="31" t="s">
        <v>65</v>
      </c>
      <c r="O34" s="31" t="s">
        <v>511</v>
      </c>
      <c r="P34" s="31">
        <v>0</v>
      </c>
      <c r="Q34" s="31">
        <v>0</v>
      </c>
      <c r="R34" s="31"/>
      <c r="S34" s="35">
        <v>0</v>
      </c>
      <c r="T34" s="31"/>
      <c r="U34" s="31" t="s">
        <v>66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1">
        <v>0</v>
      </c>
      <c r="AD34" s="31">
        <v>0</v>
      </c>
      <c r="AE34" s="31">
        <v>0</v>
      </c>
      <c r="AF34" s="35">
        <v>0</v>
      </c>
      <c r="AG34" s="31"/>
      <c r="AH34" s="31"/>
      <c r="AI34" s="35">
        <v>0</v>
      </c>
      <c r="AJ34" s="35">
        <v>0</v>
      </c>
      <c r="AK34" s="31"/>
      <c r="AL34" s="34">
        <v>44096</v>
      </c>
      <c r="AM34" s="31"/>
      <c r="AN34" s="31"/>
      <c r="AO34" s="31"/>
      <c r="AP34" s="31" t="s">
        <v>67</v>
      </c>
      <c r="AQ34" s="31"/>
      <c r="AR34" s="31"/>
      <c r="AS34" s="31"/>
      <c r="AT34" s="35">
        <v>0</v>
      </c>
      <c r="AU34" s="35">
        <v>0</v>
      </c>
      <c r="AV34" s="31"/>
      <c r="AW34" s="37">
        <v>20220131</v>
      </c>
    </row>
    <row r="35" spans="1:49" s="36" customFormat="1" ht="10.5" x14ac:dyDescent="0.15">
      <c r="A35" s="31">
        <v>900146006</v>
      </c>
      <c r="B35" s="31" t="s">
        <v>62</v>
      </c>
      <c r="C35" s="32" t="s">
        <v>3</v>
      </c>
      <c r="D35" s="33">
        <v>682482</v>
      </c>
      <c r="E35" s="31"/>
      <c r="F35" s="31"/>
      <c r="G35" s="31"/>
      <c r="H35" s="33" t="s">
        <v>130</v>
      </c>
      <c r="I35" s="31" t="s">
        <v>131</v>
      </c>
      <c r="J35" s="31"/>
      <c r="K35" s="34">
        <v>44100</v>
      </c>
      <c r="L35" s="35">
        <v>130547</v>
      </c>
      <c r="M35" s="35">
        <v>130547</v>
      </c>
      <c r="N35" s="31" t="s">
        <v>65</v>
      </c>
      <c r="O35" s="31" t="s">
        <v>511</v>
      </c>
      <c r="P35" s="31">
        <v>0</v>
      </c>
      <c r="Q35" s="31">
        <v>0</v>
      </c>
      <c r="R35" s="31"/>
      <c r="S35" s="35">
        <v>0</v>
      </c>
      <c r="T35" s="31"/>
      <c r="U35" s="31" t="s">
        <v>66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1">
        <v>0</v>
      </c>
      <c r="AD35" s="31">
        <v>0</v>
      </c>
      <c r="AE35" s="31">
        <v>0</v>
      </c>
      <c r="AF35" s="35">
        <v>0</v>
      </c>
      <c r="AG35" s="31"/>
      <c r="AH35" s="31"/>
      <c r="AI35" s="35">
        <v>0</v>
      </c>
      <c r="AJ35" s="35">
        <v>0</v>
      </c>
      <c r="AK35" s="31"/>
      <c r="AL35" s="34">
        <v>44100</v>
      </c>
      <c r="AM35" s="31"/>
      <c r="AN35" s="31"/>
      <c r="AO35" s="31"/>
      <c r="AP35" s="31" t="s">
        <v>67</v>
      </c>
      <c r="AQ35" s="31"/>
      <c r="AR35" s="31"/>
      <c r="AS35" s="31"/>
      <c r="AT35" s="35">
        <v>0</v>
      </c>
      <c r="AU35" s="35">
        <v>0</v>
      </c>
      <c r="AV35" s="31"/>
      <c r="AW35" s="37">
        <v>20220131</v>
      </c>
    </row>
    <row r="36" spans="1:49" s="36" customFormat="1" ht="10.5" x14ac:dyDescent="0.15">
      <c r="A36" s="31">
        <v>900146006</v>
      </c>
      <c r="B36" s="31" t="s">
        <v>62</v>
      </c>
      <c r="C36" s="32" t="s">
        <v>4</v>
      </c>
      <c r="D36" s="33">
        <v>1142731</v>
      </c>
      <c r="E36" s="31"/>
      <c r="F36" s="31"/>
      <c r="G36" s="31"/>
      <c r="H36" s="33" t="s">
        <v>132</v>
      </c>
      <c r="I36" s="31" t="s">
        <v>133</v>
      </c>
      <c r="J36" s="31"/>
      <c r="K36" s="34">
        <v>43929</v>
      </c>
      <c r="L36" s="35">
        <v>57690</v>
      </c>
      <c r="M36" s="35">
        <v>57690</v>
      </c>
      <c r="N36" s="31" t="s">
        <v>65</v>
      </c>
      <c r="O36" s="31" t="s">
        <v>511</v>
      </c>
      <c r="P36" s="31">
        <v>0</v>
      </c>
      <c r="Q36" s="31">
        <v>0</v>
      </c>
      <c r="R36" s="31"/>
      <c r="S36" s="35">
        <v>0</v>
      </c>
      <c r="T36" s="31"/>
      <c r="U36" s="31" t="s">
        <v>66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1">
        <v>0</v>
      </c>
      <c r="AD36" s="31">
        <v>0</v>
      </c>
      <c r="AE36" s="31">
        <v>0</v>
      </c>
      <c r="AF36" s="35">
        <v>0</v>
      </c>
      <c r="AG36" s="31"/>
      <c r="AH36" s="31"/>
      <c r="AI36" s="35">
        <v>0</v>
      </c>
      <c r="AJ36" s="35">
        <v>0</v>
      </c>
      <c r="AK36" s="31"/>
      <c r="AL36" s="34">
        <v>43929</v>
      </c>
      <c r="AM36" s="31"/>
      <c r="AN36" s="31"/>
      <c r="AO36" s="31"/>
      <c r="AP36" s="31" t="s">
        <v>67</v>
      </c>
      <c r="AQ36" s="31"/>
      <c r="AR36" s="31"/>
      <c r="AS36" s="31"/>
      <c r="AT36" s="35">
        <v>0</v>
      </c>
      <c r="AU36" s="35">
        <v>0</v>
      </c>
      <c r="AV36" s="31"/>
      <c r="AW36" s="37">
        <v>20220131</v>
      </c>
    </row>
    <row r="37" spans="1:49" s="36" customFormat="1" ht="10.5" x14ac:dyDescent="0.15">
      <c r="A37" s="31">
        <v>900146006</v>
      </c>
      <c r="B37" s="31" t="s">
        <v>62</v>
      </c>
      <c r="C37" s="32" t="s">
        <v>4</v>
      </c>
      <c r="D37" s="33">
        <v>1142913</v>
      </c>
      <c r="E37" s="31"/>
      <c r="F37" s="31"/>
      <c r="G37" s="31"/>
      <c r="H37" s="33" t="s">
        <v>134</v>
      </c>
      <c r="I37" s="31" t="s">
        <v>135</v>
      </c>
      <c r="J37" s="31"/>
      <c r="K37" s="34">
        <v>43932</v>
      </c>
      <c r="L37" s="35">
        <v>76800</v>
      </c>
      <c r="M37" s="35">
        <v>76800</v>
      </c>
      <c r="N37" s="31" t="s">
        <v>65</v>
      </c>
      <c r="O37" s="31" t="s">
        <v>511</v>
      </c>
      <c r="P37" s="31">
        <v>0</v>
      </c>
      <c r="Q37" s="31">
        <v>0</v>
      </c>
      <c r="R37" s="31"/>
      <c r="S37" s="35">
        <v>0</v>
      </c>
      <c r="T37" s="31"/>
      <c r="U37" s="31" t="s">
        <v>66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1">
        <v>0</v>
      </c>
      <c r="AD37" s="31">
        <v>0</v>
      </c>
      <c r="AE37" s="31">
        <v>0</v>
      </c>
      <c r="AF37" s="35">
        <v>0</v>
      </c>
      <c r="AG37" s="31"/>
      <c r="AH37" s="31"/>
      <c r="AI37" s="35">
        <v>0</v>
      </c>
      <c r="AJ37" s="35">
        <v>0</v>
      </c>
      <c r="AK37" s="31"/>
      <c r="AL37" s="34">
        <v>43932</v>
      </c>
      <c r="AM37" s="31"/>
      <c r="AN37" s="31"/>
      <c r="AO37" s="31"/>
      <c r="AP37" s="31" t="s">
        <v>67</v>
      </c>
      <c r="AQ37" s="31"/>
      <c r="AR37" s="31"/>
      <c r="AS37" s="31"/>
      <c r="AT37" s="35">
        <v>0</v>
      </c>
      <c r="AU37" s="35">
        <v>0</v>
      </c>
      <c r="AV37" s="31"/>
      <c r="AW37" s="37">
        <v>20220131</v>
      </c>
    </row>
    <row r="38" spans="1:49" s="36" customFormat="1" ht="10.5" x14ac:dyDescent="0.15">
      <c r="A38" s="31">
        <v>900146006</v>
      </c>
      <c r="B38" s="31" t="s">
        <v>62</v>
      </c>
      <c r="C38" s="32" t="s">
        <v>4</v>
      </c>
      <c r="D38" s="33">
        <v>1144761</v>
      </c>
      <c r="E38" s="31"/>
      <c r="F38" s="31"/>
      <c r="G38" s="31"/>
      <c r="H38" s="33" t="s">
        <v>136</v>
      </c>
      <c r="I38" s="31" t="s">
        <v>137</v>
      </c>
      <c r="J38" s="31"/>
      <c r="K38" s="34">
        <v>43922</v>
      </c>
      <c r="L38" s="35">
        <v>550000</v>
      </c>
      <c r="M38" s="35">
        <v>550000</v>
      </c>
      <c r="N38" s="31" t="s">
        <v>65</v>
      </c>
      <c r="O38" s="31" t="s">
        <v>511</v>
      </c>
      <c r="P38" s="31">
        <v>0</v>
      </c>
      <c r="Q38" s="31">
        <v>0</v>
      </c>
      <c r="R38" s="31"/>
      <c r="S38" s="35">
        <v>0</v>
      </c>
      <c r="T38" s="31"/>
      <c r="U38" s="31" t="s">
        <v>66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1">
        <v>0</v>
      </c>
      <c r="AD38" s="31">
        <v>0</v>
      </c>
      <c r="AE38" s="31">
        <v>0</v>
      </c>
      <c r="AF38" s="35">
        <v>0</v>
      </c>
      <c r="AG38" s="31"/>
      <c r="AH38" s="31"/>
      <c r="AI38" s="35">
        <v>0</v>
      </c>
      <c r="AJ38" s="35">
        <v>0</v>
      </c>
      <c r="AK38" s="31"/>
      <c r="AL38" s="34">
        <v>43922</v>
      </c>
      <c r="AM38" s="31"/>
      <c r="AN38" s="31"/>
      <c r="AO38" s="31"/>
      <c r="AP38" s="31" t="s">
        <v>67</v>
      </c>
      <c r="AQ38" s="31"/>
      <c r="AR38" s="31"/>
      <c r="AS38" s="31"/>
      <c r="AT38" s="35">
        <v>0</v>
      </c>
      <c r="AU38" s="35">
        <v>0</v>
      </c>
      <c r="AV38" s="31"/>
      <c r="AW38" s="37">
        <v>20220131</v>
      </c>
    </row>
    <row r="39" spans="1:49" s="36" customFormat="1" ht="10.5" x14ac:dyDescent="0.15">
      <c r="A39" s="31">
        <v>900146006</v>
      </c>
      <c r="B39" s="31" t="s">
        <v>62</v>
      </c>
      <c r="C39" s="32" t="s">
        <v>4</v>
      </c>
      <c r="D39" s="33">
        <v>1148818</v>
      </c>
      <c r="E39" s="31"/>
      <c r="F39" s="31"/>
      <c r="G39" s="31"/>
      <c r="H39" s="33" t="s">
        <v>138</v>
      </c>
      <c r="I39" s="31" t="s">
        <v>139</v>
      </c>
      <c r="J39" s="31"/>
      <c r="K39" s="34">
        <v>44006</v>
      </c>
      <c r="L39" s="35">
        <v>149165</v>
      </c>
      <c r="M39" s="35">
        <v>149165</v>
      </c>
      <c r="N39" s="31" t="s">
        <v>65</v>
      </c>
      <c r="O39" s="31" t="s">
        <v>511</v>
      </c>
      <c r="P39" s="31">
        <v>0</v>
      </c>
      <c r="Q39" s="31">
        <v>0</v>
      </c>
      <c r="R39" s="31"/>
      <c r="S39" s="35">
        <v>0</v>
      </c>
      <c r="T39" s="31"/>
      <c r="U39" s="31" t="s">
        <v>66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1">
        <v>0</v>
      </c>
      <c r="AD39" s="31">
        <v>0</v>
      </c>
      <c r="AE39" s="31">
        <v>0</v>
      </c>
      <c r="AF39" s="35">
        <v>0</v>
      </c>
      <c r="AG39" s="31"/>
      <c r="AH39" s="31"/>
      <c r="AI39" s="35">
        <v>0</v>
      </c>
      <c r="AJ39" s="35">
        <v>0</v>
      </c>
      <c r="AK39" s="31"/>
      <c r="AL39" s="34">
        <v>44006</v>
      </c>
      <c r="AM39" s="31"/>
      <c r="AN39" s="31"/>
      <c r="AO39" s="31"/>
      <c r="AP39" s="31" t="s">
        <v>67</v>
      </c>
      <c r="AQ39" s="31"/>
      <c r="AR39" s="31"/>
      <c r="AS39" s="31"/>
      <c r="AT39" s="35">
        <v>0</v>
      </c>
      <c r="AU39" s="35">
        <v>0</v>
      </c>
      <c r="AV39" s="31"/>
      <c r="AW39" s="37">
        <v>20220131</v>
      </c>
    </row>
    <row r="40" spans="1:49" s="36" customFormat="1" ht="10.5" x14ac:dyDescent="0.15">
      <c r="A40" s="31">
        <v>900146006</v>
      </c>
      <c r="B40" s="31" t="s">
        <v>62</v>
      </c>
      <c r="C40" s="32" t="s">
        <v>4</v>
      </c>
      <c r="D40" s="33">
        <v>1149220</v>
      </c>
      <c r="E40" s="31"/>
      <c r="F40" s="31"/>
      <c r="G40" s="31"/>
      <c r="H40" s="33" t="s">
        <v>140</v>
      </c>
      <c r="I40" s="31" t="s">
        <v>141</v>
      </c>
      <c r="J40" s="31"/>
      <c r="K40" s="34">
        <v>44011</v>
      </c>
      <c r="L40" s="35">
        <v>60000</v>
      </c>
      <c r="M40" s="35">
        <v>60000</v>
      </c>
      <c r="N40" s="31" t="s">
        <v>65</v>
      </c>
      <c r="O40" s="31" t="s">
        <v>511</v>
      </c>
      <c r="P40" s="31">
        <v>0</v>
      </c>
      <c r="Q40" s="31">
        <v>0</v>
      </c>
      <c r="R40" s="31"/>
      <c r="S40" s="35">
        <v>0</v>
      </c>
      <c r="T40" s="31"/>
      <c r="U40" s="31" t="s">
        <v>66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1">
        <v>0</v>
      </c>
      <c r="AD40" s="31">
        <v>0</v>
      </c>
      <c r="AE40" s="31">
        <v>0</v>
      </c>
      <c r="AF40" s="35">
        <v>0</v>
      </c>
      <c r="AG40" s="31"/>
      <c r="AH40" s="31"/>
      <c r="AI40" s="35">
        <v>0</v>
      </c>
      <c r="AJ40" s="35">
        <v>0</v>
      </c>
      <c r="AK40" s="31"/>
      <c r="AL40" s="34">
        <v>44011</v>
      </c>
      <c r="AM40" s="31"/>
      <c r="AN40" s="31"/>
      <c r="AO40" s="31"/>
      <c r="AP40" s="31" t="s">
        <v>67</v>
      </c>
      <c r="AQ40" s="31"/>
      <c r="AR40" s="31"/>
      <c r="AS40" s="31"/>
      <c r="AT40" s="35">
        <v>0</v>
      </c>
      <c r="AU40" s="35">
        <v>0</v>
      </c>
      <c r="AV40" s="31"/>
      <c r="AW40" s="37">
        <v>20220131</v>
      </c>
    </row>
    <row r="41" spans="1:49" s="36" customFormat="1" ht="10.5" x14ac:dyDescent="0.15">
      <c r="A41" s="31">
        <v>900146006</v>
      </c>
      <c r="B41" s="31" t="s">
        <v>62</v>
      </c>
      <c r="C41" s="32" t="s">
        <v>4</v>
      </c>
      <c r="D41" s="33">
        <v>1152138</v>
      </c>
      <c r="E41" s="31"/>
      <c r="F41" s="31"/>
      <c r="G41" s="31"/>
      <c r="H41" s="33" t="s">
        <v>142</v>
      </c>
      <c r="I41" s="31" t="s">
        <v>143</v>
      </c>
      <c r="J41" s="31"/>
      <c r="K41" s="34">
        <v>44042</v>
      </c>
      <c r="L41" s="35">
        <v>22700</v>
      </c>
      <c r="M41" s="35">
        <v>22700</v>
      </c>
      <c r="N41" s="31" t="s">
        <v>65</v>
      </c>
      <c r="O41" s="31" t="s">
        <v>511</v>
      </c>
      <c r="P41" s="31">
        <v>0</v>
      </c>
      <c r="Q41" s="31">
        <v>0</v>
      </c>
      <c r="R41" s="31"/>
      <c r="S41" s="35">
        <v>0</v>
      </c>
      <c r="T41" s="31"/>
      <c r="U41" s="31" t="s">
        <v>66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1">
        <v>0</v>
      </c>
      <c r="AD41" s="31">
        <v>0</v>
      </c>
      <c r="AE41" s="31">
        <v>0</v>
      </c>
      <c r="AF41" s="35">
        <v>0</v>
      </c>
      <c r="AG41" s="31"/>
      <c r="AH41" s="31"/>
      <c r="AI41" s="35">
        <v>0</v>
      </c>
      <c r="AJ41" s="35">
        <v>0</v>
      </c>
      <c r="AK41" s="31"/>
      <c r="AL41" s="34">
        <v>44042</v>
      </c>
      <c r="AM41" s="31"/>
      <c r="AN41" s="31"/>
      <c r="AO41" s="31"/>
      <c r="AP41" s="31" t="s">
        <v>67</v>
      </c>
      <c r="AQ41" s="31"/>
      <c r="AR41" s="31"/>
      <c r="AS41" s="31"/>
      <c r="AT41" s="35">
        <v>0</v>
      </c>
      <c r="AU41" s="35">
        <v>0</v>
      </c>
      <c r="AV41" s="31"/>
      <c r="AW41" s="37">
        <v>20220131</v>
      </c>
    </row>
    <row r="42" spans="1:49" s="36" customFormat="1" ht="10.5" x14ac:dyDescent="0.15">
      <c r="A42" s="31">
        <v>900146006</v>
      </c>
      <c r="B42" s="31" t="s">
        <v>62</v>
      </c>
      <c r="C42" s="32" t="s">
        <v>4</v>
      </c>
      <c r="D42" s="33">
        <v>1154838</v>
      </c>
      <c r="E42" s="31"/>
      <c r="F42" s="31"/>
      <c r="G42" s="31"/>
      <c r="H42" s="33" t="s">
        <v>144</v>
      </c>
      <c r="I42" s="31" t="s">
        <v>145</v>
      </c>
      <c r="J42" s="31"/>
      <c r="K42" s="34">
        <v>44067</v>
      </c>
      <c r="L42" s="35">
        <v>63463</v>
      </c>
      <c r="M42" s="35">
        <v>63463</v>
      </c>
      <c r="N42" s="31" t="s">
        <v>65</v>
      </c>
      <c r="O42" s="31" t="s">
        <v>511</v>
      </c>
      <c r="P42" s="31">
        <v>0</v>
      </c>
      <c r="Q42" s="31">
        <v>0</v>
      </c>
      <c r="R42" s="31"/>
      <c r="S42" s="35">
        <v>0</v>
      </c>
      <c r="T42" s="31"/>
      <c r="U42" s="31" t="s">
        <v>66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1">
        <v>0</v>
      </c>
      <c r="AD42" s="31">
        <v>0</v>
      </c>
      <c r="AE42" s="31">
        <v>0</v>
      </c>
      <c r="AF42" s="35">
        <v>0</v>
      </c>
      <c r="AG42" s="31"/>
      <c r="AH42" s="31"/>
      <c r="AI42" s="35">
        <v>0</v>
      </c>
      <c r="AJ42" s="35">
        <v>0</v>
      </c>
      <c r="AK42" s="31"/>
      <c r="AL42" s="34">
        <v>44067</v>
      </c>
      <c r="AM42" s="31"/>
      <c r="AN42" s="31"/>
      <c r="AO42" s="31"/>
      <c r="AP42" s="31" t="s">
        <v>67</v>
      </c>
      <c r="AQ42" s="31"/>
      <c r="AR42" s="31"/>
      <c r="AS42" s="31"/>
      <c r="AT42" s="35">
        <v>0</v>
      </c>
      <c r="AU42" s="35">
        <v>0</v>
      </c>
      <c r="AV42" s="31"/>
      <c r="AW42" s="37">
        <v>20220131</v>
      </c>
    </row>
    <row r="43" spans="1:49" s="36" customFormat="1" ht="10.5" x14ac:dyDescent="0.15">
      <c r="A43" s="31">
        <v>900146006</v>
      </c>
      <c r="B43" s="31" t="s">
        <v>62</v>
      </c>
      <c r="C43" s="32" t="s">
        <v>4</v>
      </c>
      <c r="D43" s="33">
        <v>1159776</v>
      </c>
      <c r="E43" s="31"/>
      <c r="F43" s="31"/>
      <c r="G43" s="31"/>
      <c r="H43" s="33" t="s">
        <v>146</v>
      </c>
      <c r="I43" s="31" t="s">
        <v>147</v>
      </c>
      <c r="J43" s="31"/>
      <c r="K43" s="34">
        <v>44103</v>
      </c>
      <c r="L43" s="35">
        <v>16400</v>
      </c>
      <c r="M43" s="35">
        <v>16400</v>
      </c>
      <c r="N43" s="31" t="s">
        <v>65</v>
      </c>
      <c r="O43" s="31" t="s">
        <v>511</v>
      </c>
      <c r="P43" s="31">
        <v>0</v>
      </c>
      <c r="Q43" s="31">
        <v>0</v>
      </c>
      <c r="R43" s="31"/>
      <c r="S43" s="35">
        <v>0</v>
      </c>
      <c r="T43" s="31"/>
      <c r="U43" s="31" t="s">
        <v>66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1">
        <v>0</v>
      </c>
      <c r="AD43" s="31">
        <v>0</v>
      </c>
      <c r="AE43" s="31">
        <v>0</v>
      </c>
      <c r="AF43" s="35">
        <v>0</v>
      </c>
      <c r="AG43" s="31"/>
      <c r="AH43" s="31"/>
      <c r="AI43" s="35">
        <v>0</v>
      </c>
      <c r="AJ43" s="35">
        <v>0</v>
      </c>
      <c r="AK43" s="31"/>
      <c r="AL43" s="34">
        <v>44103</v>
      </c>
      <c r="AM43" s="31"/>
      <c r="AN43" s="31"/>
      <c r="AO43" s="31"/>
      <c r="AP43" s="31" t="s">
        <v>67</v>
      </c>
      <c r="AQ43" s="31"/>
      <c r="AR43" s="31"/>
      <c r="AS43" s="31"/>
      <c r="AT43" s="35">
        <v>0</v>
      </c>
      <c r="AU43" s="35">
        <v>0</v>
      </c>
      <c r="AV43" s="31"/>
      <c r="AW43" s="37">
        <v>20220131</v>
      </c>
    </row>
    <row r="44" spans="1:49" s="36" customFormat="1" ht="10.5" x14ac:dyDescent="0.15">
      <c r="A44" s="31">
        <v>900146006</v>
      </c>
      <c r="B44" s="31" t="s">
        <v>62</v>
      </c>
      <c r="C44" s="32" t="s">
        <v>5</v>
      </c>
      <c r="D44" s="33">
        <v>1877725</v>
      </c>
      <c r="E44" s="31"/>
      <c r="F44" s="31"/>
      <c r="G44" s="31"/>
      <c r="H44" s="33" t="s">
        <v>148</v>
      </c>
      <c r="I44" s="31" t="s">
        <v>149</v>
      </c>
      <c r="J44" s="31"/>
      <c r="K44" s="34">
        <v>44152</v>
      </c>
      <c r="L44" s="35">
        <v>15900</v>
      </c>
      <c r="M44" s="35">
        <v>15900</v>
      </c>
      <c r="N44" s="31" t="s">
        <v>65</v>
      </c>
      <c r="O44" s="31" t="s">
        <v>511</v>
      </c>
      <c r="P44" s="31">
        <v>0</v>
      </c>
      <c r="Q44" s="31">
        <v>0</v>
      </c>
      <c r="R44" s="31"/>
      <c r="S44" s="35">
        <v>0</v>
      </c>
      <c r="T44" s="31"/>
      <c r="U44" s="31" t="s">
        <v>66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1">
        <v>0</v>
      </c>
      <c r="AD44" s="31">
        <v>0</v>
      </c>
      <c r="AE44" s="31">
        <v>0</v>
      </c>
      <c r="AF44" s="35">
        <v>0</v>
      </c>
      <c r="AG44" s="31"/>
      <c r="AH44" s="31"/>
      <c r="AI44" s="35">
        <v>0</v>
      </c>
      <c r="AJ44" s="35">
        <v>0</v>
      </c>
      <c r="AK44" s="31"/>
      <c r="AL44" s="34">
        <v>44152</v>
      </c>
      <c r="AM44" s="31"/>
      <c r="AN44" s="31"/>
      <c r="AO44" s="31"/>
      <c r="AP44" s="31" t="s">
        <v>67</v>
      </c>
      <c r="AQ44" s="31"/>
      <c r="AR44" s="31"/>
      <c r="AS44" s="31"/>
      <c r="AT44" s="35">
        <v>0</v>
      </c>
      <c r="AU44" s="35">
        <v>0</v>
      </c>
      <c r="AV44" s="31"/>
      <c r="AW44" s="37">
        <v>20220131</v>
      </c>
    </row>
    <row r="45" spans="1:49" s="36" customFormat="1" ht="10.5" x14ac:dyDescent="0.15">
      <c r="A45" s="31">
        <v>900146006</v>
      </c>
      <c r="B45" s="31" t="s">
        <v>62</v>
      </c>
      <c r="C45" s="32" t="s">
        <v>13</v>
      </c>
      <c r="D45" s="33">
        <v>10018</v>
      </c>
      <c r="E45" s="31" t="s">
        <v>13</v>
      </c>
      <c r="F45" s="31">
        <v>10018</v>
      </c>
      <c r="G45" s="31">
        <v>1221735411</v>
      </c>
      <c r="H45" s="33" t="s">
        <v>150</v>
      </c>
      <c r="I45" s="31" t="s">
        <v>151</v>
      </c>
      <c r="J45" s="31"/>
      <c r="K45" s="34">
        <v>44315</v>
      </c>
      <c r="L45" s="35">
        <v>553388</v>
      </c>
      <c r="M45" s="35">
        <v>0</v>
      </c>
      <c r="N45" s="31"/>
      <c r="O45" s="31" t="s">
        <v>512</v>
      </c>
      <c r="P45" s="31">
        <v>0</v>
      </c>
      <c r="Q45" s="31">
        <v>0</v>
      </c>
      <c r="R45" s="31"/>
      <c r="S45" s="35">
        <v>0</v>
      </c>
      <c r="T45" s="31"/>
      <c r="U45" s="31" t="s">
        <v>152</v>
      </c>
      <c r="V45" s="35">
        <v>553388</v>
      </c>
      <c r="W45" s="35">
        <v>0</v>
      </c>
      <c r="X45" s="35">
        <v>0</v>
      </c>
      <c r="Y45" s="35">
        <v>0</v>
      </c>
      <c r="Z45" s="35">
        <v>553388</v>
      </c>
      <c r="AA45" s="35">
        <v>0</v>
      </c>
      <c r="AB45" s="35">
        <v>0</v>
      </c>
      <c r="AC45" s="35">
        <v>553388</v>
      </c>
      <c r="AD45" s="31">
        <v>2201066643</v>
      </c>
      <c r="AE45" s="34">
        <v>44372</v>
      </c>
      <c r="AF45" s="35">
        <v>0</v>
      </c>
      <c r="AG45" s="31">
        <v>211168516507437</v>
      </c>
      <c r="AH45" s="31"/>
      <c r="AI45" s="35">
        <v>0</v>
      </c>
      <c r="AJ45" s="35">
        <v>0</v>
      </c>
      <c r="AK45" s="31"/>
      <c r="AL45" s="34">
        <v>44315</v>
      </c>
      <c r="AM45" s="31"/>
      <c r="AN45" s="31">
        <v>2</v>
      </c>
      <c r="AO45" s="31"/>
      <c r="AP45" s="31" t="s">
        <v>67</v>
      </c>
      <c r="AQ45" s="31">
        <v>1</v>
      </c>
      <c r="AR45" s="31">
        <v>20210530</v>
      </c>
      <c r="AS45" s="31">
        <v>20210512</v>
      </c>
      <c r="AT45" s="35">
        <v>553388</v>
      </c>
      <c r="AU45" s="35">
        <v>0</v>
      </c>
      <c r="AV45" s="31"/>
      <c r="AW45" s="37">
        <v>20220131</v>
      </c>
    </row>
    <row r="46" spans="1:49" s="36" customFormat="1" ht="10.5" x14ac:dyDescent="0.15">
      <c r="A46" s="31">
        <v>900146006</v>
      </c>
      <c r="B46" s="31" t="s">
        <v>62</v>
      </c>
      <c r="C46" s="32" t="s">
        <v>12</v>
      </c>
      <c r="D46" s="33">
        <v>411</v>
      </c>
      <c r="E46" s="31" t="s">
        <v>12</v>
      </c>
      <c r="F46" s="31">
        <v>411</v>
      </c>
      <c r="G46" s="31">
        <v>1221696390</v>
      </c>
      <c r="H46" s="33" t="s">
        <v>153</v>
      </c>
      <c r="I46" s="31" t="s">
        <v>154</v>
      </c>
      <c r="J46" s="31"/>
      <c r="K46" s="34">
        <v>44174</v>
      </c>
      <c r="L46" s="35">
        <v>58537</v>
      </c>
      <c r="M46" s="35">
        <v>0</v>
      </c>
      <c r="N46" s="31"/>
      <c r="O46" s="31" t="s">
        <v>512</v>
      </c>
      <c r="P46" s="31">
        <v>0</v>
      </c>
      <c r="Q46" s="31">
        <v>0</v>
      </c>
      <c r="R46" s="31"/>
      <c r="S46" s="35">
        <v>0</v>
      </c>
      <c r="T46" s="31"/>
      <c r="U46" s="31" t="s">
        <v>152</v>
      </c>
      <c r="V46" s="35">
        <v>58537</v>
      </c>
      <c r="W46" s="35">
        <v>0</v>
      </c>
      <c r="X46" s="35">
        <v>0</v>
      </c>
      <c r="Y46" s="35">
        <v>0</v>
      </c>
      <c r="Z46" s="35">
        <v>58537</v>
      </c>
      <c r="AA46" s="35">
        <v>0</v>
      </c>
      <c r="AB46" s="35">
        <v>0</v>
      </c>
      <c r="AC46" s="35">
        <v>58537</v>
      </c>
      <c r="AD46" s="31">
        <v>2201024520</v>
      </c>
      <c r="AE46" s="34">
        <v>44278</v>
      </c>
      <c r="AF46" s="35">
        <v>0</v>
      </c>
      <c r="AG46" s="31">
        <v>203448516685704</v>
      </c>
      <c r="AH46" s="31"/>
      <c r="AI46" s="35">
        <v>0</v>
      </c>
      <c r="AJ46" s="35">
        <v>0</v>
      </c>
      <c r="AK46" s="31"/>
      <c r="AL46" s="34">
        <v>44174</v>
      </c>
      <c r="AM46" s="31"/>
      <c r="AN46" s="31">
        <v>2</v>
      </c>
      <c r="AO46" s="31"/>
      <c r="AP46" s="31" t="s">
        <v>67</v>
      </c>
      <c r="AQ46" s="31">
        <v>1</v>
      </c>
      <c r="AR46" s="31">
        <v>20210228</v>
      </c>
      <c r="AS46" s="31">
        <v>20210203</v>
      </c>
      <c r="AT46" s="35">
        <v>58537</v>
      </c>
      <c r="AU46" s="35">
        <v>0</v>
      </c>
      <c r="AV46" s="31"/>
      <c r="AW46" s="37">
        <v>20220131</v>
      </c>
    </row>
    <row r="47" spans="1:49" s="36" customFormat="1" ht="10.5" x14ac:dyDescent="0.15">
      <c r="A47" s="31">
        <v>900146006</v>
      </c>
      <c r="B47" s="31" t="s">
        <v>62</v>
      </c>
      <c r="C47" s="32" t="s">
        <v>12</v>
      </c>
      <c r="D47" s="33">
        <v>1742</v>
      </c>
      <c r="E47" s="31" t="s">
        <v>12</v>
      </c>
      <c r="F47" s="31">
        <v>1742</v>
      </c>
      <c r="G47" s="31">
        <v>1221696462</v>
      </c>
      <c r="H47" s="33" t="s">
        <v>155</v>
      </c>
      <c r="I47" s="31" t="s">
        <v>156</v>
      </c>
      <c r="J47" s="31"/>
      <c r="K47" s="34">
        <v>44210</v>
      </c>
      <c r="L47" s="35">
        <v>71428</v>
      </c>
      <c r="M47" s="35">
        <v>0</v>
      </c>
      <c r="N47" s="31"/>
      <c r="O47" s="31" t="s">
        <v>512</v>
      </c>
      <c r="P47" s="31">
        <v>0</v>
      </c>
      <c r="Q47" s="31">
        <v>0</v>
      </c>
      <c r="R47" s="31"/>
      <c r="S47" s="35">
        <v>0</v>
      </c>
      <c r="T47" s="31"/>
      <c r="U47" s="31" t="s">
        <v>152</v>
      </c>
      <c r="V47" s="35">
        <v>71428</v>
      </c>
      <c r="W47" s="35">
        <v>0</v>
      </c>
      <c r="X47" s="35">
        <v>0</v>
      </c>
      <c r="Y47" s="35">
        <v>0</v>
      </c>
      <c r="Z47" s="35">
        <v>71428</v>
      </c>
      <c r="AA47" s="35">
        <v>0</v>
      </c>
      <c r="AB47" s="35">
        <v>0</v>
      </c>
      <c r="AC47" s="35">
        <v>71428</v>
      </c>
      <c r="AD47" s="31">
        <v>2201024520</v>
      </c>
      <c r="AE47" s="34">
        <v>44278</v>
      </c>
      <c r="AF47" s="35">
        <v>0</v>
      </c>
      <c r="AG47" s="31">
        <v>210148516059736</v>
      </c>
      <c r="AH47" s="31"/>
      <c r="AI47" s="35">
        <v>0</v>
      </c>
      <c r="AJ47" s="35">
        <v>0</v>
      </c>
      <c r="AK47" s="31"/>
      <c r="AL47" s="34">
        <v>44210</v>
      </c>
      <c r="AM47" s="31"/>
      <c r="AN47" s="31">
        <v>2</v>
      </c>
      <c r="AO47" s="31"/>
      <c r="AP47" s="31" t="s">
        <v>67</v>
      </c>
      <c r="AQ47" s="31">
        <v>1</v>
      </c>
      <c r="AR47" s="31">
        <v>20210228</v>
      </c>
      <c r="AS47" s="31">
        <v>20210204</v>
      </c>
      <c r="AT47" s="35">
        <v>71428</v>
      </c>
      <c r="AU47" s="35">
        <v>0</v>
      </c>
      <c r="AV47" s="31"/>
      <c r="AW47" s="37">
        <v>20220131</v>
      </c>
    </row>
    <row r="48" spans="1:49" s="36" customFormat="1" ht="10.5" x14ac:dyDescent="0.15">
      <c r="A48" s="31">
        <v>900146006</v>
      </c>
      <c r="B48" s="31" t="s">
        <v>62</v>
      </c>
      <c r="C48" s="32" t="s">
        <v>12</v>
      </c>
      <c r="D48" s="33">
        <v>1810</v>
      </c>
      <c r="E48" s="31" t="s">
        <v>12</v>
      </c>
      <c r="F48" s="31">
        <v>1810</v>
      </c>
      <c r="G48" s="31">
        <v>1221696463</v>
      </c>
      <c r="H48" s="33" t="s">
        <v>157</v>
      </c>
      <c r="I48" s="31" t="s">
        <v>158</v>
      </c>
      <c r="J48" s="31"/>
      <c r="K48" s="34">
        <v>44211</v>
      </c>
      <c r="L48" s="35">
        <v>155658</v>
      </c>
      <c r="M48" s="35">
        <v>0</v>
      </c>
      <c r="N48" s="31"/>
      <c r="O48" s="31" t="s">
        <v>512</v>
      </c>
      <c r="P48" s="31">
        <v>0</v>
      </c>
      <c r="Q48" s="31">
        <v>0</v>
      </c>
      <c r="R48" s="31"/>
      <c r="S48" s="35">
        <v>0</v>
      </c>
      <c r="T48" s="31"/>
      <c r="U48" s="31" t="s">
        <v>152</v>
      </c>
      <c r="V48" s="35">
        <v>155658</v>
      </c>
      <c r="W48" s="35">
        <v>0</v>
      </c>
      <c r="X48" s="35">
        <v>0</v>
      </c>
      <c r="Y48" s="35">
        <v>0</v>
      </c>
      <c r="Z48" s="35">
        <v>155658</v>
      </c>
      <c r="AA48" s="35">
        <v>0</v>
      </c>
      <c r="AB48" s="35">
        <v>0</v>
      </c>
      <c r="AC48" s="35">
        <v>155658</v>
      </c>
      <c r="AD48" s="31">
        <v>2201024520</v>
      </c>
      <c r="AE48" s="34">
        <v>44278</v>
      </c>
      <c r="AF48" s="35">
        <v>0</v>
      </c>
      <c r="AG48" s="31">
        <v>210138524368536</v>
      </c>
      <c r="AH48" s="31"/>
      <c r="AI48" s="35">
        <v>0</v>
      </c>
      <c r="AJ48" s="35">
        <v>0</v>
      </c>
      <c r="AK48" s="31"/>
      <c r="AL48" s="34">
        <v>44211</v>
      </c>
      <c r="AM48" s="31"/>
      <c r="AN48" s="31">
        <v>2</v>
      </c>
      <c r="AO48" s="31"/>
      <c r="AP48" s="31" t="s">
        <v>67</v>
      </c>
      <c r="AQ48" s="31">
        <v>1</v>
      </c>
      <c r="AR48" s="31">
        <v>20210228</v>
      </c>
      <c r="AS48" s="31">
        <v>20210204</v>
      </c>
      <c r="AT48" s="35">
        <v>155658</v>
      </c>
      <c r="AU48" s="35">
        <v>0</v>
      </c>
      <c r="AV48" s="31"/>
      <c r="AW48" s="37">
        <v>20220131</v>
      </c>
    </row>
    <row r="49" spans="1:49" s="36" customFormat="1" ht="10.5" x14ac:dyDescent="0.15">
      <c r="A49" s="31">
        <v>900146006</v>
      </c>
      <c r="B49" s="31" t="s">
        <v>62</v>
      </c>
      <c r="C49" s="32" t="s">
        <v>10</v>
      </c>
      <c r="D49" s="33">
        <v>415</v>
      </c>
      <c r="E49" s="31" t="s">
        <v>10</v>
      </c>
      <c r="F49" s="31">
        <v>415</v>
      </c>
      <c r="G49" s="31">
        <v>1221696336</v>
      </c>
      <c r="H49" s="33" t="s">
        <v>159</v>
      </c>
      <c r="I49" s="31" t="s">
        <v>160</v>
      </c>
      <c r="J49" s="31"/>
      <c r="K49" s="34">
        <v>44172</v>
      </c>
      <c r="L49" s="35">
        <v>58721</v>
      </c>
      <c r="M49" s="35">
        <v>0</v>
      </c>
      <c r="N49" s="31"/>
      <c r="O49" s="31" t="s">
        <v>512</v>
      </c>
      <c r="P49" s="31">
        <v>0</v>
      </c>
      <c r="Q49" s="31">
        <v>0</v>
      </c>
      <c r="R49" s="31"/>
      <c r="S49" s="35">
        <v>0</v>
      </c>
      <c r="T49" s="31"/>
      <c r="U49" s="31" t="s">
        <v>152</v>
      </c>
      <c r="V49" s="35">
        <v>58721</v>
      </c>
      <c r="W49" s="35">
        <v>0</v>
      </c>
      <c r="X49" s="35">
        <v>0</v>
      </c>
      <c r="Y49" s="35">
        <v>0</v>
      </c>
      <c r="Z49" s="35">
        <v>58721</v>
      </c>
      <c r="AA49" s="35">
        <v>0</v>
      </c>
      <c r="AB49" s="35">
        <v>0</v>
      </c>
      <c r="AC49" s="35">
        <v>58721</v>
      </c>
      <c r="AD49" s="31">
        <v>2201024520</v>
      </c>
      <c r="AE49" s="34">
        <v>44278</v>
      </c>
      <c r="AF49" s="35">
        <v>0</v>
      </c>
      <c r="AG49" s="31">
        <v>203428516570863</v>
      </c>
      <c r="AH49" s="31"/>
      <c r="AI49" s="35">
        <v>0</v>
      </c>
      <c r="AJ49" s="35">
        <v>0</v>
      </c>
      <c r="AK49" s="31"/>
      <c r="AL49" s="34">
        <v>44172</v>
      </c>
      <c r="AM49" s="31"/>
      <c r="AN49" s="31">
        <v>2</v>
      </c>
      <c r="AO49" s="31"/>
      <c r="AP49" s="31" t="s">
        <v>67</v>
      </c>
      <c r="AQ49" s="31">
        <v>1</v>
      </c>
      <c r="AR49" s="31">
        <v>20210130</v>
      </c>
      <c r="AS49" s="31">
        <v>20210113</v>
      </c>
      <c r="AT49" s="35">
        <v>58721</v>
      </c>
      <c r="AU49" s="35">
        <v>0</v>
      </c>
      <c r="AV49" s="31"/>
      <c r="AW49" s="37">
        <v>20220131</v>
      </c>
    </row>
    <row r="50" spans="1:49" s="36" customFormat="1" ht="10.5" x14ac:dyDescent="0.15">
      <c r="A50" s="31">
        <v>900146006</v>
      </c>
      <c r="B50" s="31" t="s">
        <v>62</v>
      </c>
      <c r="C50" s="32" t="s">
        <v>10</v>
      </c>
      <c r="D50" s="33">
        <v>791</v>
      </c>
      <c r="E50" s="31" t="s">
        <v>10</v>
      </c>
      <c r="F50" s="31">
        <v>791</v>
      </c>
      <c r="G50" s="31">
        <v>1221695945</v>
      </c>
      <c r="H50" s="33" t="s">
        <v>161</v>
      </c>
      <c r="I50" s="31" t="s">
        <v>162</v>
      </c>
      <c r="J50" s="31"/>
      <c r="K50" s="34">
        <v>44179</v>
      </c>
      <c r="L50" s="35">
        <v>5300</v>
      </c>
      <c r="M50" s="35">
        <v>0</v>
      </c>
      <c r="N50" s="31"/>
      <c r="O50" s="31" t="s">
        <v>512</v>
      </c>
      <c r="P50" s="31">
        <v>0</v>
      </c>
      <c r="Q50" s="31">
        <v>0</v>
      </c>
      <c r="R50" s="31"/>
      <c r="S50" s="35">
        <v>0</v>
      </c>
      <c r="T50" s="31"/>
      <c r="U50" s="31" t="s">
        <v>152</v>
      </c>
      <c r="V50" s="35">
        <v>5300</v>
      </c>
      <c r="W50" s="35">
        <v>0</v>
      </c>
      <c r="X50" s="35">
        <v>0</v>
      </c>
      <c r="Y50" s="35">
        <v>0</v>
      </c>
      <c r="Z50" s="35">
        <v>5300</v>
      </c>
      <c r="AA50" s="35">
        <v>0</v>
      </c>
      <c r="AB50" s="35">
        <v>0</v>
      </c>
      <c r="AC50" s="35">
        <v>5300</v>
      </c>
      <c r="AD50" s="31">
        <v>2201024520</v>
      </c>
      <c r="AE50" s="34">
        <v>44278</v>
      </c>
      <c r="AF50" s="35">
        <v>0</v>
      </c>
      <c r="AG50" s="31">
        <v>999999999999999</v>
      </c>
      <c r="AH50" s="31"/>
      <c r="AI50" s="35">
        <v>0</v>
      </c>
      <c r="AJ50" s="35">
        <v>0</v>
      </c>
      <c r="AK50" s="31"/>
      <c r="AL50" s="34">
        <v>44179</v>
      </c>
      <c r="AM50" s="31"/>
      <c r="AN50" s="31">
        <v>2</v>
      </c>
      <c r="AO50" s="31"/>
      <c r="AP50" s="31" t="s">
        <v>67</v>
      </c>
      <c r="AQ50" s="31">
        <v>1</v>
      </c>
      <c r="AR50" s="31">
        <v>20210130</v>
      </c>
      <c r="AS50" s="31">
        <v>20210113</v>
      </c>
      <c r="AT50" s="35">
        <v>5300</v>
      </c>
      <c r="AU50" s="35">
        <v>0</v>
      </c>
      <c r="AV50" s="31"/>
      <c r="AW50" s="37">
        <v>20220131</v>
      </c>
    </row>
    <row r="51" spans="1:49" s="36" customFormat="1" ht="10.5" x14ac:dyDescent="0.15">
      <c r="A51" s="31">
        <v>900146006</v>
      </c>
      <c r="B51" s="31" t="s">
        <v>62</v>
      </c>
      <c r="C51" s="32" t="s">
        <v>10</v>
      </c>
      <c r="D51" s="33">
        <v>792</v>
      </c>
      <c r="E51" s="31" t="s">
        <v>10</v>
      </c>
      <c r="F51" s="31">
        <v>792</v>
      </c>
      <c r="G51" s="31">
        <v>1221695946</v>
      </c>
      <c r="H51" s="33" t="s">
        <v>163</v>
      </c>
      <c r="I51" s="31" t="s">
        <v>164</v>
      </c>
      <c r="J51" s="31"/>
      <c r="K51" s="34">
        <v>44179</v>
      </c>
      <c r="L51" s="35">
        <v>5300</v>
      </c>
      <c r="M51" s="35">
        <v>0</v>
      </c>
      <c r="N51" s="31"/>
      <c r="O51" s="31" t="s">
        <v>512</v>
      </c>
      <c r="P51" s="31">
        <v>0</v>
      </c>
      <c r="Q51" s="31">
        <v>0</v>
      </c>
      <c r="R51" s="31"/>
      <c r="S51" s="35">
        <v>0</v>
      </c>
      <c r="T51" s="31"/>
      <c r="U51" s="31" t="s">
        <v>152</v>
      </c>
      <c r="V51" s="35">
        <v>5300</v>
      </c>
      <c r="W51" s="35">
        <v>0</v>
      </c>
      <c r="X51" s="35">
        <v>0</v>
      </c>
      <c r="Y51" s="35">
        <v>0</v>
      </c>
      <c r="Z51" s="35">
        <v>5300</v>
      </c>
      <c r="AA51" s="35">
        <v>0</v>
      </c>
      <c r="AB51" s="35">
        <v>0</v>
      </c>
      <c r="AC51" s="35">
        <v>5300</v>
      </c>
      <c r="AD51" s="31">
        <v>2201024520</v>
      </c>
      <c r="AE51" s="34">
        <v>44278</v>
      </c>
      <c r="AF51" s="35">
        <v>0</v>
      </c>
      <c r="AG51" s="31">
        <v>999999999999999</v>
      </c>
      <c r="AH51" s="31"/>
      <c r="AI51" s="35">
        <v>0</v>
      </c>
      <c r="AJ51" s="35">
        <v>0</v>
      </c>
      <c r="AK51" s="31"/>
      <c r="AL51" s="34">
        <v>44179</v>
      </c>
      <c r="AM51" s="31"/>
      <c r="AN51" s="31">
        <v>2</v>
      </c>
      <c r="AO51" s="31"/>
      <c r="AP51" s="31" t="s">
        <v>67</v>
      </c>
      <c r="AQ51" s="31">
        <v>1</v>
      </c>
      <c r="AR51" s="31">
        <v>20210130</v>
      </c>
      <c r="AS51" s="31">
        <v>20210113</v>
      </c>
      <c r="AT51" s="35">
        <v>5300</v>
      </c>
      <c r="AU51" s="35">
        <v>0</v>
      </c>
      <c r="AV51" s="31"/>
      <c r="AW51" s="37">
        <v>20220131</v>
      </c>
    </row>
    <row r="52" spans="1:49" s="36" customFormat="1" ht="10.5" x14ac:dyDescent="0.15">
      <c r="A52" s="31">
        <v>900146006</v>
      </c>
      <c r="B52" s="31" t="s">
        <v>62</v>
      </c>
      <c r="C52" s="32" t="s">
        <v>10</v>
      </c>
      <c r="D52" s="33">
        <v>1484</v>
      </c>
      <c r="E52" s="31" t="s">
        <v>10</v>
      </c>
      <c r="F52" s="31">
        <v>1484</v>
      </c>
      <c r="G52" s="31">
        <v>1221696337</v>
      </c>
      <c r="H52" s="33" t="s">
        <v>165</v>
      </c>
      <c r="I52" s="31" t="s">
        <v>166</v>
      </c>
      <c r="J52" s="31"/>
      <c r="K52" s="34">
        <v>44191</v>
      </c>
      <c r="L52" s="35">
        <v>403881</v>
      </c>
      <c r="M52" s="35">
        <v>0</v>
      </c>
      <c r="N52" s="31"/>
      <c r="O52" s="31" t="s">
        <v>512</v>
      </c>
      <c r="P52" s="31">
        <v>0</v>
      </c>
      <c r="Q52" s="31">
        <v>0</v>
      </c>
      <c r="R52" s="31"/>
      <c r="S52" s="35">
        <v>0</v>
      </c>
      <c r="T52" s="31"/>
      <c r="U52" s="31" t="s">
        <v>152</v>
      </c>
      <c r="V52" s="35">
        <v>403881</v>
      </c>
      <c r="W52" s="35">
        <v>0</v>
      </c>
      <c r="X52" s="35">
        <v>0</v>
      </c>
      <c r="Y52" s="35">
        <v>0</v>
      </c>
      <c r="Z52" s="35">
        <v>403881</v>
      </c>
      <c r="AA52" s="35">
        <v>0</v>
      </c>
      <c r="AB52" s="35">
        <v>0</v>
      </c>
      <c r="AC52" s="35">
        <v>403881</v>
      </c>
      <c r="AD52" s="31">
        <v>2201024520</v>
      </c>
      <c r="AE52" s="34">
        <v>44278</v>
      </c>
      <c r="AF52" s="35">
        <v>0</v>
      </c>
      <c r="AG52" s="31">
        <v>203608523353927</v>
      </c>
      <c r="AH52" s="31"/>
      <c r="AI52" s="35">
        <v>0</v>
      </c>
      <c r="AJ52" s="35">
        <v>0</v>
      </c>
      <c r="AK52" s="31"/>
      <c r="AL52" s="34">
        <v>44191</v>
      </c>
      <c r="AM52" s="31"/>
      <c r="AN52" s="31">
        <v>2</v>
      </c>
      <c r="AO52" s="31"/>
      <c r="AP52" s="31" t="s">
        <v>67</v>
      </c>
      <c r="AQ52" s="31">
        <v>1</v>
      </c>
      <c r="AR52" s="31">
        <v>20210130</v>
      </c>
      <c r="AS52" s="31">
        <v>20210113</v>
      </c>
      <c r="AT52" s="35">
        <v>403881</v>
      </c>
      <c r="AU52" s="35">
        <v>0</v>
      </c>
      <c r="AV52" s="31"/>
      <c r="AW52" s="37">
        <v>20220131</v>
      </c>
    </row>
    <row r="53" spans="1:49" s="36" customFormat="1" ht="10.5" x14ac:dyDescent="0.15">
      <c r="A53" s="31">
        <v>900146006</v>
      </c>
      <c r="B53" s="31" t="s">
        <v>62</v>
      </c>
      <c r="C53" s="32" t="s">
        <v>10</v>
      </c>
      <c r="D53" s="33">
        <v>1659</v>
      </c>
      <c r="E53" s="31" t="s">
        <v>10</v>
      </c>
      <c r="F53" s="31">
        <v>1659</v>
      </c>
      <c r="G53" s="31">
        <v>1221696338</v>
      </c>
      <c r="H53" s="33" t="s">
        <v>167</v>
      </c>
      <c r="I53" s="31" t="s">
        <v>168</v>
      </c>
      <c r="J53" s="31"/>
      <c r="K53" s="34">
        <v>44195</v>
      </c>
      <c r="L53" s="35">
        <v>31700</v>
      </c>
      <c r="M53" s="35">
        <v>0</v>
      </c>
      <c r="N53" s="31"/>
      <c r="O53" s="31" t="s">
        <v>512</v>
      </c>
      <c r="P53" s="31">
        <v>0</v>
      </c>
      <c r="Q53" s="31">
        <v>0</v>
      </c>
      <c r="R53" s="31"/>
      <c r="S53" s="35">
        <v>0</v>
      </c>
      <c r="T53" s="31"/>
      <c r="U53" s="31" t="s">
        <v>152</v>
      </c>
      <c r="V53" s="35">
        <v>31700</v>
      </c>
      <c r="W53" s="35">
        <v>0</v>
      </c>
      <c r="X53" s="35">
        <v>0</v>
      </c>
      <c r="Y53" s="35">
        <v>0</v>
      </c>
      <c r="Z53" s="35">
        <v>31700</v>
      </c>
      <c r="AA53" s="35">
        <v>0</v>
      </c>
      <c r="AB53" s="35">
        <v>0</v>
      </c>
      <c r="AC53" s="35">
        <v>31700</v>
      </c>
      <c r="AD53" s="31">
        <v>2201024520</v>
      </c>
      <c r="AE53" s="34">
        <v>44278</v>
      </c>
      <c r="AF53" s="35">
        <v>0</v>
      </c>
      <c r="AG53" s="31">
        <v>203533080513487</v>
      </c>
      <c r="AH53" s="31"/>
      <c r="AI53" s="35">
        <v>0</v>
      </c>
      <c r="AJ53" s="35">
        <v>0</v>
      </c>
      <c r="AK53" s="31"/>
      <c r="AL53" s="34">
        <v>44195</v>
      </c>
      <c r="AM53" s="31"/>
      <c r="AN53" s="31">
        <v>2</v>
      </c>
      <c r="AO53" s="31"/>
      <c r="AP53" s="31" t="s">
        <v>67</v>
      </c>
      <c r="AQ53" s="31">
        <v>1</v>
      </c>
      <c r="AR53" s="31">
        <v>20210130</v>
      </c>
      <c r="AS53" s="31">
        <v>20210113</v>
      </c>
      <c r="AT53" s="35">
        <v>31700</v>
      </c>
      <c r="AU53" s="35">
        <v>0</v>
      </c>
      <c r="AV53" s="31"/>
      <c r="AW53" s="37">
        <v>20220131</v>
      </c>
    </row>
    <row r="54" spans="1:49" s="36" customFormat="1" ht="10.5" x14ac:dyDescent="0.15">
      <c r="A54" s="31">
        <v>900146006</v>
      </c>
      <c r="B54" s="31" t="s">
        <v>62</v>
      </c>
      <c r="C54" s="32" t="s">
        <v>10</v>
      </c>
      <c r="D54" s="33">
        <v>2041</v>
      </c>
      <c r="E54" s="31" t="s">
        <v>10</v>
      </c>
      <c r="F54" s="31">
        <v>2041</v>
      </c>
      <c r="G54" s="31">
        <v>1221697321</v>
      </c>
      <c r="H54" s="33" t="s">
        <v>169</v>
      </c>
      <c r="I54" s="31" t="s">
        <v>170</v>
      </c>
      <c r="J54" s="31"/>
      <c r="K54" s="34">
        <v>44201</v>
      </c>
      <c r="L54" s="35">
        <v>62338</v>
      </c>
      <c r="M54" s="35">
        <v>0</v>
      </c>
      <c r="N54" s="31"/>
      <c r="O54" s="31" t="s">
        <v>512</v>
      </c>
      <c r="P54" s="31">
        <v>0</v>
      </c>
      <c r="Q54" s="31">
        <v>0</v>
      </c>
      <c r="R54" s="31"/>
      <c r="S54" s="35">
        <v>0</v>
      </c>
      <c r="T54" s="31"/>
      <c r="U54" s="31" t="s">
        <v>152</v>
      </c>
      <c r="V54" s="35">
        <v>62338</v>
      </c>
      <c r="W54" s="35">
        <v>0</v>
      </c>
      <c r="X54" s="35">
        <v>0</v>
      </c>
      <c r="Y54" s="35">
        <v>0</v>
      </c>
      <c r="Z54" s="35">
        <v>62338</v>
      </c>
      <c r="AA54" s="35">
        <v>0</v>
      </c>
      <c r="AB54" s="35">
        <v>0</v>
      </c>
      <c r="AC54" s="35">
        <v>62338</v>
      </c>
      <c r="AD54" s="31">
        <v>2201024520</v>
      </c>
      <c r="AE54" s="34">
        <v>44278</v>
      </c>
      <c r="AF54" s="35">
        <v>0</v>
      </c>
      <c r="AG54" s="31">
        <v>210058524568029</v>
      </c>
      <c r="AH54" s="31"/>
      <c r="AI54" s="35">
        <v>0</v>
      </c>
      <c r="AJ54" s="35">
        <v>0</v>
      </c>
      <c r="AK54" s="31"/>
      <c r="AL54" s="34">
        <v>44201</v>
      </c>
      <c r="AM54" s="31"/>
      <c r="AN54" s="31">
        <v>2</v>
      </c>
      <c r="AO54" s="31"/>
      <c r="AP54" s="31" t="s">
        <v>67</v>
      </c>
      <c r="AQ54" s="31">
        <v>1</v>
      </c>
      <c r="AR54" s="31">
        <v>20210228</v>
      </c>
      <c r="AS54" s="31">
        <v>20210210</v>
      </c>
      <c r="AT54" s="35">
        <v>62338</v>
      </c>
      <c r="AU54" s="35">
        <v>0</v>
      </c>
      <c r="AV54" s="31"/>
      <c r="AW54" s="37">
        <v>20220131</v>
      </c>
    </row>
    <row r="55" spans="1:49" s="36" customFormat="1" ht="10.5" x14ac:dyDescent="0.15">
      <c r="A55" s="31">
        <v>900146006</v>
      </c>
      <c r="B55" s="31" t="s">
        <v>62</v>
      </c>
      <c r="C55" s="32" t="s">
        <v>10</v>
      </c>
      <c r="D55" s="33">
        <v>2908</v>
      </c>
      <c r="E55" s="31" t="s">
        <v>10</v>
      </c>
      <c r="F55" s="31">
        <v>2908</v>
      </c>
      <c r="G55" s="31">
        <v>1221697322</v>
      </c>
      <c r="H55" s="33" t="s">
        <v>171</v>
      </c>
      <c r="I55" s="31" t="s">
        <v>172</v>
      </c>
      <c r="J55" s="31"/>
      <c r="K55" s="34">
        <v>44213</v>
      </c>
      <c r="L55" s="35">
        <v>63801</v>
      </c>
      <c r="M55" s="35">
        <v>0</v>
      </c>
      <c r="N55" s="31"/>
      <c r="O55" s="31" t="s">
        <v>512</v>
      </c>
      <c r="P55" s="31">
        <v>0</v>
      </c>
      <c r="Q55" s="31">
        <v>0</v>
      </c>
      <c r="R55" s="31"/>
      <c r="S55" s="35">
        <v>0</v>
      </c>
      <c r="T55" s="31"/>
      <c r="U55" s="31" t="s">
        <v>152</v>
      </c>
      <c r="V55" s="35">
        <v>63801</v>
      </c>
      <c r="W55" s="35">
        <v>0</v>
      </c>
      <c r="X55" s="35">
        <v>0</v>
      </c>
      <c r="Y55" s="35">
        <v>0</v>
      </c>
      <c r="Z55" s="35">
        <v>63801</v>
      </c>
      <c r="AA55" s="35">
        <v>0</v>
      </c>
      <c r="AB55" s="35">
        <v>0</v>
      </c>
      <c r="AC55" s="35">
        <v>63801</v>
      </c>
      <c r="AD55" s="31">
        <v>2201024520</v>
      </c>
      <c r="AE55" s="34">
        <v>44278</v>
      </c>
      <c r="AF55" s="35">
        <v>0</v>
      </c>
      <c r="AG55" s="31">
        <v>210178516840658</v>
      </c>
      <c r="AH55" s="31"/>
      <c r="AI55" s="35">
        <v>0</v>
      </c>
      <c r="AJ55" s="35">
        <v>0</v>
      </c>
      <c r="AK55" s="31"/>
      <c r="AL55" s="34">
        <v>44213</v>
      </c>
      <c r="AM55" s="31"/>
      <c r="AN55" s="31">
        <v>2</v>
      </c>
      <c r="AO55" s="31"/>
      <c r="AP55" s="31" t="s">
        <v>67</v>
      </c>
      <c r="AQ55" s="31">
        <v>1</v>
      </c>
      <c r="AR55" s="31">
        <v>20210228</v>
      </c>
      <c r="AS55" s="31">
        <v>20210210</v>
      </c>
      <c r="AT55" s="35">
        <v>63801</v>
      </c>
      <c r="AU55" s="35">
        <v>0</v>
      </c>
      <c r="AV55" s="31"/>
      <c r="AW55" s="37">
        <v>20220131</v>
      </c>
    </row>
    <row r="56" spans="1:49" s="36" customFormat="1" ht="10.5" x14ac:dyDescent="0.15">
      <c r="A56" s="31">
        <v>900146006</v>
      </c>
      <c r="B56" s="31" t="s">
        <v>62</v>
      </c>
      <c r="C56" s="32" t="s">
        <v>10</v>
      </c>
      <c r="D56" s="33">
        <v>3292</v>
      </c>
      <c r="E56" s="31" t="s">
        <v>10</v>
      </c>
      <c r="F56" s="31">
        <v>3292</v>
      </c>
      <c r="G56" s="31">
        <v>1221697323</v>
      </c>
      <c r="H56" s="33" t="s">
        <v>173</v>
      </c>
      <c r="I56" s="31" t="s">
        <v>174</v>
      </c>
      <c r="J56" s="31"/>
      <c r="K56" s="34">
        <v>44218</v>
      </c>
      <c r="L56" s="35">
        <v>60821</v>
      </c>
      <c r="M56" s="35">
        <v>0</v>
      </c>
      <c r="N56" s="31"/>
      <c r="O56" s="31" t="s">
        <v>512</v>
      </c>
      <c r="P56" s="31">
        <v>0</v>
      </c>
      <c r="Q56" s="31">
        <v>0</v>
      </c>
      <c r="R56" s="31"/>
      <c r="S56" s="35">
        <v>0</v>
      </c>
      <c r="T56" s="31"/>
      <c r="U56" s="31" t="s">
        <v>152</v>
      </c>
      <c r="V56" s="35">
        <v>60821</v>
      </c>
      <c r="W56" s="35">
        <v>0</v>
      </c>
      <c r="X56" s="35">
        <v>0</v>
      </c>
      <c r="Y56" s="35">
        <v>0</v>
      </c>
      <c r="Z56" s="35">
        <v>60821</v>
      </c>
      <c r="AA56" s="35">
        <v>0</v>
      </c>
      <c r="AB56" s="35">
        <v>0</v>
      </c>
      <c r="AC56" s="35">
        <v>60821</v>
      </c>
      <c r="AD56" s="31">
        <v>2201024520</v>
      </c>
      <c r="AE56" s="34">
        <v>44278</v>
      </c>
      <c r="AF56" s="35">
        <v>0</v>
      </c>
      <c r="AG56" s="31">
        <v>210228516437669</v>
      </c>
      <c r="AH56" s="31"/>
      <c r="AI56" s="35">
        <v>0</v>
      </c>
      <c r="AJ56" s="35">
        <v>0</v>
      </c>
      <c r="AK56" s="31"/>
      <c r="AL56" s="34">
        <v>44218</v>
      </c>
      <c r="AM56" s="31"/>
      <c r="AN56" s="31">
        <v>2</v>
      </c>
      <c r="AO56" s="31"/>
      <c r="AP56" s="31" t="s">
        <v>67</v>
      </c>
      <c r="AQ56" s="31">
        <v>1</v>
      </c>
      <c r="AR56" s="31">
        <v>20210228</v>
      </c>
      <c r="AS56" s="31">
        <v>20210210</v>
      </c>
      <c r="AT56" s="35">
        <v>60821</v>
      </c>
      <c r="AU56" s="35">
        <v>0</v>
      </c>
      <c r="AV56" s="31"/>
      <c r="AW56" s="37">
        <v>20220131</v>
      </c>
    </row>
    <row r="57" spans="1:49" s="36" customFormat="1" ht="10.5" x14ac:dyDescent="0.15">
      <c r="A57" s="31">
        <v>900146006</v>
      </c>
      <c r="B57" s="31" t="s">
        <v>62</v>
      </c>
      <c r="C57" s="32" t="s">
        <v>10</v>
      </c>
      <c r="D57" s="33">
        <v>3379</v>
      </c>
      <c r="E57" s="31" t="s">
        <v>10</v>
      </c>
      <c r="F57" s="31">
        <v>3379</v>
      </c>
      <c r="G57" s="31">
        <v>1221697324</v>
      </c>
      <c r="H57" s="33" t="s">
        <v>175</v>
      </c>
      <c r="I57" s="31" t="s">
        <v>176</v>
      </c>
      <c r="J57" s="31"/>
      <c r="K57" s="34">
        <v>44219</v>
      </c>
      <c r="L57" s="35">
        <v>64301</v>
      </c>
      <c r="M57" s="35">
        <v>0</v>
      </c>
      <c r="N57" s="31"/>
      <c r="O57" s="31" t="s">
        <v>512</v>
      </c>
      <c r="P57" s="31">
        <v>0</v>
      </c>
      <c r="Q57" s="31">
        <v>0</v>
      </c>
      <c r="R57" s="31"/>
      <c r="S57" s="35">
        <v>0</v>
      </c>
      <c r="T57" s="31"/>
      <c r="U57" s="31" t="s">
        <v>152</v>
      </c>
      <c r="V57" s="35">
        <v>64301</v>
      </c>
      <c r="W57" s="35">
        <v>0</v>
      </c>
      <c r="X57" s="35">
        <v>0</v>
      </c>
      <c r="Y57" s="35">
        <v>0</v>
      </c>
      <c r="Z57" s="35">
        <v>64301</v>
      </c>
      <c r="AA57" s="35">
        <v>0</v>
      </c>
      <c r="AB57" s="35">
        <v>0</v>
      </c>
      <c r="AC57" s="35">
        <v>64301</v>
      </c>
      <c r="AD57" s="31">
        <v>2201024520</v>
      </c>
      <c r="AE57" s="34">
        <v>44278</v>
      </c>
      <c r="AF57" s="35">
        <v>0</v>
      </c>
      <c r="AG57" s="31">
        <v>210238523488468</v>
      </c>
      <c r="AH57" s="31"/>
      <c r="AI57" s="35">
        <v>0</v>
      </c>
      <c r="AJ57" s="35">
        <v>0</v>
      </c>
      <c r="AK57" s="31"/>
      <c r="AL57" s="34">
        <v>44219</v>
      </c>
      <c r="AM57" s="31"/>
      <c r="AN57" s="31">
        <v>2</v>
      </c>
      <c r="AO57" s="31"/>
      <c r="AP57" s="31" t="s">
        <v>67</v>
      </c>
      <c r="AQ57" s="31">
        <v>1</v>
      </c>
      <c r="AR57" s="31">
        <v>20210228</v>
      </c>
      <c r="AS57" s="31">
        <v>20210210</v>
      </c>
      <c r="AT57" s="35">
        <v>64301</v>
      </c>
      <c r="AU57" s="35">
        <v>0</v>
      </c>
      <c r="AV57" s="31"/>
      <c r="AW57" s="37">
        <v>20220131</v>
      </c>
    </row>
    <row r="58" spans="1:49" s="36" customFormat="1" ht="10.5" x14ac:dyDescent="0.15">
      <c r="A58" s="31">
        <v>900146006</v>
      </c>
      <c r="B58" s="31" t="s">
        <v>62</v>
      </c>
      <c r="C58" s="32" t="s">
        <v>10</v>
      </c>
      <c r="D58" s="33">
        <v>3771</v>
      </c>
      <c r="E58" s="31" t="s">
        <v>10</v>
      </c>
      <c r="F58" s="31">
        <v>3771</v>
      </c>
      <c r="G58" s="31">
        <v>1221697325</v>
      </c>
      <c r="H58" s="33" t="s">
        <v>177</v>
      </c>
      <c r="I58" s="31" t="s">
        <v>178</v>
      </c>
      <c r="J58" s="31"/>
      <c r="K58" s="34">
        <v>44226</v>
      </c>
      <c r="L58" s="35">
        <v>64301</v>
      </c>
      <c r="M58" s="35">
        <v>0</v>
      </c>
      <c r="N58" s="31"/>
      <c r="O58" s="31" t="s">
        <v>512</v>
      </c>
      <c r="P58" s="31">
        <v>0</v>
      </c>
      <c r="Q58" s="31">
        <v>0</v>
      </c>
      <c r="R58" s="31"/>
      <c r="S58" s="35">
        <v>0</v>
      </c>
      <c r="T58" s="31"/>
      <c r="U58" s="31" t="s">
        <v>152</v>
      </c>
      <c r="V58" s="35">
        <v>64301</v>
      </c>
      <c r="W58" s="35">
        <v>0</v>
      </c>
      <c r="X58" s="35">
        <v>0</v>
      </c>
      <c r="Y58" s="35">
        <v>0</v>
      </c>
      <c r="Z58" s="35">
        <v>64301</v>
      </c>
      <c r="AA58" s="35">
        <v>0</v>
      </c>
      <c r="AB58" s="35">
        <v>0</v>
      </c>
      <c r="AC58" s="35">
        <v>64301</v>
      </c>
      <c r="AD58" s="31">
        <v>2201024520</v>
      </c>
      <c r="AE58" s="34">
        <v>44278</v>
      </c>
      <c r="AF58" s="35">
        <v>0</v>
      </c>
      <c r="AG58" s="31">
        <v>210308524245573</v>
      </c>
      <c r="AH58" s="31"/>
      <c r="AI58" s="35">
        <v>0</v>
      </c>
      <c r="AJ58" s="35">
        <v>0</v>
      </c>
      <c r="AK58" s="31"/>
      <c r="AL58" s="34">
        <v>44226</v>
      </c>
      <c r="AM58" s="31"/>
      <c r="AN58" s="31">
        <v>2</v>
      </c>
      <c r="AO58" s="31"/>
      <c r="AP58" s="31" t="s">
        <v>67</v>
      </c>
      <c r="AQ58" s="31">
        <v>1</v>
      </c>
      <c r="AR58" s="31">
        <v>20210228</v>
      </c>
      <c r="AS58" s="31">
        <v>20210210</v>
      </c>
      <c r="AT58" s="35">
        <v>64301</v>
      </c>
      <c r="AU58" s="35">
        <v>0</v>
      </c>
      <c r="AV58" s="31"/>
      <c r="AW58" s="37">
        <v>20220131</v>
      </c>
    </row>
    <row r="59" spans="1:49" s="36" customFormat="1" ht="10.5" x14ac:dyDescent="0.15">
      <c r="A59" s="31">
        <v>900146006</v>
      </c>
      <c r="B59" s="31" t="s">
        <v>62</v>
      </c>
      <c r="C59" s="32" t="s">
        <v>2</v>
      </c>
      <c r="D59" s="33">
        <v>2133039</v>
      </c>
      <c r="E59" s="31" t="s">
        <v>2</v>
      </c>
      <c r="F59" s="31">
        <v>2133039</v>
      </c>
      <c r="G59" s="31">
        <v>1221587475</v>
      </c>
      <c r="H59" s="33" t="s">
        <v>179</v>
      </c>
      <c r="I59" s="31" t="s">
        <v>180</v>
      </c>
      <c r="J59" s="31"/>
      <c r="K59" s="34">
        <v>43969</v>
      </c>
      <c r="L59" s="35">
        <v>566377</v>
      </c>
      <c r="M59" s="35">
        <v>0</v>
      </c>
      <c r="N59" s="31"/>
      <c r="O59" s="31" t="s">
        <v>512</v>
      </c>
      <c r="P59" s="31">
        <v>0</v>
      </c>
      <c r="Q59" s="31">
        <v>0</v>
      </c>
      <c r="R59" s="31"/>
      <c r="S59" s="35">
        <v>0</v>
      </c>
      <c r="T59" s="31"/>
      <c r="U59" s="31" t="s">
        <v>152</v>
      </c>
      <c r="V59" s="35">
        <v>566377</v>
      </c>
      <c r="W59" s="35">
        <v>0</v>
      </c>
      <c r="X59" s="35">
        <v>0</v>
      </c>
      <c r="Y59" s="35">
        <v>0</v>
      </c>
      <c r="Z59" s="35">
        <v>566377</v>
      </c>
      <c r="AA59" s="35">
        <v>0</v>
      </c>
      <c r="AB59" s="35">
        <v>0</v>
      </c>
      <c r="AC59" s="35">
        <v>566377</v>
      </c>
      <c r="AD59" s="31">
        <v>2200879587</v>
      </c>
      <c r="AE59" s="34">
        <v>44033</v>
      </c>
      <c r="AF59" s="35">
        <v>0</v>
      </c>
      <c r="AG59" s="31">
        <v>201398523349361</v>
      </c>
      <c r="AH59" s="31"/>
      <c r="AI59" s="35">
        <v>0</v>
      </c>
      <c r="AJ59" s="35">
        <v>0</v>
      </c>
      <c r="AK59" s="31"/>
      <c r="AL59" s="34">
        <v>43969</v>
      </c>
      <c r="AM59" s="31"/>
      <c r="AN59" s="31">
        <v>2</v>
      </c>
      <c r="AO59" s="31"/>
      <c r="AP59" s="31" t="s">
        <v>67</v>
      </c>
      <c r="AQ59" s="31">
        <v>1</v>
      </c>
      <c r="AR59" s="31">
        <v>20200630</v>
      </c>
      <c r="AS59" s="31">
        <v>20200610</v>
      </c>
      <c r="AT59" s="35">
        <v>566377</v>
      </c>
      <c r="AU59" s="35">
        <v>0</v>
      </c>
      <c r="AV59" s="31"/>
      <c r="AW59" s="37">
        <v>20220131</v>
      </c>
    </row>
    <row r="60" spans="1:49" s="36" customFormat="1" ht="10.5" x14ac:dyDescent="0.15">
      <c r="A60" s="31">
        <v>900146006</v>
      </c>
      <c r="B60" s="31" t="s">
        <v>62</v>
      </c>
      <c r="C60" s="32" t="s">
        <v>2</v>
      </c>
      <c r="D60" s="33">
        <v>2136753</v>
      </c>
      <c r="E60" s="31" t="s">
        <v>2</v>
      </c>
      <c r="F60" s="31">
        <v>2136753</v>
      </c>
      <c r="G60" s="31">
        <v>1221597811</v>
      </c>
      <c r="H60" s="33" t="s">
        <v>181</v>
      </c>
      <c r="I60" s="31" t="s">
        <v>182</v>
      </c>
      <c r="J60" s="31"/>
      <c r="K60" s="34">
        <v>44009</v>
      </c>
      <c r="L60" s="35">
        <v>135850</v>
      </c>
      <c r="M60" s="35">
        <v>0</v>
      </c>
      <c r="N60" s="31"/>
      <c r="O60" s="31" t="s">
        <v>512</v>
      </c>
      <c r="P60" s="31">
        <v>0</v>
      </c>
      <c r="Q60" s="31">
        <v>0</v>
      </c>
      <c r="R60" s="31"/>
      <c r="S60" s="35">
        <v>0</v>
      </c>
      <c r="T60" s="31"/>
      <c r="U60" s="31" t="s">
        <v>152</v>
      </c>
      <c r="V60" s="35">
        <v>135850</v>
      </c>
      <c r="W60" s="35">
        <v>0</v>
      </c>
      <c r="X60" s="35">
        <v>0</v>
      </c>
      <c r="Y60" s="35">
        <v>0</v>
      </c>
      <c r="Z60" s="35">
        <v>135850</v>
      </c>
      <c r="AA60" s="35">
        <v>0</v>
      </c>
      <c r="AB60" s="35">
        <v>0</v>
      </c>
      <c r="AC60" s="35">
        <v>135850</v>
      </c>
      <c r="AD60" s="31">
        <v>2200916040</v>
      </c>
      <c r="AE60" s="34">
        <v>44081</v>
      </c>
      <c r="AF60" s="35">
        <v>0</v>
      </c>
      <c r="AG60" s="31">
        <v>201788523761162</v>
      </c>
      <c r="AH60" s="31"/>
      <c r="AI60" s="35">
        <v>0</v>
      </c>
      <c r="AJ60" s="35">
        <v>0</v>
      </c>
      <c r="AK60" s="31"/>
      <c r="AL60" s="34">
        <v>44009</v>
      </c>
      <c r="AM60" s="31"/>
      <c r="AN60" s="31">
        <v>2</v>
      </c>
      <c r="AO60" s="31"/>
      <c r="AP60" s="31" t="s">
        <v>67</v>
      </c>
      <c r="AQ60" s="31">
        <v>1</v>
      </c>
      <c r="AR60" s="31">
        <v>20200730</v>
      </c>
      <c r="AS60" s="31">
        <v>20200706</v>
      </c>
      <c r="AT60" s="35">
        <v>135850</v>
      </c>
      <c r="AU60" s="35">
        <v>0</v>
      </c>
      <c r="AV60" s="31"/>
      <c r="AW60" s="37">
        <v>20220131</v>
      </c>
    </row>
    <row r="61" spans="1:49" s="36" customFormat="1" ht="10.5" x14ac:dyDescent="0.15">
      <c r="A61" s="31">
        <v>900146006</v>
      </c>
      <c r="B61" s="31" t="s">
        <v>62</v>
      </c>
      <c r="C61" s="32" t="s">
        <v>2</v>
      </c>
      <c r="D61" s="33">
        <v>2137112</v>
      </c>
      <c r="E61" s="31" t="s">
        <v>2</v>
      </c>
      <c r="F61" s="31">
        <v>2137112</v>
      </c>
      <c r="G61" s="31">
        <v>1221607166</v>
      </c>
      <c r="H61" s="33" t="s">
        <v>183</v>
      </c>
      <c r="I61" s="31" t="s">
        <v>184</v>
      </c>
      <c r="J61" s="31"/>
      <c r="K61" s="34">
        <v>44013</v>
      </c>
      <c r="L61" s="35">
        <v>97518</v>
      </c>
      <c r="M61" s="35">
        <v>0</v>
      </c>
      <c r="N61" s="31"/>
      <c r="O61" s="31" t="s">
        <v>512</v>
      </c>
      <c r="P61" s="31">
        <v>0</v>
      </c>
      <c r="Q61" s="31">
        <v>0</v>
      </c>
      <c r="R61" s="31"/>
      <c r="S61" s="35">
        <v>0</v>
      </c>
      <c r="T61" s="31"/>
      <c r="U61" s="31" t="s">
        <v>152</v>
      </c>
      <c r="V61" s="35">
        <v>97518</v>
      </c>
      <c r="W61" s="35">
        <v>0</v>
      </c>
      <c r="X61" s="35">
        <v>0</v>
      </c>
      <c r="Y61" s="35">
        <v>0</v>
      </c>
      <c r="Z61" s="35">
        <v>97518</v>
      </c>
      <c r="AA61" s="35">
        <v>0</v>
      </c>
      <c r="AB61" s="35">
        <v>0</v>
      </c>
      <c r="AC61" s="35">
        <v>97518</v>
      </c>
      <c r="AD61" s="31">
        <v>2200917334</v>
      </c>
      <c r="AE61" s="34">
        <v>44092</v>
      </c>
      <c r="AF61" s="35">
        <v>0</v>
      </c>
      <c r="AG61" s="31">
        <v>201838523837085</v>
      </c>
      <c r="AH61" s="31"/>
      <c r="AI61" s="35">
        <v>0</v>
      </c>
      <c r="AJ61" s="35">
        <v>0</v>
      </c>
      <c r="AK61" s="31"/>
      <c r="AL61" s="34">
        <v>44013</v>
      </c>
      <c r="AM61" s="31"/>
      <c r="AN61" s="31">
        <v>2</v>
      </c>
      <c r="AO61" s="31"/>
      <c r="AP61" s="31" t="s">
        <v>67</v>
      </c>
      <c r="AQ61" s="31">
        <v>1</v>
      </c>
      <c r="AR61" s="31">
        <v>20200830</v>
      </c>
      <c r="AS61" s="31">
        <v>20200815</v>
      </c>
      <c r="AT61" s="35">
        <v>97518</v>
      </c>
      <c r="AU61" s="35">
        <v>0</v>
      </c>
      <c r="AV61" s="31"/>
      <c r="AW61" s="37">
        <v>20220131</v>
      </c>
    </row>
    <row r="62" spans="1:49" s="36" customFormat="1" ht="10.5" x14ac:dyDescent="0.15">
      <c r="A62" s="31">
        <v>900146006</v>
      </c>
      <c r="B62" s="31" t="s">
        <v>62</v>
      </c>
      <c r="C62" s="32" t="s">
        <v>2</v>
      </c>
      <c r="D62" s="33">
        <v>2137365</v>
      </c>
      <c r="E62" s="31" t="s">
        <v>2</v>
      </c>
      <c r="F62" s="31">
        <v>2137365</v>
      </c>
      <c r="G62" s="31">
        <v>1221607168</v>
      </c>
      <c r="H62" s="33" t="s">
        <v>185</v>
      </c>
      <c r="I62" s="31" t="s">
        <v>186</v>
      </c>
      <c r="J62" s="31"/>
      <c r="K62" s="34">
        <v>44017</v>
      </c>
      <c r="L62" s="35">
        <v>97304</v>
      </c>
      <c r="M62" s="35">
        <v>0</v>
      </c>
      <c r="N62" s="31"/>
      <c r="O62" s="31" t="s">
        <v>512</v>
      </c>
      <c r="P62" s="31">
        <v>0</v>
      </c>
      <c r="Q62" s="31">
        <v>0</v>
      </c>
      <c r="R62" s="31"/>
      <c r="S62" s="35">
        <v>0</v>
      </c>
      <c r="T62" s="31"/>
      <c r="U62" s="31" t="s">
        <v>152</v>
      </c>
      <c r="V62" s="35">
        <v>97304</v>
      </c>
      <c r="W62" s="35">
        <v>0</v>
      </c>
      <c r="X62" s="35">
        <v>0</v>
      </c>
      <c r="Y62" s="35">
        <v>0</v>
      </c>
      <c r="Z62" s="35">
        <v>97304</v>
      </c>
      <c r="AA62" s="35">
        <v>0</v>
      </c>
      <c r="AB62" s="35">
        <v>0</v>
      </c>
      <c r="AC62" s="35">
        <v>97304</v>
      </c>
      <c r="AD62" s="31">
        <v>2200917334</v>
      </c>
      <c r="AE62" s="34">
        <v>44092</v>
      </c>
      <c r="AF62" s="35">
        <v>0</v>
      </c>
      <c r="AG62" s="31">
        <v>201878523176041</v>
      </c>
      <c r="AH62" s="31"/>
      <c r="AI62" s="35">
        <v>0</v>
      </c>
      <c r="AJ62" s="35">
        <v>0</v>
      </c>
      <c r="AK62" s="31"/>
      <c r="AL62" s="34">
        <v>44017</v>
      </c>
      <c r="AM62" s="31"/>
      <c r="AN62" s="31">
        <v>2</v>
      </c>
      <c r="AO62" s="31"/>
      <c r="AP62" s="31" t="s">
        <v>67</v>
      </c>
      <c r="AQ62" s="31">
        <v>1</v>
      </c>
      <c r="AR62" s="31">
        <v>20200830</v>
      </c>
      <c r="AS62" s="31">
        <v>20200815</v>
      </c>
      <c r="AT62" s="35">
        <v>97304</v>
      </c>
      <c r="AU62" s="35">
        <v>0</v>
      </c>
      <c r="AV62" s="31"/>
      <c r="AW62" s="37">
        <v>20220131</v>
      </c>
    </row>
    <row r="63" spans="1:49" s="36" customFormat="1" ht="10.5" x14ac:dyDescent="0.15">
      <c r="A63" s="31">
        <v>900146006</v>
      </c>
      <c r="B63" s="31" t="s">
        <v>62</v>
      </c>
      <c r="C63" s="32" t="s">
        <v>2</v>
      </c>
      <c r="D63" s="33">
        <v>2137778</v>
      </c>
      <c r="E63" s="31" t="s">
        <v>2</v>
      </c>
      <c r="F63" s="31">
        <v>2137778</v>
      </c>
      <c r="G63" s="31">
        <v>1221607170</v>
      </c>
      <c r="H63" s="33" t="s">
        <v>187</v>
      </c>
      <c r="I63" s="31" t="s">
        <v>188</v>
      </c>
      <c r="J63" s="31"/>
      <c r="K63" s="34">
        <v>44021</v>
      </c>
      <c r="L63" s="35">
        <v>500000</v>
      </c>
      <c r="M63" s="35">
        <v>0</v>
      </c>
      <c r="N63" s="31"/>
      <c r="O63" s="31" t="s">
        <v>512</v>
      </c>
      <c r="P63" s="31">
        <v>0</v>
      </c>
      <c r="Q63" s="31">
        <v>0</v>
      </c>
      <c r="R63" s="31"/>
      <c r="S63" s="35">
        <v>0</v>
      </c>
      <c r="T63" s="31"/>
      <c r="U63" s="31" t="s">
        <v>152</v>
      </c>
      <c r="V63" s="35">
        <v>500000</v>
      </c>
      <c r="W63" s="35">
        <v>0</v>
      </c>
      <c r="X63" s="35">
        <v>0</v>
      </c>
      <c r="Y63" s="35">
        <v>0</v>
      </c>
      <c r="Z63" s="35">
        <v>500000</v>
      </c>
      <c r="AA63" s="35">
        <v>0</v>
      </c>
      <c r="AB63" s="35">
        <v>0</v>
      </c>
      <c r="AC63" s="35">
        <v>500000</v>
      </c>
      <c r="AD63" s="31">
        <v>2200917334</v>
      </c>
      <c r="AE63" s="34">
        <v>44092</v>
      </c>
      <c r="AF63" s="35">
        <v>0</v>
      </c>
      <c r="AG63" s="31">
        <v>201918523388001</v>
      </c>
      <c r="AH63" s="31"/>
      <c r="AI63" s="35">
        <v>0</v>
      </c>
      <c r="AJ63" s="35">
        <v>0</v>
      </c>
      <c r="AK63" s="31"/>
      <c r="AL63" s="34">
        <v>44021</v>
      </c>
      <c r="AM63" s="31"/>
      <c r="AN63" s="31">
        <v>2</v>
      </c>
      <c r="AO63" s="31"/>
      <c r="AP63" s="31" t="s">
        <v>67</v>
      </c>
      <c r="AQ63" s="31">
        <v>1</v>
      </c>
      <c r="AR63" s="31">
        <v>20200830</v>
      </c>
      <c r="AS63" s="31">
        <v>20200815</v>
      </c>
      <c r="AT63" s="35">
        <v>500000</v>
      </c>
      <c r="AU63" s="35">
        <v>0</v>
      </c>
      <c r="AV63" s="31"/>
      <c r="AW63" s="37">
        <v>20220131</v>
      </c>
    </row>
    <row r="64" spans="1:49" s="36" customFormat="1" ht="10.5" x14ac:dyDescent="0.15">
      <c r="A64" s="31">
        <v>900146006</v>
      </c>
      <c r="B64" s="31" t="s">
        <v>62</v>
      </c>
      <c r="C64" s="32" t="s">
        <v>2</v>
      </c>
      <c r="D64" s="33">
        <v>2137779</v>
      </c>
      <c r="E64" s="31" t="s">
        <v>2</v>
      </c>
      <c r="F64" s="31">
        <v>2137779</v>
      </c>
      <c r="G64" s="31">
        <v>1221607169</v>
      </c>
      <c r="H64" s="33" t="s">
        <v>189</v>
      </c>
      <c r="I64" s="31" t="s">
        <v>190</v>
      </c>
      <c r="J64" s="31"/>
      <c r="K64" s="34">
        <v>44021</v>
      </c>
      <c r="L64" s="35">
        <v>500000</v>
      </c>
      <c r="M64" s="35">
        <v>0</v>
      </c>
      <c r="N64" s="31"/>
      <c r="O64" s="31" t="s">
        <v>512</v>
      </c>
      <c r="P64" s="31">
        <v>0</v>
      </c>
      <c r="Q64" s="31">
        <v>0</v>
      </c>
      <c r="R64" s="31"/>
      <c r="S64" s="35">
        <v>0</v>
      </c>
      <c r="T64" s="31"/>
      <c r="U64" s="31" t="s">
        <v>152</v>
      </c>
      <c r="V64" s="35">
        <v>500000</v>
      </c>
      <c r="W64" s="35">
        <v>0</v>
      </c>
      <c r="X64" s="35">
        <v>0</v>
      </c>
      <c r="Y64" s="35">
        <v>0</v>
      </c>
      <c r="Z64" s="35">
        <v>500000</v>
      </c>
      <c r="AA64" s="35">
        <v>0</v>
      </c>
      <c r="AB64" s="35">
        <v>0</v>
      </c>
      <c r="AC64" s="35">
        <v>500000</v>
      </c>
      <c r="AD64" s="31">
        <v>2200917334</v>
      </c>
      <c r="AE64" s="34">
        <v>44092</v>
      </c>
      <c r="AF64" s="35">
        <v>0</v>
      </c>
      <c r="AG64" s="31">
        <v>201918523388823</v>
      </c>
      <c r="AH64" s="31"/>
      <c r="AI64" s="35">
        <v>0</v>
      </c>
      <c r="AJ64" s="35">
        <v>0</v>
      </c>
      <c r="AK64" s="31"/>
      <c r="AL64" s="34">
        <v>44021</v>
      </c>
      <c r="AM64" s="31"/>
      <c r="AN64" s="31">
        <v>2</v>
      </c>
      <c r="AO64" s="31"/>
      <c r="AP64" s="31" t="s">
        <v>67</v>
      </c>
      <c r="AQ64" s="31">
        <v>1</v>
      </c>
      <c r="AR64" s="31">
        <v>20200830</v>
      </c>
      <c r="AS64" s="31">
        <v>20200815</v>
      </c>
      <c r="AT64" s="35">
        <v>500000</v>
      </c>
      <c r="AU64" s="35">
        <v>0</v>
      </c>
      <c r="AV64" s="31"/>
      <c r="AW64" s="37">
        <v>20220131</v>
      </c>
    </row>
    <row r="65" spans="1:49" s="36" customFormat="1" ht="10.5" x14ac:dyDescent="0.15">
      <c r="A65" s="31">
        <v>900146006</v>
      </c>
      <c r="B65" s="31" t="s">
        <v>62</v>
      </c>
      <c r="C65" s="32" t="s">
        <v>2</v>
      </c>
      <c r="D65" s="33">
        <v>2137780</v>
      </c>
      <c r="E65" s="31" t="s">
        <v>2</v>
      </c>
      <c r="F65" s="31">
        <v>2137780</v>
      </c>
      <c r="G65" s="31">
        <v>1221607171</v>
      </c>
      <c r="H65" s="33" t="s">
        <v>191</v>
      </c>
      <c r="I65" s="31" t="s">
        <v>192</v>
      </c>
      <c r="J65" s="31"/>
      <c r="K65" s="34">
        <v>44021</v>
      </c>
      <c r="L65" s="35">
        <v>500000</v>
      </c>
      <c r="M65" s="35">
        <v>0</v>
      </c>
      <c r="N65" s="31"/>
      <c r="O65" s="31" t="s">
        <v>512</v>
      </c>
      <c r="P65" s="31">
        <v>0</v>
      </c>
      <c r="Q65" s="31">
        <v>0</v>
      </c>
      <c r="R65" s="31"/>
      <c r="S65" s="35">
        <v>0</v>
      </c>
      <c r="T65" s="31"/>
      <c r="U65" s="31" t="s">
        <v>152</v>
      </c>
      <c r="V65" s="35">
        <v>500000</v>
      </c>
      <c r="W65" s="35">
        <v>0</v>
      </c>
      <c r="X65" s="35">
        <v>0</v>
      </c>
      <c r="Y65" s="35">
        <v>0</v>
      </c>
      <c r="Z65" s="35">
        <v>500000</v>
      </c>
      <c r="AA65" s="35">
        <v>0</v>
      </c>
      <c r="AB65" s="35">
        <v>0</v>
      </c>
      <c r="AC65" s="35">
        <v>500000</v>
      </c>
      <c r="AD65" s="31">
        <v>2200917334</v>
      </c>
      <c r="AE65" s="34">
        <v>44092</v>
      </c>
      <c r="AF65" s="35">
        <v>0</v>
      </c>
      <c r="AG65" s="31">
        <v>201918523386744</v>
      </c>
      <c r="AH65" s="31"/>
      <c r="AI65" s="35">
        <v>0</v>
      </c>
      <c r="AJ65" s="35">
        <v>0</v>
      </c>
      <c r="AK65" s="31"/>
      <c r="AL65" s="34">
        <v>44021</v>
      </c>
      <c r="AM65" s="31"/>
      <c r="AN65" s="31">
        <v>2</v>
      </c>
      <c r="AO65" s="31"/>
      <c r="AP65" s="31" t="s">
        <v>67</v>
      </c>
      <c r="AQ65" s="31">
        <v>1</v>
      </c>
      <c r="AR65" s="31">
        <v>20200830</v>
      </c>
      <c r="AS65" s="31">
        <v>20200815</v>
      </c>
      <c r="AT65" s="35">
        <v>500000</v>
      </c>
      <c r="AU65" s="35">
        <v>0</v>
      </c>
      <c r="AV65" s="31"/>
      <c r="AW65" s="37">
        <v>20220131</v>
      </c>
    </row>
    <row r="66" spans="1:49" s="36" customFormat="1" ht="10.5" x14ac:dyDescent="0.15">
      <c r="A66" s="31">
        <v>900146006</v>
      </c>
      <c r="B66" s="31" t="s">
        <v>62</v>
      </c>
      <c r="C66" s="32" t="s">
        <v>2</v>
      </c>
      <c r="D66" s="33">
        <v>2141666</v>
      </c>
      <c r="E66" s="31" t="s">
        <v>2</v>
      </c>
      <c r="F66" s="31">
        <v>2141666</v>
      </c>
      <c r="G66" s="31">
        <v>1221618281</v>
      </c>
      <c r="H66" s="33" t="s">
        <v>193</v>
      </c>
      <c r="I66" s="31" t="s">
        <v>194</v>
      </c>
      <c r="J66" s="31"/>
      <c r="K66" s="34">
        <v>44065</v>
      </c>
      <c r="L66" s="35">
        <v>58599</v>
      </c>
      <c r="M66" s="35">
        <v>0</v>
      </c>
      <c r="N66" s="31"/>
      <c r="O66" s="31" t="s">
        <v>512</v>
      </c>
      <c r="P66" s="31">
        <v>0</v>
      </c>
      <c r="Q66" s="31">
        <v>0</v>
      </c>
      <c r="R66" s="31"/>
      <c r="S66" s="35">
        <v>0</v>
      </c>
      <c r="T66" s="31"/>
      <c r="U66" s="31" t="s">
        <v>152</v>
      </c>
      <c r="V66" s="35">
        <v>58599</v>
      </c>
      <c r="W66" s="35">
        <v>0</v>
      </c>
      <c r="X66" s="35">
        <v>0</v>
      </c>
      <c r="Y66" s="35">
        <v>0</v>
      </c>
      <c r="Z66" s="35">
        <v>58599</v>
      </c>
      <c r="AA66" s="35">
        <v>0</v>
      </c>
      <c r="AB66" s="35">
        <v>0</v>
      </c>
      <c r="AC66" s="35">
        <v>58599</v>
      </c>
      <c r="AD66" s="31">
        <v>2200973527</v>
      </c>
      <c r="AE66" s="34">
        <v>44187</v>
      </c>
      <c r="AF66" s="35">
        <v>0</v>
      </c>
      <c r="AG66" s="31">
        <v>202358524512811</v>
      </c>
      <c r="AH66" s="31"/>
      <c r="AI66" s="35">
        <v>0</v>
      </c>
      <c r="AJ66" s="35">
        <v>0</v>
      </c>
      <c r="AK66" s="31"/>
      <c r="AL66" s="34">
        <v>44065</v>
      </c>
      <c r="AM66" s="31"/>
      <c r="AN66" s="31">
        <v>2</v>
      </c>
      <c r="AO66" s="31"/>
      <c r="AP66" s="31" t="s">
        <v>67</v>
      </c>
      <c r="AQ66" s="31">
        <v>1</v>
      </c>
      <c r="AR66" s="31">
        <v>20200930</v>
      </c>
      <c r="AS66" s="31">
        <v>20200904</v>
      </c>
      <c r="AT66" s="35">
        <v>58599</v>
      </c>
      <c r="AU66" s="35">
        <v>0</v>
      </c>
      <c r="AV66" s="31"/>
      <c r="AW66" s="37">
        <v>20220131</v>
      </c>
    </row>
    <row r="67" spans="1:49" s="36" customFormat="1" ht="10.5" x14ac:dyDescent="0.15">
      <c r="A67" s="31">
        <v>900146006</v>
      </c>
      <c r="B67" s="31" t="s">
        <v>62</v>
      </c>
      <c r="C67" s="32" t="s">
        <v>2</v>
      </c>
      <c r="D67" s="33">
        <v>2142944</v>
      </c>
      <c r="E67" s="31" t="s">
        <v>2</v>
      </c>
      <c r="F67" s="31">
        <v>2142944</v>
      </c>
      <c r="G67" s="31">
        <v>1221629941</v>
      </c>
      <c r="H67" s="33" t="s">
        <v>195</v>
      </c>
      <c r="I67" s="31" t="s">
        <v>196</v>
      </c>
      <c r="J67" s="31"/>
      <c r="K67" s="34">
        <v>44076</v>
      </c>
      <c r="L67" s="35">
        <v>66557</v>
      </c>
      <c r="M67" s="35">
        <v>0</v>
      </c>
      <c r="N67" s="31"/>
      <c r="O67" s="31" t="s">
        <v>512</v>
      </c>
      <c r="P67" s="31">
        <v>0</v>
      </c>
      <c r="Q67" s="31">
        <v>0</v>
      </c>
      <c r="R67" s="31"/>
      <c r="S67" s="35">
        <v>0</v>
      </c>
      <c r="T67" s="31"/>
      <c r="U67" s="31" t="s">
        <v>152</v>
      </c>
      <c r="V67" s="35">
        <v>66557</v>
      </c>
      <c r="W67" s="35">
        <v>0</v>
      </c>
      <c r="X67" s="35">
        <v>0</v>
      </c>
      <c r="Y67" s="35">
        <v>0</v>
      </c>
      <c r="Z67" s="35">
        <v>66557</v>
      </c>
      <c r="AA67" s="35">
        <v>0</v>
      </c>
      <c r="AB67" s="35">
        <v>0</v>
      </c>
      <c r="AC67" s="35">
        <v>66557</v>
      </c>
      <c r="AD67" s="31">
        <v>2200987621</v>
      </c>
      <c r="AE67" s="34">
        <v>44202</v>
      </c>
      <c r="AF67" s="35">
        <v>0</v>
      </c>
      <c r="AG67" s="31">
        <v>202468523513933</v>
      </c>
      <c r="AH67" s="31"/>
      <c r="AI67" s="35">
        <v>0</v>
      </c>
      <c r="AJ67" s="35">
        <v>0</v>
      </c>
      <c r="AK67" s="31"/>
      <c r="AL67" s="34">
        <v>44076</v>
      </c>
      <c r="AM67" s="31"/>
      <c r="AN67" s="31">
        <v>2</v>
      </c>
      <c r="AO67" s="31"/>
      <c r="AP67" s="31" t="s">
        <v>67</v>
      </c>
      <c r="AQ67" s="31">
        <v>1</v>
      </c>
      <c r="AR67" s="31">
        <v>20201030</v>
      </c>
      <c r="AS67" s="31">
        <v>20201018</v>
      </c>
      <c r="AT67" s="35">
        <v>66557</v>
      </c>
      <c r="AU67" s="35">
        <v>0</v>
      </c>
      <c r="AV67" s="31"/>
      <c r="AW67" s="37">
        <v>20220131</v>
      </c>
    </row>
    <row r="68" spans="1:49" s="36" customFormat="1" ht="10.5" x14ac:dyDescent="0.15">
      <c r="A68" s="31">
        <v>900146006</v>
      </c>
      <c r="B68" s="31" t="s">
        <v>62</v>
      </c>
      <c r="C68" s="32" t="s">
        <v>2</v>
      </c>
      <c r="D68" s="33">
        <v>2145647</v>
      </c>
      <c r="E68" s="31" t="s">
        <v>2</v>
      </c>
      <c r="F68" s="31">
        <v>2145647</v>
      </c>
      <c r="G68" s="31">
        <v>1221630866</v>
      </c>
      <c r="H68" s="33" t="s">
        <v>197</v>
      </c>
      <c r="I68" s="31" t="s">
        <v>198</v>
      </c>
      <c r="J68" s="31"/>
      <c r="K68" s="34">
        <v>44092</v>
      </c>
      <c r="L68" s="35">
        <v>71708</v>
      </c>
      <c r="M68" s="35">
        <v>0</v>
      </c>
      <c r="N68" s="31"/>
      <c r="O68" s="31" t="s">
        <v>512</v>
      </c>
      <c r="P68" s="31">
        <v>0</v>
      </c>
      <c r="Q68" s="31">
        <v>0</v>
      </c>
      <c r="R68" s="31"/>
      <c r="S68" s="35">
        <v>0</v>
      </c>
      <c r="T68" s="31"/>
      <c r="U68" s="31" t="s">
        <v>152</v>
      </c>
      <c r="V68" s="35">
        <v>71708</v>
      </c>
      <c r="W68" s="35">
        <v>0</v>
      </c>
      <c r="X68" s="35">
        <v>0</v>
      </c>
      <c r="Y68" s="35">
        <v>0</v>
      </c>
      <c r="Z68" s="35">
        <v>71708</v>
      </c>
      <c r="AA68" s="35">
        <v>0</v>
      </c>
      <c r="AB68" s="35">
        <v>0</v>
      </c>
      <c r="AC68" s="35">
        <v>71708</v>
      </c>
      <c r="AD68" s="31">
        <v>2200974319</v>
      </c>
      <c r="AE68" s="34">
        <v>44187</v>
      </c>
      <c r="AF68" s="35">
        <v>0</v>
      </c>
      <c r="AG68" s="31">
        <v>202448523832848</v>
      </c>
      <c r="AH68" s="31"/>
      <c r="AI68" s="35">
        <v>0</v>
      </c>
      <c r="AJ68" s="35">
        <v>0</v>
      </c>
      <c r="AK68" s="31"/>
      <c r="AL68" s="34">
        <v>44092</v>
      </c>
      <c r="AM68" s="31"/>
      <c r="AN68" s="31">
        <v>2</v>
      </c>
      <c r="AO68" s="31"/>
      <c r="AP68" s="31" t="s">
        <v>67</v>
      </c>
      <c r="AQ68" s="31">
        <v>1</v>
      </c>
      <c r="AR68" s="31">
        <v>20201030</v>
      </c>
      <c r="AS68" s="31">
        <v>20201018</v>
      </c>
      <c r="AT68" s="35">
        <v>71708</v>
      </c>
      <c r="AU68" s="35">
        <v>0</v>
      </c>
      <c r="AV68" s="31"/>
      <c r="AW68" s="37">
        <v>20220131</v>
      </c>
    </row>
    <row r="69" spans="1:49" s="36" customFormat="1" ht="10.5" x14ac:dyDescent="0.15">
      <c r="A69" s="31">
        <v>900146006</v>
      </c>
      <c r="B69" s="31" t="s">
        <v>62</v>
      </c>
      <c r="C69" s="32" t="s">
        <v>2</v>
      </c>
      <c r="D69" s="33">
        <v>2145673</v>
      </c>
      <c r="E69" s="31" t="s">
        <v>2</v>
      </c>
      <c r="F69" s="31">
        <v>2145673</v>
      </c>
      <c r="G69" s="31">
        <v>1221629940</v>
      </c>
      <c r="H69" s="33" t="s">
        <v>199</v>
      </c>
      <c r="I69" s="31" t="s">
        <v>200</v>
      </c>
      <c r="J69" s="31"/>
      <c r="K69" s="34">
        <v>44092</v>
      </c>
      <c r="L69" s="35">
        <v>57600</v>
      </c>
      <c r="M69" s="35">
        <v>0</v>
      </c>
      <c r="N69" s="31"/>
      <c r="O69" s="31" t="s">
        <v>512</v>
      </c>
      <c r="P69" s="31">
        <v>0</v>
      </c>
      <c r="Q69" s="31">
        <v>0</v>
      </c>
      <c r="R69" s="31"/>
      <c r="S69" s="35">
        <v>0</v>
      </c>
      <c r="T69" s="31"/>
      <c r="U69" s="31" t="s">
        <v>152</v>
      </c>
      <c r="V69" s="35">
        <v>57600</v>
      </c>
      <c r="W69" s="35">
        <v>0</v>
      </c>
      <c r="X69" s="35">
        <v>0</v>
      </c>
      <c r="Y69" s="35">
        <v>0</v>
      </c>
      <c r="Z69" s="35">
        <v>57600</v>
      </c>
      <c r="AA69" s="35">
        <v>0</v>
      </c>
      <c r="AB69" s="35">
        <v>0</v>
      </c>
      <c r="AC69" s="35">
        <v>57600</v>
      </c>
      <c r="AD69" s="31">
        <v>2200987621</v>
      </c>
      <c r="AE69" s="34">
        <v>44202</v>
      </c>
      <c r="AF69" s="35">
        <v>0</v>
      </c>
      <c r="AG69" s="31">
        <v>202628523808328</v>
      </c>
      <c r="AH69" s="31"/>
      <c r="AI69" s="35">
        <v>0</v>
      </c>
      <c r="AJ69" s="35">
        <v>0</v>
      </c>
      <c r="AK69" s="31"/>
      <c r="AL69" s="34">
        <v>44092</v>
      </c>
      <c r="AM69" s="31"/>
      <c r="AN69" s="31">
        <v>2</v>
      </c>
      <c r="AO69" s="31"/>
      <c r="AP69" s="31" t="s">
        <v>67</v>
      </c>
      <c r="AQ69" s="31">
        <v>1</v>
      </c>
      <c r="AR69" s="31">
        <v>20201030</v>
      </c>
      <c r="AS69" s="31">
        <v>20201018</v>
      </c>
      <c r="AT69" s="35">
        <v>57600</v>
      </c>
      <c r="AU69" s="35">
        <v>0</v>
      </c>
      <c r="AV69" s="31"/>
      <c r="AW69" s="37">
        <v>20220131</v>
      </c>
    </row>
    <row r="70" spans="1:49" s="36" customFormat="1" ht="10.5" x14ac:dyDescent="0.15">
      <c r="A70" s="31">
        <v>900146006</v>
      </c>
      <c r="B70" s="31" t="s">
        <v>62</v>
      </c>
      <c r="C70" s="32" t="s">
        <v>2</v>
      </c>
      <c r="D70" s="33">
        <v>2148708</v>
      </c>
      <c r="E70" s="31" t="s">
        <v>2</v>
      </c>
      <c r="F70" s="31">
        <v>2148708</v>
      </c>
      <c r="G70" s="31">
        <v>1221657625</v>
      </c>
      <c r="H70" s="33" t="s">
        <v>201</v>
      </c>
      <c r="I70" s="31" t="s">
        <v>202</v>
      </c>
      <c r="J70" s="31"/>
      <c r="K70" s="34">
        <v>44105</v>
      </c>
      <c r="L70" s="35">
        <v>57853</v>
      </c>
      <c r="M70" s="35">
        <v>0</v>
      </c>
      <c r="N70" s="31"/>
      <c r="O70" s="31" t="s">
        <v>512</v>
      </c>
      <c r="P70" s="31">
        <v>0</v>
      </c>
      <c r="Q70" s="31">
        <v>0</v>
      </c>
      <c r="R70" s="31"/>
      <c r="S70" s="35">
        <v>0</v>
      </c>
      <c r="T70" s="31"/>
      <c r="U70" s="31" t="s">
        <v>152</v>
      </c>
      <c r="V70" s="35">
        <v>57853</v>
      </c>
      <c r="W70" s="35">
        <v>0</v>
      </c>
      <c r="X70" s="35">
        <v>0</v>
      </c>
      <c r="Y70" s="35">
        <v>0</v>
      </c>
      <c r="Z70" s="35">
        <v>57853</v>
      </c>
      <c r="AA70" s="35">
        <v>0</v>
      </c>
      <c r="AB70" s="35">
        <v>0</v>
      </c>
      <c r="AC70" s="35">
        <v>57853</v>
      </c>
      <c r="AD70" s="31">
        <v>2201002517</v>
      </c>
      <c r="AE70" s="34">
        <v>44225</v>
      </c>
      <c r="AF70" s="35">
        <v>0</v>
      </c>
      <c r="AG70" s="31">
        <v>202758523788300</v>
      </c>
      <c r="AH70" s="31"/>
      <c r="AI70" s="35">
        <v>0</v>
      </c>
      <c r="AJ70" s="35">
        <v>0</v>
      </c>
      <c r="AK70" s="31"/>
      <c r="AL70" s="34">
        <v>44105</v>
      </c>
      <c r="AM70" s="31"/>
      <c r="AN70" s="31">
        <v>2</v>
      </c>
      <c r="AO70" s="31"/>
      <c r="AP70" s="31" t="s">
        <v>67</v>
      </c>
      <c r="AQ70" s="31">
        <v>1</v>
      </c>
      <c r="AR70" s="31">
        <v>20201130</v>
      </c>
      <c r="AS70" s="31">
        <v>20201110</v>
      </c>
      <c r="AT70" s="35">
        <v>57853</v>
      </c>
      <c r="AU70" s="35">
        <v>0</v>
      </c>
      <c r="AV70" s="31"/>
      <c r="AW70" s="37">
        <v>20220131</v>
      </c>
    </row>
    <row r="71" spans="1:49" s="36" customFormat="1" ht="10.5" x14ac:dyDescent="0.15">
      <c r="A71" s="31">
        <v>900146006</v>
      </c>
      <c r="B71" s="31" t="s">
        <v>62</v>
      </c>
      <c r="C71" s="32" t="s">
        <v>2</v>
      </c>
      <c r="D71" s="33">
        <v>2151349</v>
      </c>
      <c r="E71" s="31" t="s">
        <v>2</v>
      </c>
      <c r="F71" s="31">
        <v>2151349</v>
      </c>
      <c r="G71" s="31">
        <v>1221676148</v>
      </c>
      <c r="H71" s="33" t="s">
        <v>203</v>
      </c>
      <c r="I71" s="31" t="s">
        <v>204</v>
      </c>
      <c r="J71" s="31"/>
      <c r="K71" s="34">
        <v>44117</v>
      </c>
      <c r="L71" s="35">
        <v>505987</v>
      </c>
      <c r="M71" s="35">
        <v>0</v>
      </c>
      <c r="N71" s="31"/>
      <c r="O71" s="31" t="s">
        <v>512</v>
      </c>
      <c r="P71" s="31">
        <v>0</v>
      </c>
      <c r="Q71" s="31">
        <v>0</v>
      </c>
      <c r="R71" s="31"/>
      <c r="S71" s="35">
        <v>0</v>
      </c>
      <c r="T71" s="31"/>
      <c r="U71" s="31" t="s">
        <v>152</v>
      </c>
      <c r="V71" s="35">
        <v>505987</v>
      </c>
      <c r="W71" s="35">
        <v>0</v>
      </c>
      <c r="X71" s="35">
        <v>0</v>
      </c>
      <c r="Y71" s="35">
        <v>0</v>
      </c>
      <c r="Z71" s="35">
        <v>505987</v>
      </c>
      <c r="AA71" s="35">
        <v>0</v>
      </c>
      <c r="AB71" s="35">
        <v>0</v>
      </c>
      <c r="AC71" s="35">
        <v>505987</v>
      </c>
      <c r="AD71" s="31">
        <v>2201002355</v>
      </c>
      <c r="AE71" s="34">
        <v>44225</v>
      </c>
      <c r="AF71" s="35">
        <v>0</v>
      </c>
      <c r="AG71" s="31">
        <v>202868523781116</v>
      </c>
      <c r="AH71" s="31"/>
      <c r="AI71" s="35">
        <v>0</v>
      </c>
      <c r="AJ71" s="35">
        <v>0</v>
      </c>
      <c r="AK71" s="31"/>
      <c r="AL71" s="34">
        <v>44117</v>
      </c>
      <c r="AM71" s="31"/>
      <c r="AN71" s="31">
        <v>2</v>
      </c>
      <c r="AO71" s="31"/>
      <c r="AP71" s="31" t="s">
        <v>67</v>
      </c>
      <c r="AQ71" s="31">
        <v>1</v>
      </c>
      <c r="AR71" s="31">
        <v>20201130</v>
      </c>
      <c r="AS71" s="31">
        <v>20201110</v>
      </c>
      <c r="AT71" s="35">
        <v>505987</v>
      </c>
      <c r="AU71" s="35">
        <v>0</v>
      </c>
      <c r="AV71" s="31"/>
      <c r="AW71" s="37">
        <v>20220131</v>
      </c>
    </row>
    <row r="72" spans="1:49" s="36" customFormat="1" ht="10.5" x14ac:dyDescent="0.15">
      <c r="A72" s="31">
        <v>900146006</v>
      </c>
      <c r="B72" s="31" t="s">
        <v>62</v>
      </c>
      <c r="C72" s="32" t="s">
        <v>2</v>
      </c>
      <c r="D72" s="33">
        <v>2153319</v>
      </c>
      <c r="E72" s="31" t="s">
        <v>2</v>
      </c>
      <c r="F72" s="31">
        <v>2153319</v>
      </c>
      <c r="G72" s="31">
        <v>1221657626</v>
      </c>
      <c r="H72" s="33" t="s">
        <v>205</v>
      </c>
      <c r="I72" s="31" t="s">
        <v>206</v>
      </c>
      <c r="J72" s="31"/>
      <c r="K72" s="34">
        <v>44124</v>
      </c>
      <c r="L72" s="35">
        <v>58941</v>
      </c>
      <c r="M72" s="35">
        <v>0</v>
      </c>
      <c r="N72" s="31"/>
      <c r="O72" s="31" t="s">
        <v>512</v>
      </c>
      <c r="P72" s="31">
        <v>0</v>
      </c>
      <c r="Q72" s="31">
        <v>0</v>
      </c>
      <c r="R72" s="31"/>
      <c r="S72" s="35">
        <v>0</v>
      </c>
      <c r="T72" s="31"/>
      <c r="U72" s="31" t="s">
        <v>152</v>
      </c>
      <c r="V72" s="35">
        <v>58941</v>
      </c>
      <c r="W72" s="35">
        <v>0</v>
      </c>
      <c r="X72" s="35">
        <v>0</v>
      </c>
      <c r="Y72" s="35">
        <v>0</v>
      </c>
      <c r="Z72" s="35">
        <v>58941</v>
      </c>
      <c r="AA72" s="35">
        <v>0</v>
      </c>
      <c r="AB72" s="35">
        <v>0</v>
      </c>
      <c r="AC72" s="35">
        <v>58941</v>
      </c>
      <c r="AD72" s="31">
        <v>2201002517</v>
      </c>
      <c r="AE72" s="34">
        <v>44225</v>
      </c>
      <c r="AF72" s="35">
        <v>0</v>
      </c>
      <c r="AG72" s="31">
        <v>202938523716623</v>
      </c>
      <c r="AH72" s="31"/>
      <c r="AI72" s="35">
        <v>0</v>
      </c>
      <c r="AJ72" s="35">
        <v>0</v>
      </c>
      <c r="AK72" s="31"/>
      <c r="AL72" s="34">
        <v>44124</v>
      </c>
      <c r="AM72" s="31"/>
      <c r="AN72" s="31">
        <v>2</v>
      </c>
      <c r="AO72" s="31"/>
      <c r="AP72" s="31" t="s">
        <v>67</v>
      </c>
      <c r="AQ72" s="31">
        <v>1</v>
      </c>
      <c r="AR72" s="31">
        <v>20201130</v>
      </c>
      <c r="AS72" s="31">
        <v>20201110</v>
      </c>
      <c r="AT72" s="35">
        <v>58941</v>
      </c>
      <c r="AU72" s="35">
        <v>0</v>
      </c>
      <c r="AV72" s="31"/>
      <c r="AW72" s="37">
        <v>20220131</v>
      </c>
    </row>
    <row r="73" spans="1:49" s="36" customFormat="1" ht="10.5" x14ac:dyDescent="0.15">
      <c r="A73" s="31">
        <v>900146006</v>
      </c>
      <c r="B73" s="31" t="s">
        <v>62</v>
      </c>
      <c r="C73" s="32" t="s">
        <v>2</v>
      </c>
      <c r="D73" s="33">
        <v>2158330</v>
      </c>
      <c r="E73" s="31" t="s">
        <v>2</v>
      </c>
      <c r="F73" s="31">
        <v>2158330</v>
      </c>
      <c r="G73" s="31">
        <v>1221673718</v>
      </c>
      <c r="H73" s="33" t="s">
        <v>207</v>
      </c>
      <c r="I73" s="31" t="s">
        <v>208</v>
      </c>
      <c r="J73" s="31"/>
      <c r="K73" s="34">
        <v>44143</v>
      </c>
      <c r="L73" s="35">
        <v>61989</v>
      </c>
      <c r="M73" s="35">
        <v>0</v>
      </c>
      <c r="N73" s="31"/>
      <c r="O73" s="31" t="s">
        <v>512</v>
      </c>
      <c r="P73" s="31">
        <v>0</v>
      </c>
      <c r="Q73" s="31">
        <v>0</v>
      </c>
      <c r="R73" s="31"/>
      <c r="S73" s="35">
        <v>0</v>
      </c>
      <c r="T73" s="31"/>
      <c r="U73" s="31" t="s">
        <v>152</v>
      </c>
      <c r="V73" s="35">
        <v>61989</v>
      </c>
      <c r="W73" s="35">
        <v>0</v>
      </c>
      <c r="X73" s="35">
        <v>0</v>
      </c>
      <c r="Y73" s="35">
        <v>0</v>
      </c>
      <c r="Z73" s="35">
        <v>61989</v>
      </c>
      <c r="AA73" s="35">
        <v>0</v>
      </c>
      <c r="AB73" s="35">
        <v>0</v>
      </c>
      <c r="AC73" s="35">
        <v>61989</v>
      </c>
      <c r="AD73" s="31">
        <v>2201002517</v>
      </c>
      <c r="AE73" s="34">
        <v>44225</v>
      </c>
      <c r="AF73" s="35">
        <v>0</v>
      </c>
      <c r="AG73" s="31">
        <v>203138523743731</v>
      </c>
      <c r="AH73" s="31"/>
      <c r="AI73" s="35">
        <v>0</v>
      </c>
      <c r="AJ73" s="35">
        <v>0</v>
      </c>
      <c r="AK73" s="31"/>
      <c r="AL73" s="34">
        <v>44143</v>
      </c>
      <c r="AM73" s="31"/>
      <c r="AN73" s="31">
        <v>2</v>
      </c>
      <c r="AO73" s="31"/>
      <c r="AP73" s="31" t="s">
        <v>67</v>
      </c>
      <c r="AQ73" s="31">
        <v>1</v>
      </c>
      <c r="AR73" s="31">
        <v>20201230</v>
      </c>
      <c r="AS73" s="31">
        <v>20201209</v>
      </c>
      <c r="AT73" s="35">
        <v>61989</v>
      </c>
      <c r="AU73" s="35">
        <v>0</v>
      </c>
      <c r="AV73" s="31"/>
      <c r="AW73" s="37">
        <v>20220131</v>
      </c>
    </row>
    <row r="74" spans="1:49" s="36" customFormat="1" ht="10.5" x14ac:dyDescent="0.15">
      <c r="A74" s="31">
        <v>900146006</v>
      </c>
      <c r="B74" s="31" t="s">
        <v>62</v>
      </c>
      <c r="C74" s="32" t="s">
        <v>2</v>
      </c>
      <c r="D74" s="33">
        <v>2158611</v>
      </c>
      <c r="E74" s="31" t="s">
        <v>2</v>
      </c>
      <c r="F74" s="31">
        <v>2158611</v>
      </c>
      <c r="G74" s="31">
        <v>1221673719</v>
      </c>
      <c r="H74" s="33" t="s">
        <v>209</v>
      </c>
      <c r="I74" s="31" t="s">
        <v>210</v>
      </c>
      <c r="J74" s="31"/>
      <c r="K74" s="34">
        <v>44144</v>
      </c>
      <c r="L74" s="35">
        <v>76291</v>
      </c>
      <c r="M74" s="35">
        <v>0</v>
      </c>
      <c r="N74" s="31"/>
      <c r="O74" s="31" t="s">
        <v>512</v>
      </c>
      <c r="P74" s="31">
        <v>0</v>
      </c>
      <c r="Q74" s="31">
        <v>0</v>
      </c>
      <c r="R74" s="31"/>
      <c r="S74" s="35">
        <v>0</v>
      </c>
      <c r="T74" s="31"/>
      <c r="U74" s="31" t="s">
        <v>152</v>
      </c>
      <c r="V74" s="35">
        <v>76291</v>
      </c>
      <c r="W74" s="35">
        <v>0</v>
      </c>
      <c r="X74" s="35">
        <v>0</v>
      </c>
      <c r="Y74" s="35">
        <v>0</v>
      </c>
      <c r="Z74" s="35">
        <v>76291</v>
      </c>
      <c r="AA74" s="35">
        <v>0</v>
      </c>
      <c r="AB74" s="35">
        <v>0</v>
      </c>
      <c r="AC74" s="35">
        <v>76291</v>
      </c>
      <c r="AD74" s="31">
        <v>2201002517</v>
      </c>
      <c r="AE74" s="34">
        <v>44225</v>
      </c>
      <c r="AF74" s="35">
        <v>0</v>
      </c>
      <c r="AG74" s="31">
        <v>203148523789943</v>
      </c>
      <c r="AH74" s="31"/>
      <c r="AI74" s="35">
        <v>0</v>
      </c>
      <c r="AJ74" s="35">
        <v>0</v>
      </c>
      <c r="AK74" s="31"/>
      <c r="AL74" s="34">
        <v>44144</v>
      </c>
      <c r="AM74" s="31"/>
      <c r="AN74" s="31">
        <v>2</v>
      </c>
      <c r="AO74" s="31"/>
      <c r="AP74" s="31" t="s">
        <v>67</v>
      </c>
      <c r="AQ74" s="31">
        <v>1</v>
      </c>
      <c r="AR74" s="31">
        <v>20201230</v>
      </c>
      <c r="AS74" s="31">
        <v>20201209</v>
      </c>
      <c r="AT74" s="35">
        <v>76291</v>
      </c>
      <c r="AU74" s="35">
        <v>0</v>
      </c>
      <c r="AV74" s="31"/>
      <c r="AW74" s="37">
        <v>20220131</v>
      </c>
    </row>
    <row r="75" spans="1:49" s="36" customFormat="1" ht="10.5" x14ac:dyDescent="0.15">
      <c r="A75" s="31">
        <v>900146006</v>
      </c>
      <c r="B75" s="31" t="s">
        <v>62</v>
      </c>
      <c r="C75" s="32" t="s">
        <v>2</v>
      </c>
      <c r="D75" s="33">
        <v>2160942</v>
      </c>
      <c r="E75" s="31" t="s">
        <v>2</v>
      </c>
      <c r="F75" s="31">
        <v>2160942</v>
      </c>
      <c r="G75" s="31">
        <v>1221673720</v>
      </c>
      <c r="H75" s="33" t="s">
        <v>211</v>
      </c>
      <c r="I75" s="31" t="s">
        <v>212</v>
      </c>
      <c r="J75" s="31"/>
      <c r="K75" s="34">
        <v>44155</v>
      </c>
      <c r="L75" s="35">
        <v>164413</v>
      </c>
      <c r="M75" s="35">
        <v>0</v>
      </c>
      <c r="N75" s="31"/>
      <c r="O75" s="31" t="s">
        <v>512</v>
      </c>
      <c r="P75" s="31">
        <v>0</v>
      </c>
      <c r="Q75" s="31">
        <v>0</v>
      </c>
      <c r="R75" s="31"/>
      <c r="S75" s="35">
        <v>0</v>
      </c>
      <c r="T75" s="31"/>
      <c r="U75" s="31" t="s">
        <v>152</v>
      </c>
      <c r="V75" s="35">
        <v>164413</v>
      </c>
      <c r="W75" s="35">
        <v>0</v>
      </c>
      <c r="X75" s="35">
        <v>0</v>
      </c>
      <c r="Y75" s="35">
        <v>0</v>
      </c>
      <c r="Z75" s="35">
        <v>164413</v>
      </c>
      <c r="AA75" s="35">
        <v>0</v>
      </c>
      <c r="AB75" s="35">
        <v>0</v>
      </c>
      <c r="AC75" s="35">
        <v>164413</v>
      </c>
      <c r="AD75" s="31">
        <v>2201002517</v>
      </c>
      <c r="AE75" s="34">
        <v>44225</v>
      </c>
      <c r="AF75" s="35">
        <v>0</v>
      </c>
      <c r="AG75" s="31">
        <v>203258523368027</v>
      </c>
      <c r="AH75" s="31"/>
      <c r="AI75" s="35">
        <v>0</v>
      </c>
      <c r="AJ75" s="35">
        <v>0</v>
      </c>
      <c r="AK75" s="31"/>
      <c r="AL75" s="34">
        <v>44155</v>
      </c>
      <c r="AM75" s="31"/>
      <c r="AN75" s="31">
        <v>2</v>
      </c>
      <c r="AO75" s="31"/>
      <c r="AP75" s="31" t="s">
        <v>67</v>
      </c>
      <c r="AQ75" s="31">
        <v>1</v>
      </c>
      <c r="AR75" s="31">
        <v>20201230</v>
      </c>
      <c r="AS75" s="31">
        <v>20201209</v>
      </c>
      <c r="AT75" s="35">
        <v>164413</v>
      </c>
      <c r="AU75" s="35">
        <v>0</v>
      </c>
      <c r="AV75" s="31"/>
      <c r="AW75" s="37">
        <v>20220131</v>
      </c>
    </row>
    <row r="76" spans="1:49" s="36" customFormat="1" ht="10.5" x14ac:dyDescent="0.15">
      <c r="A76" s="31">
        <v>900146006</v>
      </c>
      <c r="B76" s="31" t="s">
        <v>62</v>
      </c>
      <c r="C76" s="32" t="s">
        <v>13</v>
      </c>
      <c r="D76" s="33">
        <v>4527</v>
      </c>
      <c r="E76" s="31" t="s">
        <v>13</v>
      </c>
      <c r="F76" s="31">
        <v>4527</v>
      </c>
      <c r="G76" s="31">
        <v>1221738156</v>
      </c>
      <c r="H76" s="33" t="s">
        <v>213</v>
      </c>
      <c r="I76" s="31" t="s">
        <v>214</v>
      </c>
      <c r="J76" s="31"/>
      <c r="K76" s="34">
        <v>44242</v>
      </c>
      <c r="L76" s="35">
        <v>126380</v>
      </c>
      <c r="M76" s="35">
        <v>0</v>
      </c>
      <c r="N76" s="31"/>
      <c r="O76" s="31" t="s">
        <v>512</v>
      </c>
      <c r="P76" s="31">
        <v>0</v>
      </c>
      <c r="Q76" s="31">
        <v>0</v>
      </c>
      <c r="R76" s="31"/>
      <c r="S76" s="35">
        <v>0</v>
      </c>
      <c r="T76" s="31"/>
      <c r="U76" s="31" t="s">
        <v>152</v>
      </c>
      <c r="V76" s="35">
        <v>126380</v>
      </c>
      <c r="W76" s="35">
        <v>0</v>
      </c>
      <c r="X76" s="35">
        <v>0</v>
      </c>
      <c r="Y76" s="35">
        <v>0</v>
      </c>
      <c r="Z76" s="35">
        <v>126380</v>
      </c>
      <c r="AA76" s="35">
        <v>0</v>
      </c>
      <c r="AB76" s="35">
        <v>0</v>
      </c>
      <c r="AC76" s="35">
        <v>126380</v>
      </c>
      <c r="AD76" s="31">
        <v>2201076779</v>
      </c>
      <c r="AE76" s="34">
        <v>44376</v>
      </c>
      <c r="AF76" s="35">
        <v>0</v>
      </c>
      <c r="AG76" s="31">
        <v>210468516311961</v>
      </c>
      <c r="AH76" s="31"/>
      <c r="AI76" s="35">
        <v>0</v>
      </c>
      <c r="AJ76" s="35">
        <v>0</v>
      </c>
      <c r="AK76" s="31"/>
      <c r="AL76" s="34">
        <v>44242</v>
      </c>
      <c r="AM76" s="31"/>
      <c r="AN76" s="31">
        <v>2</v>
      </c>
      <c r="AO76" s="31"/>
      <c r="AP76" s="31" t="s">
        <v>67</v>
      </c>
      <c r="AQ76" s="31">
        <v>1</v>
      </c>
      <c r="AR76" s="31">
        <v>20210430</v>
      </c>
      <c r="AS76" s="31">
        <v>20210412</v>
      </c>
      <c r="AT76" s="35">
        <v>126380</v>
      </c>
      <c r="AU76" s="35">
        <v>0</v>
      </c>
      <c r="AV76" s="31"/>
      <c r="AW76" s="37">
        <v>20220131</v>
      </c>
    </row>
    <row r="77" spans="1:49" s="36" customFormat="1" ht="10.5" x14ac:dyDescent="0.15">
      <c r="A77" s="31">
        <v>900146006</v>
      </c>
      <c r="B77" s="31" t="s">
        <v>62</v>
      </c>
      <c r="C77" s="32" t="s">
        <v>13</v>
      </c>
      <c r="D77" s="33">
        <v>4677</v>
      </c>
      <c r="E77" s="31" t="s">
        <v>13</v>
      </c>
      <c r="F77" s="31">
        <v>4677</v>
      </c>
      <c r="G77" s="31">
        <v>1221738157</v>
      </c>
      <c r="H77" s="33" t="s">
        <v>215</v>
      </c>
      <c r="I77" s="31" t="s">
        <v>216</v>
      </c>
      <c r="J77" s="31"/>
      <c r="K77" s="34">
        <v>44244</v>
      </c>
      <c r="L77" s="35">
        <v>69457</v>
      </c>
      <c r="M77" s="35">
        <v>0</v>
      </c>
      <c r="N77" s="31"/>
      <c r="O77" s="31" t="s">
        <v>512</v>
      </c>
      <c r="P77" s="31">
        <v>0</v>
      </c>
      <c r="Q77" s="31">
        <v>0</v>
      </c>
      <c r="R77" s="31"/>
      <c r="S77" s="35">
        <v>0</v>
      </c>
      <c r="T77" s="31"/>
      <c r="U77" s="31" t="s">
        <v>152</v>
      </c>
      <c r="V77" s="35">
        <v>69457</v>
      </c>
      <c r="W77" s="35">
        <v>0</v>
      </c>
      <c r="X77" s="35">
        <v>0</v>
      </c>
      <c r="Y77" s="35">
        <v>0</v>
      </c>
      <c r="Z77" s="35">
        <v>69457</v>
      </c>
      <c r="AA77" s="35">
        <v>0</v>
      </c>
      <c r="AB77" s="35">
        <v>0</v>
      </c>
      <c r="AC77" s="35">
        <v>69457</v>
      </c>
      <c r="AD77" s="31">
        <v>2201076779</v>
      </c>
      <c r="AE77" s="34">
        <v>44376</v>
      </c>
      <c r="AF77" s="35">
        <v>0</v>
      </c>
      <c r="AG77" s="31">
        <v>210488524446463</v>
      </c>
      <c r="AH77" s="31"/>
      <c r="AI77" s="35">
        <v>0</v>
      </c>
      <c r="AJ77" s="35">
        <v>0</v>
      </c>
      <c r="AK77" s="31"/>
      <c r="AL77" s="34">
        <v>44244</v>
      </c>
      <c r="AM77" s="31"/>
      <c r="AN77" s="31">
        <v>2</v>
      </c>
      <c r="AO77" s="31"/>
      <c r="AP77" s="31" t="s">
        <v>67</v>
      </c>
      <c r="AQ77" s="31">
        <v>1</v>
      </c>
      <c r="AR77" s="31">
        <v>20210430</v>
      </c>
      <c r="AS77" s="31">
        <v>20210412</v>
      </c>
      <c r="AT77" s="35">
        <v>69457</v>
      </c>
      <c r="AU77" s="35">
        <v>0</v>
      </c>
      <c r="AV77" s="31"/>
      <c r="AW77" s="37">
        <v>20220131</v>
      </c>
    </row>
    <row r="78" spans="1:49" s="36" customFormat="1" ht="10.5" x14ac:dyDescent="0.15">
      <c r="A78" s="31">
        <v>900146006</v>
      </c>
      <c r="B78" s="31" t="s">
        <v>62</v>
      </c>
      <c r="C78" s="32" t="s">
        <v>13</v>
      </c>
      <c r="D78" s="33">
        <v>5359</v>
      </c>
      <c r="E78" s="31" t="s">
        <v>13</v>
      </c>
      <c r="F78" s="31">
        <v>5359</v>
      </c>
      <c r="G78" s="31">
        <v>1221738158</v>
      </c>
      <c r="H78" s="33" t="s">
        <v>217</v>
      </c>
      <c r="I78" s="31" t="s">
        <v>218</v>
      </c>
      <c r="J78" s="31"/>
      <c r="K78" s="34">
        <v>44256</v>
      </c>
      <c r="L78" s="35">
        <v>551190</v>
      </c>
      <c r="M78" s="35">
        <v>0</v>
      </c>
      <c r="N78" s="31"/>
      <c r="O78" s="31" t="s">
        <v>512</v>
      </c>
      <c r="P78" s="31">
        <v>0</v>
      </c>
      <c r="Q78" s="31">
        <v>0</v>
      </c>
      <c r="R78" s="31"/>
      <c r="S78" s="35">
        <v>0</v>
      </c>
      <c r="T78" s="31"/>
      <c r="U78" s="31" t="s">
        <v>152</v>
      </c>
      <c r="V78" s="35">
        <v>551190</v>
      </c>
      <c r="W78" s="35">
        <v>0</v>
      </c>
      <c r="X78" s="35">
        <v>0</v>
      </c>
      <c r="Y78" s="35">
        <v>0</v>
      </c>
      <c r="Z78" s="35">
        <v>551190</v>
      </c>
      <c r="AA78" s="35">
        <v>0</v>
      </c>
      <c r="AB78" s="35">
        <v>0</v>
      </c>
      <c r="AC78" s="35">
        <v>551190</v>
      </c>
      <c r="AD78" s="31">
        <v>2201076779</v>
      </c>
      <c r="AE78" s="34">
        <v>44376</v>
      </c>
      <c r="AF78" s="35">
        <v>0</v>
      </c>
      <c r="AG78" s="31">
        <v>210608516348707</v>
      </c>
      <c r="AH78" s="31"/>
      <c r="AI78" s="35">
        <v>0</v>
      </c>
      <c r="AJ78" s="35">
        <v>0</v>
      </c>
      <c r="AK78" s="31"/>
      <c r="AL78" s="34">
        <v>44256</v>
      </c>
      <c r="AM78" s="31"/>
      <c r="AN78" s="31">
        <v>2</v>
      </c>
      <c r="AO78" s="31"/>
      <c r="AP78" s="31" t="s">
        <v>67</v>
      </c>
      <c r="AQ78" s="31">
        <v>1</v>
      </c>
      <c r="AR78" s="31">
        <v>20210430</v>
      </c>
      <c r="AS78" s="31">
        <v>20210409</v>
      </c>
      <c r="AT78" s="35">
        <v>551190</v>
      </c>
      <c r="AU78" s="35">
        <v>0</v>
      </c>
      <c r="AV78" s="31"/>
      <c r="AW78" s="37">
        <v>20220131</v>
      </c>
    </row>
    <row r="79" spans="1:49" s="36" customFormat="1" ht="10.5" x14ac:dyDescent="0.15">
      <c r="A79" s="31">
        <v>900146006</v>
      </c>
      <c r="B79" s="31" t="s">
        <v>62</v>
      </c>
      <c r="C79" s="32" t="s">
        <v>11</v>
      </c>
      <c r="D79" s="33">
        <v>655</v>
      </c>
      <c r="E79" s="31" t="s">
        <v>11</v>
      </c>
      <c r="F79" s="31">
        <v>655</v>
      </c>
      <c r="G79" s="31">
        <v>1221696335</v>
      </c>
      <c r="H79" s="33" t="s">
        <v>219</v>
      </c>
      <c r="I79" s="31" t="s">
        <v>220</v>
      </c>
      <c r="J79" s="31"/>
      <c r="K79" s="34">
        <v>44180</v>
      </c>
      <c r="L79" s="35">
        <v>75347</v>
      </c>
      <c r="M79" s="35">
        <v>0</v>
      </c>
      <c r="N79" s="31"/>
      <c r="O79" s="31" t="s">
        <v>512</v>
      </c>
      <c r="P79" s="31">
        <v>0</v>
      </c>
      <c r="Q79" s="31">
        <v>0</v>
      </c>
      <c r="R79" s="31"/>
      <c r="S79" s="35">
        <v>0</v>
      </c>
      <c r="T79" s="31"/>
      <c r="U79" s="31" t="s">
        <v>152</v>
      </c>
      <c r="V79" s="35">
        <v>75347</v>
      </c>
      <c r="W79" s="35">
        <v>0</v>
      </c>
      <c r="X79" s="35">
        <v>0</v>
      </c>
      <c r="Y79" s="35">
        <v>0</v>
      </c>
      <c r="Z79" s="35">
        <v>75347</v>
      </c>
      <c r="AA79" s="35">
        <v>0</v>
      </c>
      <c r="AB79" s="35">
        <v>0</v>
      </c>
      <c r="AC79" s="35">
        <v>75347</v>
      </c>
      <c r="AD79" s="31">
        <v>2201024520</v>
      </c>
      <c r="AE79" s="34">
        <v>44278</v>
      </c>
      <c r="AF79" s="35">
        <v>0</v>
      </c>
      <c r="AG79" s="31">
        <v>203488516026808</v>
      </c>
      <c r="AH79" s="31"/>
      <c r="AI79" s="35">
        <v>0</v>
      </c>
      <c r="AJ79" s="35">
        <v>0</v>
      </c>
      <c r="AK79" s="31"/>
      <c r="AL79" s="34">
        <v>44180</v>
      </c>
      <c r="AM79" s="31"/>
      <c r="AN79" s="31">
        <v>2</v>
      </c>
      <c r="AO79" s="31"/>
      <c r="AP79" s="31" t="s">
        <v>67</v>
      </c>
      <c r="AQ79" s="31">
        <v>1</v>
      </c>
      <c r="AR79" s="31">
        <v>20210130</v>
      </c>
      <c r="AS79" s="31">
        <v>20210113</v>
      </c>
      <c r="AT79" s="35">
        <v>75347</v>
      </c>
      <c r="AU79" s="35">
        <v>0</v>
      </c>
      <c r="AV79" s="31"/>
      <c r="AW79" s="37">
        <v>20220131</v>
      </c>
    </row>
    <row r="80" spans="1:49" s="36" customFormat="1" ht="10.5" x14ac:dyDescent="0.15">
      <c r="A80" s="31">
        <v>900146006</v>
      </c>
      <c r="B80" s="31" t="s">
        <v>62</v>
      </c>
      <c r="C80" s="32" t="s">
        <v>11</v>
      </c>
      <c r="D80" s="33">
        <v>1713</v>
      </c>
      <c r="E80" s="31" t="s">
        <v>11</v>
      </c>
      <c r="F80" s="31">
        <v>1713</v>
      </c>
      <c r="G80" s="31">
        <v>1221724747</v>
      </c>
      <c r="H80" s="33" t="s">
        <v>221</v>
      </c>
      <c r="I80" s="31" t="s">
        <v>222</v>
      </c>
      <c r="J80" s="31"/>
      <c r="K80" s="34">
        <v>44210</v>
      </c>
      <c r="L80" s="35">
        <v>113431</v>
      </c>
      <c r="M80" s="35">
        <v>0</v>
      </c>
      <c r="N80" s="31"/>
      <c r="O80" s="31" t="s">
        <v>512</v>
      </c>
      <c r="P80" s="31">
        <v>0</v>
      </c>
      <c r="Q80" s="31">
        <v>0</v>
      </c>
      <c r="R80" s="31"/>
      <c r="S80" s="35">
        <v>0</v>
      </c>
      <c r="T80" s="31"/>
      <c r="U80" s="31" t="s">
        <v>152</v>
      </c>
      <c r="V80" s="35">
        <v>113431</v>
      </c>
      <c r="W80" s="35">
        <v>0</v>
      </c>
      <c r="X80" s="35">
        <v>0</v>
      </c>
      <c r="Y80" s="35">
        <v>0</v>
      </c>
      <c r="Z80" s="35">
        <v>113431</v>
      </c>
      <c r="AA80" s="35">
        <v>0</v>
      </c>
      <c r="AB80" s="35">
        <v>0</v>
      </c>
      <c r="AC80" s="35">
        <v>113431</v>
      </c>
      <c r="AD80" s="31">
        <v>2201063958</v>
      </c>
      <c r="AE80" s="34">
        <v>44347</v>
      </c>
      <c r="AF80" s="35">
        <v>0</v>
      </c>
      <c r="AG80" s="31">
        <v>210148523287008</v>
      </c>
      <c r="AH80" s="31"/>
      <c r="AI80" s="35">
        <v>0</v>
      </c>
      <c r="AJ80" s="35">
        <v>0</v>
      </c>
      <c r="AK80" s="31"/>
      <c r="AL80" s="34">
        <v>44210</v>
      </c>
      <c r="AM80" s="31"/>
      <c r="AN80" s="31">
        <v>2</v>
      </c>
      <c r="AO80" s="31"/>
      <c r="AP80" s="31" t="s">
        <v>67</v>
      </c>
      <c r="AQ80" s="31">
        <v>1</v>
      </c>
      <c r="AR80" s="31">
        <v>20210330</v>
      </c>
      <c r="AS80" s="31">
        <v>20210306</v>
      </c>
      <c r="AT80" s="35">
        <v>113431</v>
      </c>
      <c r="AU80" s="35">
        <v>0</v>
      </c>
      <c r="AV80" s="31"/>
      <c r="AW80" s="37">
        <v>20220131</v>
      </c>
    </row>
    <row r="81" spans="1:49" s="36" customFormat="1" ht="10.5" x14ac:dyDescent="0.15">
      <c r="A81" s="31">
        <v>900146006</v>
      </c>
      <c r="B81" s="31" t="s">
        <v>62</v>
      </c>
      <c r="C81" s="32" t="s">
        <v>11</v>
      </c>
      <c r="D81" s="33">
        <v>1714</v>
      </c>
      <c r="E81" s="31" t="s">
        <v>11</v>
      </c>
      <c r="F81" s="31">
        <v>1714</v>
      </c>
      <c r="G81" s="31">
        <v>1221697320</v>
      </c>
      <c r="H81" s="33" t="s">
        <v>223</v>
      </c>
      <c r="I81" s="31" t="s">
        <v>224</v>
      </c>
      <c r="J81" s="31"/>
      <c r="K81" s="34">
        <v>44210</v>
      </c>
      <c r="L81" s="35">
        <v>513939</v>
      </c>
      <c r="M81" s="35">
        <v>0</v>
      </c>
      <c r="N81" s="31"/>
      <c r="O81" s="31" t="s">
        <v>512</v>
      </c>
      <c r="P81" s="31">
        <v>0</v>
      </c>
      <c r="Q81" s="31">
        <v>0</v>
      </c>
      <c r="R81" s="31"/>
      <c r="S81" s="35">
        <v>0</v>
      </c>
      <c r="T81" s="31"/>
      <c r="U81" s="31" t="s">
        <v>152</v>
      </c>
      <c r="V81" s="35">
        <v>513939</v>
      </c>
      <c r="W81" s="35">
        <v>0</v>
      </c>
      <c r="X81" s="35">
        <v>0</v>
      </c>
      <c r="Y81" s="35">
        <v>0</v>
      </c>
      <c r="Z81" s="35">
        <v>513939</v>
      </c>
      <c r="AA81" s="35">
        <v>0</v>
      </c>
      <c r="AB81" s="35">
        <v>0</v>
      </c>
      <c r="AC81" s="35">
        <v>513939</v>
      </c>
      <c r="AD81" s="31">
        <v>2201024520</v>
      </c>
      <c r="AE81" s="34">
        <v>44278</v>
      </c>
      <c r="AF81" s="35">
        <v>0</v>
      </c>
      <c r="AG81" s="31">
        <v>210148523289017</v>
      </c>
      <c r="AH81" s="31"/>
      <c r="AI81" s="35">
        <v>0</v>
      </c>
      <c r="AJ81" s="35">
        <v>0</v>
      </c>
      <c r="AK81" s="31"/>
      <c r="AL81" s="34">
        <v>44210</v>
      </c>
      <c r="AM81" s="31"/>
      <c r="AN81" s="31">
        <v>2</v>
      </c>
      <c r="AO81" s="31"/>
      <c r="AP81" s="31" t="s">
        <v>67</v>
      </c>
      <c r="AQ81" s="31">
        <v>1</v>
      </c>
      <c r="AR81" s="31">
        <v>20210228</v>
      </c>
      <c r="AS81" s="31">
        <v>20210210</v>
      </c>
      <c r="AT81" s="35">
        <v>513939</v>
      </c>
      <c r="AU81" s="35">
        <v>0</v>
      </c>
      <c r="AV81" s="31"/>
      <c r="AW81" s="37">
        <v>20220131</v>
      </c>
    </row>
    <row r="82" spans="1:49" s="36" customFormat="1" ht="10.5" x14ac:dyDescent="0.15">
      <c r="A82" s="31">
        <v>900146006</v>
      </c>
      <c r="B82" s="31" t="s">
        <v>62</v>
      </c>
      <c r="C82" s="32" t="s">
        <v>11</v>
      </c>
      <c r="D82" s="33">
        <v>5080</v>
      </c>
      <c r="E82" s="31" t="s">
        <v>11</v>
      </c>
      <c r="F82" s="31">
        <v>5080</v>
      </c>
      <c r="G82" s="31">
        <v>1221735412</v>
      </c>
      <c r="H82" s="33" t="s">
        <v>225</v>
      </c>
      <c r="I82" s="31" t="s">
        <v>226</v>
      </c>
      <c r="J82" s="31"/>
      <c r="K82" s="34">
        <v>44299</v>
      </c>
      <c r="L82" s="35">
        <v>62953</v>
      </c>
      <c r="M82" s="35">
        <v>0</v>
      </c>
      <c r="N82" s="31"/>
      <c r="O82" s="31" t="s">
        <v>512</v>
      </c>
      <c r="P82" s="31">
        <v>0</v>
      </c>
      <c r="Q82" s="31">
        <v>0</v>
      </c>
      <c r="R82" s="31"/>
      <c r="S82" s="35">
        <v>0</v>
      </c>
      <c r="T82" s="31"/>
      <c r="U82" s="31" t="s">
        <v>152</v>
      </c>
      <c r="V82" s="35">
        <v>62953</v>
      </c>
      <c r="W82" s="35">
        <v>0</v>
      </c>
      <c r="X82" s="35">
        <v>0</v>
      </c>
      <c r="Y82" s="35">
        <v>0</v>
      </c>
      <c r="Z82" s="35">
        <v>62953</v>
      </c>
      <c r="AA82" s="35">
        <v>0</v>
      </c>
      <c r="AB82" s="35">
        <v>0</v>
      </c>
      <c r="AC82" s="35">
        <v>62953</v>
      </c>
      <c r="AD82" s="31">
        <v>2201066643</v>
      </c>
      <c r="AE82" s="34">
        <v>44372</v>
      </c>
      <c r="AF82" s="35">
        <v>0</v>
      </c>
      <c r="AG82" s="31">
        <v>211038523006619</v>
      </c>
      <c r="AH82" s="31"/>
      <c r="AI82" s="35">
        <v>0</v>
      </c>
      <c r="AJ82" s="35">
        <v>0</v>
      </c>
      <c r="AK82" s="31"/>
      <c r="AL82" s="34">
        <v>44299</v>
      </c>
      <c r="AM82" s="31"/>
      <c r="AN82" s="31">
        <v>2</v>
      </c>
      <c r="AO82" s="31"/>
      <c r="AP82" s="31" t="s">
        <v>67</v>
      </c>
      <c r="AQ82" s="31">
        <v>1</v>
      </c>
      <c r="AR82" s="31">
        <v>20210530</v>
      </c>
      <c r="AS82" s="31">
        <v>20210510</v>
      </c>
      <c r="AT82" s="35">
        <v>62953</v>
      </c>
      <c r="AU82" s="35">
        <v>0</v>
      </c>
      <c r="AV82" s="31"/>
      <c r="AW82" s="37">
        <v>20220131</v>
      </c>
    </row>
    <row r="83" spans="1:49" s="36" customFormat="1" ht="10.5" x14ac:dyDescent="0.15">
      <c r="A83" s="31">
        <v>900146006</v>
      </c>
      <c r="B83" s="31" t="s">
        <v>62</v>
      </c>
      <c r="C83" s="32" t="s">
        <v>3</v>
      </c>
      <c r="D83" s="33">
        <v>653884</v>
      </c>
      <c r="E83" s="31" t="s">
        <v>3</v>
      </c>
      <c r="F83" s="31">
        <v>653884</v>
      </c>
      <c r="G83" s="31">
        <v>1221552177</v>
      </c>
      <c r="H83" s="33" t="s">
        <v>227</v>
      </c>
      <c r="I83" s="31" t="s">
        <v>228</v>
      </c>
      <c r="J83" s="31"/>
      <c r="K83" s="34">
        <v>43844</v>
      </c>
      <c r="L83" s="35">
        <v>127850</v>
      </c>
      <c r="M83" s="35">
        <v>0</v>
      </c>
      <c r="N83" s="31"/>
      <c r="O83" s="31" t="s">
        <v>512</v>
      </c>
      <c r="P83" s="31">
        <v>0</v>
      </c>
      <c r="Q83" s="31">
        <v>0</v>
      </c>
      <c r="R83" s="31"/>
      <c r="S83" s="35">
        <v>0</v>
      </c>
      <c r="T83" s="31"/>
      <c r="U83" s="31" t="s">
        <v>152</v>
      </c>
      <c r="V83" s="35">
        <v>127850</v>
      </c>
      <c r="W83" s="35">
        <v>0</v>
      </c>
      <c r="X83" s="35">
        <v>0</v>
      </c>
      <c r="Y83" s="35">
        <v>0</v>
      </c>
      <c r="Z83" s="35">
        <v>127850</v>
      </c>
      <c r="AA83" s="35">
        <v>0</v>
      </c>
      <c r="AB83" s="35">
        <v>0</v>
      </c>
      <c r="AC83" s="35">
        <v>127850</v>
      </c>
      <c r="AD83" s="31">
        <v>2200812633</v>
      </c>
      <c r="AE83" s="34">
        <v>43917</v>
      </c>
      <c r="AF83" s="35">
        <v>0</v>
      </c>
      <c r="AG83" s="31">
        <v>200148524498420</v>
      </c>
      <c r="AH83" s="31"/>
      <c r="AI83" s="35">
        <v>0</v>
      </c>
      <c r="AJ83" s="35">
        <v>0</v>
      </c>
      <c r="AK83" s="31"/>
      <c r="AL83" s="34">
        <v>43844</v>
      </c>
      <c r="AM83" s="31"/>
      <c r="AN83" s="31">
        <v>2</v>
      </c>
      <c r="AO83" s="31"/>
      <c r="AP83" s="31" t="s">
        <v>67</v>
      </c>
      <c r="AQ83" s="31">
        <v>1</v>
      </c>
      <c r="AR83" s="31">
        <v>20200229</v>
      </c>
      <c r="AS83" s="31">
        <v>20200207</v>
      </c>
      <c r="AT83" s="35">
        <v>127850</v>
      </c>
      <c r="AU83" s="35">
        <v>0</v>
      </c>
      <c r="AV83" s="31"/>
      <c r="AW83" s="37">
        <v>20220131</v>
      </c>
    </row>
    <row r="84" spans="1:49" s="36" customFormat="1" ht="10.5" x14ac:dyDescent="0.15">
      <c r="A84" s="31">
        <v>900146006</v>
      </c>
      <c r="B84" s="31" t="s">
        <v>62</v>
      </c>
      <c r="C84" s="32" t="s">
        <v>3</v>
      </c>
      <c r="D84" s="33">
        <v>654097</v>
      </c>
      <c r="E84" s="31" t="s">
        <v>3</v>
      </c>
      <c r="F84" s="31">
        <v>654097</v>
      </c>
      <c r="G84" s="31">
        <v>1221552178</v>
      </c>
      <c r="H84" s="33" t="s">
        <v>229</v>
      </c>
      <c r="I84" s="31" t="s">
        <v>230</v>
      </c>
      <c r="J84" s="31"/>
      <c r="K84" s="34">
        <v>43845</v>
      </c>
      <c r="L84" s="35">
        <v>587000</v>
      </c>
      <c r="M84" s="35">
        <v>0</v>
      </c>
      <c r="N84" s="31"/>
      <c r="O84" s="31" t="s">
        <v>512</v>
      </c>
      <c r="P84" s="31">
        <v>0</v>
      </c>
      <c r="Q84" s="31">
        <v>0</v>
      </c>
      <c r="R84" s="31"/>
      <c r="S84" s="35">
        <v>0</v>
      </c>
      <c r="T84" s="31"/>
      <c r="U84" s="31" t="s">
        <v>152</v>
      </c>
      <c r="V84" s="35">
        <v>587000</v>
      </c>
      <c r="W84" s="35">
        <v>0</v>
      </c>
      <c r="X84" s="35">
        <v>0</v>
      </c>
      <c r="Y84" s="35">
        <v>0</v>
      </c>
      <c r="Z84" s="35">
        <v>587000</v>
      </c>
      <c r="AA84" s="35">
        <v>0</v>
      </c>
      <c r="AB84" s="35">
        <v>0</v>
      </c>
      <c r="AC84" s="35">
        <v>587000</v>
      </c>
      <c r="AD84" s="31">
        <v>2200812633</v>
      </c>
      <c r="AE84" s="34">
        <v>43917</v>
      </c>
      <c r="AF84" s="35">
        <v>0</v>
      </c>
      <c r="AG84" s="31">
        <v>193468524535137</v>
      </c>
      <c r="AH84" s="31"/>
      <c r="AI84" s="35">
        <v>0</v>
      </c>
      <c r="AJ84" s="35">
        <v>0</v>
      </c>
      <c r="AK84" s="31"/>
      <c r="AL84" s="34">
        <v>43845</v>
      </c>
      <c r="AM84" s="31"/>
      <c r="AN84" s="31">
        <v>2</v>
      </c>
      <c r="AO84" s="31"/>
      <c r="AP84" s="31" t="s">
        <v>67</v>
      </c>
      <c r="AQ84" s="31">
        <v>1</v>
      </c>
      <c r="AR84" s="31">
        <v>20200229</v>
      </c>
      <c r="AS84" s="31">
        <v>20200207</v>
      </c>
      <c r="AT84" s="35">
        <v>587000</v>
      </c>
      <c r="AU84" s="35">
        <v>0</v>
      </c>
      <c r="AV84" s="31"/>
      <c r="AW84" s="37">
        <v>20220131</v>
      </c>
    </row>
    <row r="85" spans="1:49" s="36" customFormat="1" ht="10.5" x14ac:dyDescent="0.15">
      <c r="A85" s="31">
        <v>900146006</v>
      </c>
      <c r="B85" s="31" t="s">
        <v>62</v>
      </c>
      <c r="C85" s="32" t="s">
        <v>3</v>
      </c>
      <c r="D85" s="33">
        <v>654346</v>
      </c>
      <c r="E85" s="31" t="s">
        <v>3</v>
      </c>
      <c r="F85" s="31">
        <v>654346</v>
      </c>
      <c r="G85" s="31">
        <v>1221552182</v>
      </c>
      <c r="H85" s="33" t="s">
        <v>231</v>
      </c>
      <c r="I85" s="31" t="s">
        <v>232</v>
      </c>
      <c r="J85" s="31"/>
      <c r="K85" s="34">
        <v>43846</v>
      </c>
      <c r="L85" s="35">
        <v>69432</v>
      </c>
      <c r="M85" s="35">
        <v>0</v>
      </c>
      <c r="N85" s="31"/>
      <c r="O85" s="31" t="s">
        <v>512</v>
      </c>
      <c r="P85" s="31">
        <v>0</v>
      </c>
      <c r="Q85" s="31">
        <v>0</v>
      </c>
      <c r="R85" s="31"/>
      <c r="S85" s="35">
        <v>0</v>
      </c>
      <c r="T85" s="31"/>
      <c r="U85" s="31" t="s">
        <v>152</v>
      </c>
      <c r="V85" s="35">
        <v>69432</v>
      </c>
      <c r="W85" s="35">
        <v>0</v>
      </c>
      <c r="X85" s="35">
        <v>0</v>
      </c>
      <c r="Y85" s="35">
        <v>0</v>
      </c>
      <c r="Z85" s="35">
        <v>69432</v>
      </c>
      <c r="AA85" s="35">
        <v>0</v>
      </c>
      <c r="AB85" s="35">
        <v>0</v>
      </c>
      <c r="AC85" s="35">
        <v>69432</v>
      </c>
      <c r="AD85" s="31">
        <v>2200812633</v>
      </c>
      <c r="AE85" s="34">
        <v>43917</v>
      </c>
      <c r="AF85" s="35">
        <v>0</v>
      </c>
      <c r="AG85" s="31">
        <v>200048523382945</v>
      </c>
      <c r="AH85" s="31"/>
      <c r="AI85" s="35">
        <v>0</v>
      </c>
      <c r="AJ85" s="35">
        <v>0</v>
      </c>
      <c r="AK85" s="31"/>
      <c r="AL85" s="34">
        <v>43846</v>
      </c>
      <c r="AM85" s="31"/>
      <c r="AN85" s="31">
        <v>2</v>
      </c>
      <c r="AO85" s="31"/>
      <c r="AP85" s="31" t="s">
        <v>67</v>
      </c>
      <c r="AQ85" s="31">
        <v>1</v>
      </c>
      <c r="AR85" s="31">
        <v>20200229</v>
      </c>
      <c r="AS85" s="31">
        <v>20200207</v>
      </c>
      <c r="AT85" s="35">
        <v>69432</v>
      </c>
      <c r="AU85" s="35">
        <v>0</v>
      </c>
      <c r="AV85" s="31"/>
      <c r="AW85" s="37">
        <v>20220131</v>
      </c>
    </row>
    <row r="86" spans="1:49" s="36" customFormat="1" ht="10.5" x14ac:dyDescent="0.15">
      <c r="A86" s="31">
        <v>900146006</v>
      </c>
      <c r="B86" s="31" t="s">
        <v>62</v>
      </c>
      <c r="C86" s="32" t="s">
        <v>3</v>
      </c>
      <c r="D86" s="33">
        <v>656318</v>
      </c>
      <c r="E86" s="31" t="s">
        <v>3</v>
      </c>
      <c r="F86" s="31">
        <v>656318</v>
      </c>
      <c r="G86" s="31">
        <v>1221552183</v>
      </c>
      <c r="H86" s="33" t="s">
        <v>233</v>
      </c>
      <c r="I86" s="31" t="s">
        <v>234</v>
      </c>
      <c r="J86" s="31"/>
      <c r="K86" s="34">
        <v>43857</v>
      </c>
      <c r="L86" s="35">
        <v>61700</v>
      </c>
      <c r="M86" s="35">
        <v>0</v>
      </c>
      <c r="N86" s="31"/>
      <c r="O86" s="31" t="s">
        <v>512</v>
      </c>
      <c r="P86" s="31">
        <v>0</v>
      </c>
      <c r="Q86" s="31">
        <v>0</v>
      </c>
      <c r="R86" s="31"/>
      <c r="S86" s="35">
        <v>0</v>
      </c>
      <c r="T86" s="31"/>
      <c r="U86" s="31" t="s">
        <v>152</v>
      </c>
      <c r="V86" s="35">
        <v>61700</v>
      </c>
      <c r="W86" s="35">
        <v>0</v>
      </c>
      <c r="X86" s="35">
        <v>0</v>
      </c>
      <c r="Y86" s="35">
        <v>0</v>
      </c>
      <c r="Z86" s="35">
        <v>61700</v>
      </c>
      <c r="AA86" s="35">
        <v>0</v>
      </c>
      <c r="AB86" s="35">
        <v>0</v>
      </c>
      <c r="AC86" s="35">
        <v>61700</v>
      </c>
      <c r="AD86" s="31">
        <v>2200812633</v>
      </c>
      <c r="AE86" s="34">
        <v>43917</v>
      </c>
      <c r="AF86" s="35">
        <v>0</v>
      </c>
      <c r="AG86" s="31">
        <v>200278524511249</v>
      </c>
      <c r="AH86" s="31"/>
      <c r="AI86" s="35">
        <v>0</v>
      </c>
      <c r="AJ86" s="35">
        <v>0</v>
      </c>
      <c r="AK86" s="31"/>
      <c r="AL86" s="34">
        <v>43857</v>
      </c>
      <c r="AM86" s="31"/>
      <c r="AN86" s="31">
        <v>2</v>
      </c>
      <c r="AO86" s="31"/>
      <c r="AP86" s="31" t="s">
        <v>67</v>
      </c>
      <c r="AQ86" s="31">
        <v>1</v>
      </c>
      <c r="AR86" s="31">
        <v>20200229</v>
      </c>
      <c r="AS86" s="31">
        <v>20200207</v>
      </c>
      <c r="AT86" s="35">
        <v>61700</v>
      </c>
      <c r="AU86" s="35">
        <v>0</v>
      </c>
      <c r="AV86" s="31"/>
      <c r="AW86" s="37">
        <v>20220131</v>
      </c>
    </row>
    <row r="87" spans="1:49" s="36" customFormat="1" ht="10.5" x14ac:dyDescent="0.15">
      <c r="A87" s="31">
        <v>900146006</v>
      </c>
      <c r="B87" s="31" t="s">
        <v>62</v>
      </c>
      <c r="C87" s="32" t="s">
        <v>3</v>
      </c>
      <c r="D87" s="33">
        <v>663172</v>
      </c>
      <c r="E87" s="31" t="s">
        <v>3</v>
      </c>
      <c r="F87" s="31">
        <v>663172</v>
      </c>
      <c r="G87" s="31">
        <v>1221572896</v>
      </c>
      <c r="H87" s="33" t="s">
        <v>235</v>
      </c>
      <c r="I87" s="31" t="s">
        <v>236</v>
      </c>
      <c r="J87" s="31"/>
      <c r="K87" s="34">
        <v>43891</v>
      </c>
      <c r="L87" s="35">
        <v>61282</v>
      </c>
      <c r="M87" s="35">
        <v>0</v>
      </c>
      <c r="N87" s="31"/>
      <c r="O87" s="31" t="s">
        <v>512</v>
      </c>
      <c r="P87" s="31">
        <v>0</v>
      </c>
      <c r="Q87" s="31">
        <v>0</v>
      </c>
      <c r="R87" s="31"/>
      <c r="S87" s="35">
        <v>0</v>
      </c>
      <c r="T87" s="31"/>
      <c r="U87" s="31" t="s">
        <v>152</v>
      </c>
      <c r="V87" s="35">
        <v>61282</v>
      </c>
      <c r="W87" s="35">
        <v>0</v>
      </c>
      <c r="X87" s="35">
        <v>0</v>
      </c>
      <c r="Y87" s="35">
        <v>0</v>
      </c>
      <c r="Z87" s="35">
        <v>61282</v>
      </c>
      <c r="AA87" s="35">
        <v>0</v>
      </c>
      <c r="AB87" s="35">
        <v>0</v>
      </c>
      <c r="AC87" s="35">
        <v>61282</v>
      </c>
      <c r="AD87" s="31">
        <v>2200844236</v>
      </c>
      <c r="AE87" s="34">
        <v>43978</v>
      </c>
      <c r="AF87" s="35">
        <v>0</v>
      </c>
      <c r="AG87" s="31">
        <v>200618523805067</v>
      </c>
      <c r="AH87" s="31"/>
      <c r="AI87" s="35">
        <v>0</v>
      </c>
      <c r="AJ87" s="35">
        <v>0</v>
      </c>
      <c r="AK87" s="31"/>
      <c r="AL87" s="34">
        <v>43891</v>
      </c>
      <c r="AM87" s="31"/>
      <c r="AN87" s="31">
        <v>2</v>
      </c>
      <c r="AO87" s="31"/>
      <c r="AP87" s="31" t="s">
        <v>67</v>
      </c>
      <c r="AQ87" s="31">
        <v>1</v>
      </c>
      <c r="AR87" s="31">
        <v>20200430</v>
      </c>
      <c r="AS87" s="31">
        <v>20200413</v>
      </c>
      <c r="AT87" s="35">
        <v>61282</v>
      </c>
      <c r="AU87" s="35">
        <v>0</v>
      </c>
      <c r="AV87" s="31"/>
      <c r="AW87" s="37">
        <v>20220131</v>
      </c>
    </row>
    <row r="88" spans="1:49" s="36" customFormat="1" ht="10.5" x14ac:dyDescent="0.15">
      <c r="A88" s="31">
        <v>900146006</v>
      </c>
      <c r="B88" s="31" t="s">
        <v>62</v>
      </c>
      <c r="C88" s="32" t="s">
        <v>3</v>
      </c>
      <c r="D88" s="33">
        <v>666392</v>
      </c>
      <c r="E88" s="31" t="s">
        <v>3</v>
      </c>
      <c r="F88" s="31">
        <v>666392</v>
      </c>
      <c r="G88" s="31">
        <v>1221572897</v>
      </c>
      <c r="H88" s="33" t="s">
        <v>237</v>
      </c>
      <c r="I88" s="31" t="s">
        <v>238</v>
      </c>
      <c r="J88" s="31"/>
      <c r="K88" s="34">
        <v>43908</v>
      </c>
      <c r="L88" s="35">
        <v>87000</v>
      </c>
      <c r="M88" s="35">
        <v>0</v>
      </c>
      <c r="N88" s="31"/>
      <c r="O88" s="31" t="s">
        <v>512</v>
      </c>
      <c r="P88" s="31">
        <v>0</v>
      </c>
      <c r="Q88" s="31">
        <v>0</v>
      </c>
      <c r="R88" s="31"/>
      <c r="S88" s="35">
        <v>0</v>
      </c>
      <c r="T88" s="31"/>
      <c r="U88" s="31" t="s">
        <v>152</v>
      </c>
      <c r="V88" s="35">
        <v>87000</v>
      </c>
      <c r="W88" s="35">
        <v>0</v>
      </c>
      <c r="X88" s="35">
        <v>0</v>
      </c>
      <c r="Y88" s="35">
        <v>0</v>
      </c>
      <c r="Z88" s="35">
        <v>87000</v>
      </c>
      <c r="AA88" s="35">
        <v>0</v>
      </c>
      <c r="AB88" s="35">
        <v>0</v>
      </c>
      <c r="AC88" s="35">
        <v>87000</v>
      </c>
      <c r="AD88" s="31">
        <v>2200844236</v>
      </c>
      <c r="AE88" s="34">
        <v>43978</v>
      </c>
      <c r="AF88" s="35">
        <v>0</v>
      </c>
      <c r="AG88" s="31">
        <v>200788523290551</v>
      </c>
      <c r="AH88" s="31"/>
      <c r="AI88" s="35">
        <v>0</v>
      </c>
      <c r="AJ88" s="35">
        <v>0</v>
      </c>
      <c r="AK88" s="31"/>
      <c r="AL88" s="34">
        <v>43908</v>
      </c>
      <c r="AM88" s="31"/>
      <c r="AN88" s="31">
        <v>2</v>
      </c>
      <c r="AO88" s="31"/>
      <c r="AP88" s="31" t="s">
        <v>67</v>
      </c>
      <c r="AQ88" s="31">
        <v>1</v>
      </c>
      <c r="AR88" s="31">
        <v>20200430</v>
      </c>
      <c r="AS88" s="31">
        <v>20200413</v>
      </c>
      <c r="AT88" s="35">
        <v>87000</v>
      </c>
      <c r="AU88" s="35">
        <v>0</v>
      </c>
      <c r="AV88" s="31"/>
      <c r="AW88" s="37">
        <v>20220131</v>
      </c>
    </row>
    <row r="89" spans="1:49" s="36" customFormat="1" ht="10.5" x14ac:dyDescent="0.15">
      <c r="A89" s="31">
        <v>900146006</v>
      </c>
      <c r="B89" s="31" t="s">
        <v>62</v>
      </c>
      <c r="C89" s="32" t="s">
        <v>3</v>
      </c>
      <c r="D89" s="33">
        <v>667538</v>
      </c>
      <c r="E89" s="31" t="s">
        <v>3</v>
      </c>
      <c r="F89" s="31">
        <v>667538</v>
      </c>
      <c r="G89" s="31">
        <v>1221580475</v>
      </c>
      <c r="H89" s="33" t="s">
        <v>239</v>
      </c>
      <c r="I89" s="31" t="s">
        <v>240</v>
      </c>
      <c r="J89" s="31"/>
      <c r="K89" s="34">
        <v>43922</v>
      </c>
      <c r="L89" s="35">
        <v>63450</v>
      </c>
      <c r="M89" s="35">
        <v>0</v>
      </c>
      <c r="N89" s="31"/>
      <c r="O89" s="31" t="s">
        <v>512</v>
      </c>
      <c r="P89" s="31">
        <v>0</v>
      </c>
      <c r="Q89" s="31">
        <v>0</v>
      </c>
      <c r="R89" s="31"/>
      <c r="S89" s="35">
        <v>0</v>
      </c>
      <c r="T89" s="31"/>
      <c r="U89" s="31" t="s">
        <v>152</v>
      </c>
      <c r="V89" s="35">
        <v>63450</v>
      </c>
      <c r="W89" s="35">
        <v>0</v>
      </c>
      <c r="X89" s="35">
        <v>0</v>
      </c>
      <c r="Y89" s="35">
        <v>0</v>
      </c>
      <c r="Z89" s="35">
        <v>63450</v>
      </c>
      <c r="AA89" s="35">
        <v>0</v>
      </c>
      <c r="AB89" s="35">
        <v>0</v>
      </c>
      <c r="AC89" s="35">
        <v>63450</v>
      </c>
      <c r="AD89" s="31">
        <v>2200874810</v>
      </c>
      <c r="AE89" s="34">
        <v>44008</v>
      </c>
      <c r="AF89" s="35">
        <v>0</v>
      </c>
      <c r="AG89" s="31">
        <v>200928523839852</v>
      </c>
      <c r="AH89" s="31"/>
      <c r="AI89" s="35">
        <v>0</v>
      </c>
      <c r="AJ89" s="35">
        <v>0</v>
      </c>
      <c r="AK89" s="31"/>
      <c r="AL89" s="34">
        <v>43922</v>
      </c>
      <c r="AM89" s="31"/>
      <c r="AN89" s="31">
        <v>2</v>
      </c>
      <c r="AO89" s="31"/>
      <c r="AP89" s="31" t="s">
        <v>67</v>
      </c>
      <c r="AQ89" s="31">
        <v>1</v>
      </c>
      <c r="AR89" s="31">
        <v>20200530</v>
      </c>
      <c r="AS89" s="31">
        <v>20200511</v>
      </c>
      <c r="AT89" s="35">
        <v>63450</v>
      </c>
      <c r="AU89" s="35">
        <v>0</v>
      </c>
      <c r="AV89" s="31"/>
      <c r="AW89" s="37">
        <v>20220131</v>
      </c>
    </row>
    <row r="90" spans="1:49" s="36" customFormat="1" ht="10.5" x14ac:dyDescent="0.15">
      <c r="A90" s="31">
        <v>900146006</v>
      </c>
      <c r="B90" s="31" t="s">
        <v>62</v>
      </c>
      <c r="C90" s="32" t="s">
        <v>3</v>
      </c>
      <c r="D90" s="33">
        <v>668606</v>
      </c>
      <c r="E90" s="31" t="s">
        <v>3</v>
      </c>
      <c r="F90" s="31">
        <v>668606</v>
      </c>
      <c r="G90" s="31">
        <v>1221580476</v>
      </c>
      <c r="H90" s="33" t="s">
        <v>241</v>
      </c>
      <c r="I90" s="31" t="s">
        <v>242</v>
      </c>
      <c r="J90" s="31"/>
      <c r="K90" s="34">
        <v>43943</v>
      </c>
      <c r="L90" s="35">
        <v>63550</v>
      </c>
      <c r="M90" s="35">
        <v>0</v>
      </c>
      <c r="N90" s="31"/>
      <c r="O90" s="31" t="s">
        <v>512</v>
      </c>
      <c r="P90" s="31">
        <v>0</v>
      </c>
      <c r="Q90" s="31">
        <v>0</v>
      </c>
      <c r="R90" s="31"/>
      <c r="S90" s="35">
        <v>0</v>
      </c>
      <c r="T90" s="31"/>
      <c r="U90" s="31" t="s">
        <v>152</v>
      </c>
      <c r="V90" s="35">
        <v>63550</v>
      </c>
      <c r="W90" s="35">
        <v>0</v>
      </c>
      <c r="X90" s="35">
        <v>0</v>
      </c>
      <c r="Y90" s="35">
        <v>0</v>
      </c>
      <c r="Z90" s="35">
        <v>63550</v>
      </c>
      <c r="AA90" s="35">
        <v>0</v>
      </c>
      <c r="AB90" s="35">
        <v>0</v>
      </c>
      <c r="AC90" s="35">
        <v>63550</v>
      </c>
      <c r="AD90" s="31">
        <v>2200874810</v>
      </c>
      <c r="AE90" s="34">
        <v>44008</v>
      </c>
      <c r="AF90" s="35">
        <v>0</v>
      </c>
      <c r="AG90" s="31">
        <v>201138523367949</v>
      </c>
      <c r="AH90" s="31"/>
      <c r="AI90" s="35">
        <v>0</v>
      </c>
      <c r="AJ90" s="35">
        <v>0</v>
      </c>
      <c r="AK90" s="31"/>
      <c r="AL90" s="34">
        <v>43943</v>
      </c>
      <c r="AM90" s="31"/>
      <c r="AN90" s="31">
        <v>2</v>
      </c>
      <c r="AO90" s="31"/>
      <c r="AP90" s="31" t="s">
        <v>67</v>
      </c>
      <c r="AQ90" s="31">
        <v>1</v>
      </c>
      <c r="AR90" s="31">
        <v>20200530</v>
      </c>
      <c r="AS90" s="31">
        <v>20200511</v>
      </c>
      <c r="AT90" s="35">
        <v>63550</v>
      </c>
      <c r="AU90" s="35">
        <v>0</v>
      </c>
      <c r="AV90" s="31"/>
      <c r="AW90" s="37">
        <v>20220131</v>
      </c>
    </row>
    <row r="91" spans="1:49" s="36" customFormat="1" ht="10.5" x14ac:dyDescent="0.15">
      <c r="A91" s="31">
        <v>900146006</v>
      </c>
      <c r="B91" s="31" t="s">
        <v>62</v>
      </c>
      <c r="C91" s="32" t="s">
        <v>3</v>
      </c>
      <c r="D91" s="33">
        <v>669446</v>
      </c>
      <c r="E91" s="31" t="s">
        <v>3</v>
      </c>
      <c r="F91" s="31">
        <v>669446</v>
      </c>
      <c r="G91" s="31">
        <v>1221597807</v>
      </c>
      <c r="H91" s="33" t="s">
        <v>243</v>
      </c>
      <c r="I91" s="31" t="s">
        <v>244</v>
      </c>
      <c r="J91" s="31"/>
      <c r="K91" s="34">
        <v>43953</v>
      </c>
      <c r="L91" s="35">
        <v>76750</v>
      </c>
      <c r="M91" s="35">
        <v>0</v>
      </c>
      <c r="N91" s="31"/>
      <c r="O91" s="31" t="s">
        <v>512</v>
      </c>
      <c r="P91" s="31">
        <v>0</v>
      </c>
      <c r="Q91" s="31">
        <v>0</v>
      </c>
      <c r="R91" s="31"/>
      <c r="S91" s="35">
        <v>0</v>
      </c>
      <c r="T91" s="31"/>
      <c r="U91" s="31" t="s">
        <v>152</v>
      </c>
      <c r="V91" s="35">
        <v>76750</v>
      </c>
      <c r="W91" s="35">
        <v>0</v>
      </c>
      <c r="X91" s="35">
        <v>0</v>
      </c>
      <c r="Y91" s="35">
        <v>0</v>
      </c>
      <c r="Z91" s="35">
        <v>76750</v>
      </c>
      <c r="AA91" s="35">
        <v>0</v>
      </c>
      <c r="AB91" s="35">
        <v>0</v>
      </c>
      <c r="AC91" s="35">
        <v>76750</v>
      </c>
      <c r="AD91" s="31">
        <v>2200916040</v>
      </c>
      <c r="AE91" s="34">
        <v>44081</v>
      </c>
      <c r="AF91" s="35">
        <v>0</v>
      </c>
      <c r="AG91" s="31">
        <v>201238523751256</v>
      </c>
      <c r="AH91" s="31"/>
      <c r="AI91" s="35">
        <v>0</v>
      </c>
      <c r="AJ91" s="35">
        <v>0</v>
      </c>
      <c r="AK91" s="31"/>
      <c r="AL91" s="34">
        <v>43953</v>
      </c>
      <c r="AM91" s="31"/>
      <c r="AN91" s="31">
        <v>2</v>
      </c>
      <c r="AO91" s="31"/>
      <c r="AP91" s="31" t="s">
        <v>67</v>
      </c>
      <c r="AQ91" s="31">
        <v>1</v>
      </c>
      <c r="AR91" s="31">
        <v>20200730</v>
      </c>
      <c r="AS91" s="31">
        <v>20200701</v>
      </c>
      <c r="AT91" s="35">
        <v>76750</v>
      </c>
      <c r="AU91" s="35">
        <v>0</v>
      </c>
      <c r="AV91" s="31"/>
      <c r="AW91" s="37">
        <v>20220131</v>
      </c>
    </row>
    <row r="92" spans="1:49" s="36" customFormat="1" ht="10.5" x14ac:dyDescent="0.15">
      <c r="A92" s="31">
        <v>900146006</v>
      </c>
      <c r="B92" s="31" t="s">
        <v>62</v>
      </c>
      <c r="C92" s="32" t="s">
        <v>3</v>
      </c>
      <c r="D92" s="33">
        <v>670252</v>
      </c>
      <c r="E92" s="31" t="s">
        <v>3</v>
      </c>
      <c r="F92" s="31">
        <v>670252</v>
      </c>
      <c r="G92" s="31">
        <v>1221597808</v>
      </c>
      <c r="H92" s="33" t="s">
        <v>245</v>
      </c>
      <c r="I92" s="31" t="s">
        <v>246</v>
      </c>
      <c r="J92" s="31"/>
      <c r="K92" s="34">
        <v>43964</v>
      </c>
      <c r="L92" s="35">
        <v>61400</v>
      </c>
      <c r="M92" s="35">
        <v>0</v>
      </c>
      <c r="N92" s="31"/>
      <c r="O92" s="31" t="s">
        <v>512</v>
      </c>
      <c r="P92" s="31">
        <v>0</v>
      </c>
      <c r="Q92" s="31">
        <v>0</v>
      </c>
      <c r="R92" s="31"/>
      <c r="S92" s="35">
        <v>0</v>
      </c>
      <c r="T92" s="31"/>
      <c r="U92" s="31" t="s">
        <v>152</v>
      </c>
      <c r="V92" s="35">
        <v>61400</v>
      </c>
      <c r="W92" s="35">
        <v>0</v>
      </c>
      <c r="X92" s="35">
        <v>0</v>
      </c>
      <c r="Y92" s="35">
        <v>0</v>
      </c>
      <c r="Z92" s="35">
        <v>61400</v>
      </c>
      <c r="AA92" s="35">
        <v>0</v>
      </c>
      <c r="AB92" s="35">
        <v>0</v>
      </c>
      <c r="AC92" s="35">
        <v>61400</v>
      </c>
      <c r="AD92" s="31">
        <v>2200916040</v>
      </c>
      <c r="AE92" s="34">
        <v>44081</v>
      </c>
      <c r="AF92" s="35">
        <v>0</v>
      </c>
      <c r="AG92" s="31">
        <v>201348523858375</v>
      </c>
      <c r="AH92" s="31"/>
      <c r="AI92" s="35">
        <v>0</v>
      </c>
      <c r="AJ92" s="35">
        <v>0</v>
      </c>
      <c r="AK92" s="31"/>
      <c r="AL92" s="34">
        <v>43964</v>
      </c>
      <c r="AM92" s="31"/>
      <c r="AN92" s="31">
        <v>2</v>
      </c>
      <c r="AO92" s="31"/>
      <c r="AP92" s="31" t="s">
        <v>67</v>
      </c>
      <c r="AQ92" s="31">
        <v>1</v>
      </c>
      <c r="AR92" s="31">
        <v>20200730</v>
      </c>
      <c r="AS92" s="31">
        <v>20200701</v>
      </c>
      <c r="AT92" s="35">
        <v>61400</v>
      </c>
      <c r="AU92" s="35">
        <v>0</v>
      </c>
      <c r="AV92" s="31"/>
      <c r="AW92" s="37">
        <v>20220131</v>
      </c>
    </row>
    <row r="93" spans="1:49" s="36" customFormat="1" ht="10.5" x14ac:dyDescent="0.15">
      <c r="A93" s="31">
        <v>900146006</v>
      </c>
      <c r="B93" s="31" t="s">
        <v>62</v>
      </c>
      <c r="C93" s="32" t="s">
        <v>3</v>
      </c>
      <c r="D93" s="33">
        <v>670253</v>
      </c>
      <c r="E93" s="31" t="s">
        <v>3</v>
      </c>
      <c r="F93" s="31">
        <v>670253</v>
      </c>
      <c r="G93" s="31">
        <v>1221597809</v>
      </c>
      <c r="H93" s="33" t="s">
        <v>247</v>
      </c>
      <c r="I93" s="31" t="s">
        <v>248</v>
      </c>
      <c r="J93" s="31"/>
      <c r="K93" s="34">
        <v>43965</v>
      </c>
      <c r="L93" s="35">
        <v>61850</v>
      </c>
      <c r="M93" s="35">
        <v>0</v>
      </c>
      <c r="N93" s="31"/>
      <c r="O93" s="31" t="s">
        <v>512</v>
      </c>
      <c r="P93" s="31">
        <v>0</v>
      </c>
      <c r="Q93" s="31">
        <v>0</v>
      </c>
      <c r="R93" s="31"/>
      <c r="S93" s="35">
        <v>0</v>
      </c>
      <c r="T93" s="31"/>
      <c r="U93" s="31" t="s">
        <v>152</v>
      </c>
      <c r="V93" s="35">
        <v>61850</v>
      </c>
      <c r="W93" s="35">
        <v>0</v>
      </c>
      <c r="X93" s="35">
        <v>0</v>
      </c>
      <c r="Y93" s="35">
        <v>0</v>
      </c>
      <c r="Z93" s="35">
        <v>61850</v>
      </c>
      <c r="AA93" s="35">
        <v>0</v>
      </c>
      <c r="AB93" s="35">
        <v>0</v>
      </c>
      <c r="AC93" s="35">
        <v>61850</v>
      </c>
      <c r="AD93" s="31">
        <v>2200916040</v>
      </c>
      <c r="AE93" s="34">
        <v>44081</v>
      </c>
      <c r="AF93" s="35">
        <v>0</v>
      </c>
      <c r="AG93" s="31">
        <v>201348523859956</v>
      </c>
      <c r="AH93" s="31"/>
      <c r="AI93" s="35">
        <v>0</v>
      </c>
      <c r="AJ93" s="35">
        <v>0</v>
      </c>
      <c r="AK93" s="31"/>
      <c r="AL93" s="34">
        <v>43965</v>
      </c>
      <c r="AM93" s="31"/>
      <c r="AN93" s="31">
        <v>2</v>
      </c>
      <c r="AO93" s="31"/>
      <c r="AP93" s="31" t="s">
        <v>67</v>
      </c>
      <c r="AQ93" s="31">
        <v>1</v>
      </c>
      <c r="AR93" s="31">
        <v>20200730</v>
      </c>
      <c r="AS93" s="31">
        <v>20200701</v>
      </c>
      <c r="AT93" s="35">
        <v>61850</v>
      </c>
      <c r="AU93" s="35">
        <v>0</v>
      </c>
      <c r="AV93" s="31"/>
      <c r="AW93" s="37">
        <v>20220131</v>
      </c>
    </row>
    <row r="94" spans="1:49" s="36" customFormat="1" ht="10.5" x14ac:dyDescent="0.15">
      <c r="A94" s="31">
        <v>900146006</v>
      </c>
      <c r="B94" s="31" t="s">
        <v>62</v>
      </c>
      <c r="C94" s="32" t="s">
        <v>3</v>
      </c>
      <c r="D94" s="33">
        <v>670627</v>
      </c>
      <c r="E94" s="31" t="s">
        <v>3</v>
      </c>
      <c r="F94" s="31">
        <v>670627</v>
      </c>
      <c r="G94" s="31">
        <v>1221597810</v>
      </c>
      <c r="H94" s="33" t="s">
        <v>249</v>
      </c>
      <c r="I94" s="31" t="s">
        <v>250</v>
      </c>
      <c r="J94" s="31"/>
      <c r="K94" s="34">
        <v>43970</v>
      </c>
      <c r="L94" s="35">
        <v>139300</v>
      </c>
      <c r="M94" s="35">
        <v>0</v>
      </c>
      <c r="N94" s="31"/>
      <c r="O94" s="31" t="s">
        <v>512</v>
      </c>
      <c r="P94" s="31">
        <v>0</v>
      </c>
      <c r="Q94" s="31">
        <v>0</v>
      </c>
      <c r="R94" s="31"/>
      <c r="S94" s="35">
        <v>0</v>
      </c>
      <c r="T94" s="31"/>
      <c r="U94" s="31" t="s">
        <v>152</v>
      </c>
      <c r="V94" s="35">
        <v>139300</v>
      </c>
      <c r="W94" s="35">
        <v>0</v>
      </c>
      <c r="X94" s="35">
        <v>0</v>
      </c>
      <c r="Y94" s="35">
        <v>0</v>
      </c>
      <c r="Z94" s="35">
        <v>139300</v>
      </c>
      <c r="AA94" s="35">
        <v>0</v>
      </c>
      <c r="AB94" s="35">
        <v>0</v>
      </c>
      <c r="AC94" s="35">
        <v>139300</v>
      </c>
      <c r="AD94" s="31">
        <v>2200916040</v>
      </c>
      <c r="AE94" s="34">
        <v>44081</v>
      </c>
      <c r="AF94" s="35">
        <v>0</v>
      </c>
      <c r="AG94" s="31">
        <v>201398523691016</v>
      </c>
      <c r="AH94" s="31"/>
      <c r="AI94" s="35">
        <v>0</v>
      </c>
      <c r="AJ94" s="35">
        <v>0</v>
      </c>
      <c r="AK94" s="31"/>
      <c r="AL94" s="34">
        <v>43970</v>
      </c>
      <c r="AM94" s="31"/>
      <c r="AN94" s="31">
        <v>2</v>
      </c>
      <c r="AO94" s="31"/>
      <c r="AP94" s="31" t="s">
        <v>67</v>
      </c>
      <c r="AQ94" s="31">
        <v>1</v>
      </c>
      <c r="AR94" s="31">
        <v>20200730</v>
      </c>
      <c r="AS94" s="31">
        <v>20200701</v>
      </c>
      <c r="AT94" s="35">
        <v>139300</v>
      </c>
      <c r="AU94" s="35">
        <v>0</v>
      </c>
      <c r="AV94" s="31"/>
      <c r="AW94" s="37">
        <v>20220131</v>
      </c>
    </row>
    <row r="95" spans="1:49" s="36" customFormat="1" ht="10.5" x14ac:dyDescent="0.15">
      <c r="A95" s="31">
        <v>900146006</v>
      </c>
      <c r="B95" s="31" t="s">
        <v>62</v>
      </c>
      <c r="C95" s="32" t="s">
        <v>3</v>
      </c>
      <c r="D95" s="33">
        <v>675167</v>
      </c>
      <c r="E95" s="31" t="s">
        <v>3</v>
      </c>
      <c r="F95" s="31">
        <v>675167</v>
      </c>
      <c r="G95" s="31">
        <v>1221605491</v>
      </c>
      <c r="H95" s="33" t="s">
        <v>251</v>
      </c>
      <c r="I95" s="31" t="s">
        <v>252</v>
      </c>
      <c r="J95" s="31"/>
      <c r="K95" s="34">
        <v>44029</v>
      </c>
      <c r="L95" s="35">
        <v>61418</v>
      </c>
      <c r="M95" s="35">
        <v>0</v>
      </c>
      <c r="N95" s="31"/>
      <c r="O95" s="31" t="s">
        <v>512</v>
      </c>
      <c r="P95" s="31">
        <v>0</v>
      </c>
      <c r="Q95" s="31">
        <v>0</v>
      </c>
      <c r="R95" s="31"/>
      <c r="S95" s="35">
        <v>0</v>
      </c>
      <c r="T95" s="31"/>
      <c r="U95" s="31" t="s">
        <v>152</v>
      </c>
      <c r="V95" s="35">
        <v>61418</v>
      </c>
      <c r="W95" s="35">
        <v>0</v>
      </c>
      <c r="X95" s="35">
        <v>0</v>
      </c>
      <c r="Y95" s="35">
        <v>0</v>
      </c>
      <c r="Z95" s="35">
        <v>61418</v>
      </c>
      <c r="AA95" s="35">
        <v>0</v>
      </c>
      <c r="AB95" s="35">
        <v>0</v>
      </c>
      <c r="AC95" s="35">
        <v>61418</v>
      </c>
      <c r="AD95" s="31">
        <v>2200917334</v>
      </c>
      <c r="AE95" s="34">
        <v>44092</v>
      </c>
      <c r="AF95" s="35">
        <v>0</v>
      </c>
      <c r="AG95" s="31">
        <v>201988524450766</v>
      </c>
      <c r="AH95" s="31"/>
      <c r="AI95" s="35">
        <v>0</v>
      </c>
      <c r="AJ95" s="35">
        <v>0</v>
      </c>
      <c r="AK95" s="31"/>
      <c r="AL95" s="34">
        <v>44029</v>
      </c>
      <c r="AM95" s="31"/>
      <c r="AN95" s="31">
        <v>2</v>
      </c>
      <c r="AO95" s="31"/>
      <c r="AP95" s="31" t="s">
        <v>67</v>
      </c>
      <c r="AQ95" s="31">
        <v>1</v>
      </c>
      <c r="AR95" s="31">
        <v>20200830</v>
      </c>
      <c r="AS95" s="31">
        <v>20200810</v>
      </c>
      <c r="AT95" s="35">
        <v>61418</v>
      </c>
      <c r="AU95" s="35">
        <v>0</v>
      </c>
      <c r="AV95" s="31"/>
      <c r="AW95" s="37">
        <v>20220131</v>
      </c>
    </row>
    <row r="96" spans="1:49" s="36" customFormat="1" ht="10.5" x14ac:dyDescent="0.15">
      <c r="A96" s="31">
        <v>900146006</v>
      </c>
      <c r="B96" s="31" t="s">
        <v>62</v>
      </c>
      <c r="C96" s="32" t="s">
        <v>3</v>
      </c>
      <c r="D96" s="33">
        <v>683542</v>
      </c>
      <c r="E96" s="31" t="s">
        <v>3</v>
      </c>
      <c r="F96" s="31">
        <v>683542</v>
      </c>
      <c r="G96" s="31">
        <v>1221657627</v>
      </c>
      <c r="H96" s="33" t="s">
        <v>253</v>
      </c>
      <c r="I96" s="31" t="s">
        <v>254</v>
      </c>
      <c r="J96" s="31"/>
      <c r="K96" s="34">
        <v>44106</v>
      </c>
      <c r="L96" s="35">
        <v>186029</v>
      </c>
      <c r="M96" s="35">
        <v>0</v>
      </c>
      <c r="N96" s="31"/>
      <c r="O96" s="31" t="s">
        <v>512</v>
      </c>
      <c r="P96" s="31">
        <v>0</v>
      </c>
      <c r="Q96" s="31">
        <v>0</v>
      </c>
      <c r="R96" s="31"/>
      <c r="S96" s="35">
        <v>0</v>
      </c>
      <c r="T96" s="31"/>
      <c r="U96" s="31" t="s">
        <v>152</v>
      </c>
      <c r="V96" s="35">
        <v>186029</v>
      </c>
      <c r="W96" s="35">
        <v>0</v>
      </c>
      <c r="X96" s="35">
        <v>0</v>
      </c>
      <c r="Y96" s="35">
        <v>0</v>
      </c>
      <c r="Z96" s="35">
        <v>186029</v>
      </c>
      <c r="AA96" s="35">
        <v>0</v>
      </c>
      <c r="AB96" s="35">
        <v>0</v>
      </c>
      <c r="AC96" s="35">
        <v>186029</v>
      </c>
      <c r="AD96" s="31">
        <v>2201002517</v>
      </c>
      <c r="AE96" s="34">
        <v>44225</v>
      </c>
      <c r="AF96" s="35">
        <v>0</v>
      </c>
      <c r="AG96" s="31">
        <v>202768523743336</v>
      </c>
      <c r="AH96" s="31"/>
      <c r="AI96" s="35">
        <v>0</v>
      </c>
      <c r="AJ96" s="35">
        <v>0</v>
      </c>
      <c r="AK96" s="31"/>
      <c r="AL96" s="34">
        <v>44106</v>
      </c>
      <c r="AM96" s="31"/>
      <c r="AN96" s="31">
        <v>2</v>
      </c>
      <c r="AO96" s="31"/>
      <c r="AP96" s="31" t="s">
        <v>67</v>
      </c>
      <c r="AQ96" s="31">
        <v>1</v>
      </c>
      <c r="AR96" s="31">
        <v>20201130</v>
      </c>
      <c r="AS96" s="31">
        <v>20201109</v>
      </c>
      <c r="AT96" s="35">
        <v>186029</v>
      </c>
      <c r="AU96" s="35">
        <v>0</v>
      </c>
      <c r="AV96" s="31"/>
      <c r="AW96" s="37">
        <v>20220131</v>
      </c>
    </row>
    <row r="97" spans="1:49" s="36" customFormat="1" ht="10.5" x14ac:dyDescent="0.15">
      <c r="A97" s="31">
        <v>900146006</v>
      </c>
      <c r="B97" s="31" t="s">
        <v>62</v>
      </c>
      <c r="C97" s="32" t="s">
        <v>3</v>
      </c>
      <c r="D97" s="33">
        <v>689598</v>
      </c>
      <c r="E97" s="31" t="s">
        <v>3</v>
      </c>
      <c r="F97" s="31">
        <v>689598</v>
      </c>
      <c r="G97" s="31">
        <v>1221673721</v>
      </c>
      <c r="H97" s="33" t="s">
        <v>255</v>
      </c>
      <c r="I97" s="31" t="s">
        <v>256</v>
      </c>
      <c r="J97" s="31"/>
      <c r="K97" s="34">
        <v>44147</v>
      </c>
      <c r="L97" s="35">
        <v>59312</v>
      </c>
      <c r="M97" s="35">
        <v>0</v>
      </c>
      <c r="N97" s="31"/>
      <c r="O97" s="31" t="s">
        <v>512</v>
      </c>
      <c r="P97" s="31">
        <v>0</v>
      </c>
      <c r="Q97" s="31">
        <v>0</v>
      </c>
      <c r="R97" s="31"/>
      <c r="S97" s="35">
        <v>0</v>
      </c>
      <c r="T97" s="31"/>
      <c r="U97" s="31" t="s">
        <v>152</v>
      </c>
      <c r="V97" s="35">
        <v>59312</v>
      </c>
      <c r="W97" s="35">
        <v>0</v>
      </c>
      <c r="X97" s="35">
        <v>0</v>
      </c>
      <c r="Y97" s="35">
        <v>0</v>
      </c>
      <c r="Z97" s="35">
        <v>59312</v>
      </c>
      <c r="AA97" s="35">
        <v>0</v>
      </c>
      <c r="AB97" s="35">
        <v>0</v>
      </c>
      <c r="AC97" s="35">
        <v>59312</v>
      </c>
      <c r="AD97" s="31">
        <v>2201002517</v>
      </c>
      <c r="AE97" s="34">
        <v>44225</v>
      </c>
      <c r="AF97" s="35">
        <v>0</v>
      </c>
      <c r="AG97" s="31">
        <v>203178524527783</v>
      </c>
      <c r="AH97" s="31"/>
      <c r="AI97" s="35">
        <v>0</v>
      </c>
      <c r="AJ97" s="35">
        <v>0</v>
      </c>
      <c r="AK97" s="31"/>
      <c r="AL97" s="34">
        <v>44147</v>
      </c>
      <c r="AM97" s="31"/>
      <c r="AN97" s="31">
        <v>2</v>
      </c>
      <c r="AO97" s="31"/>
      <c r="AP97" s="31" t="s">
        <v>67</v>
      </c>
      <c r="AQ97" s="31">
        <v>1</v>
      </c>
      <c r="AR97" s="31">
        <v>20201230</v>
      </c>
      <c r="AS97" s="31">
        <v>20201207</v>
      </c>
      <c r="AT97" s="35">
        <v>59312</v>
      </c>
      <c r="AU97" s="35">
        <v>0</v>
      </c>
      <c r="AV97" s="31"/>
      <c r="AW97" s="37">
        <v>20220131</v>
      </c>
    </row>
    <row r="98" spans="1:49" s="36" customFormat="1" ht="10.5" x14ac:dyDescent="0.15">
      <c r="A98" s="31">
        <v>900146006</v>
      </c>
      <c r="B98" s="31" t="s">
        <v>62</v>
      </c>
      <c r="C98" s="32" t="s">
        <v>5</v>
      </c>
      <c r="D98" s="33">
        <v>1835894</v>
      </c>
      <c r="E98" s="31" t="s">
        <v>5</v>
      </c>
      <c r="F98" s="31">
        <v>1835894</v>
      </c>
      <c r="G98" s="31">
        <v>1221552184</v>
      </c>
      <c r="H98" s="33" t="s">
        <v>257</v>
      </c>
      <c r="I98" s="31" t="s">
        <v>258</v>
      </c>
      <c r="J98" s="31"/>
      <c r="K98" s="34">
        <v>43844</v>
      </c>
      <c r="L98" s="35">
        <v>99835</v>
      </c>
      <c r="M98" s="35">
        <v>0</v>
      </c>
      <c r="N98" s="31"/>
      <c r="O98" s="31" t="s">
        <v>512</v>
      </c>
      <c r="P98" s="31">
        <v>0</v>
      </c>
      <c r="Q98" s="31">
        <v>0</v>
      </c>
      <c r="R98" s="31"/>
      <c r="S98" s="35">
        <v>0</v>
      </c>
      <c r="T98" s="31"/>
      <c r="U98" s="31" t="s">
        <v>152</v>
      </c>
      <c r="V98" s="35">
        <v>99835</v>
      </c>
      <c r="W98" s="35">
        <v>0</v>
      </c>
      <c r="X98" s="35">
        <v>0</v>
      </c>
      <c r="Y98" s="35">
        <v>0</v>
      </c>
      <c r="Z98" s="35">
        <v>99835</v>
      </c>
      <c r="AA98" s="35">
        <v>0</v>
      </c>
      <c r="AB98" s="35">
        <v>0</v>
      </c>
      <c r="AC98" s="35">
        <v>99835</v>
      </c>
      <c r="AD98" s="31">
        <v>2200812633</v>
      </c>
      <c r="AE98" s="34">
        <v>43917</v>
      </c>
      <c r="AF98" s="35">
        <v>0</v>
      </c>
      <c r="AG98" s="31">
        <v>200148523227871</v>
      </c>
      <c r="AH98" s="31"/>
      <c r="AI98" s="35">
        <v>0</v>
      </c>
      <c r="AJ98" s="35">
        <v>0</v>
      </c>
      <c r="AK98" s="31"/>
      <c r="AL98" s="34">
        <v>43844</v>
      </c>
      <c r="AM98" s="31"/>
      <c r="AN98" s="31">
        <v>2</v>
      </c>
      <c r="AO98" s="31"/>
      <c r="AP98" s="31" t="s">
        <v>67</v>
      </c>
      <c r="AQ98" s="31">
        <v>1</v>
      </c>
      <c r="AR98" s="31">
        <v>20200229</v>
      </c>
      <c r="AS98" s="31">
        <v>20200207</v>
      </c>
      <c r="AT98" s="35">
        <v>99835</v>
      </c>
      <c r="AU98" s="35">
        <v>0</v>
      </c>
      <c r="AV98" s="31"/>
      <c r="AW98" s="37">
        <v>20220131</v>
      </c>
    </row>
    <row r="99" spans="1:49" s="36" customFormat="1" ht="10.5" x14ac:dyDescent="0.15">
      <c r="A99" s="31">
        <v>900146006</v>
      </c>
      <c r="B99" s="31" t="s">
        <v>62</v>
      </c>
      <c r="C99" s="32" t="s">
        <v>5</v>
      </c>
      <c r="D99" s="33">
        <v>1837780</v>
      </c>
      <c r="E99" s="31" t="s">
        <v>5</v>
      </c>
      <c r="F99" s="31">
        <v>1837780</v>
      </c>
      <c r="G99" s="31">
        <v>1221552185</v>
      </c>
      <c r="H99" s="33" t="s">
        <v>259</v>
      </c>
      <c r="I99" s="31" t="s">
        <v>260</v>
      </c>
      <c r="J99" s="31"/>
      <c r="K99" s="34">
        <v>43852</v>
      </c>
      <c r="L99" s="35">
        <v>112758</v>
      </c>
      <c r="M99" s="35">
        <v>0</v>
      </c>
      <c r="N99" s="31"/>
      <c r="O99" s="31" t="s">
        <v>512</v>
      </c>
      <c r="P99" s="31">
        <v>0</v>
      </c>
      <c r="Q99" s="31">
        <v>0</v>
      </c>
      <c r="R99" s="31"/>
      <c r="S99" s="35">
        <v>0</v>
      </c>
      <c r="T99" s="31"/>
      <c r="U99" s="31" t="s">
        <v>152</v>
      </c>
      <c r="V99" s="35">
        <v>112758</v>
      </c>
      <c r="W99" s="35">
        <v>0</v>
      </c>
      <c r="X99" s="35">
        <v>0</v>
      </c>
      <c r="Y99" s="35">
        <v>0</v>
      </c>
      <c r="Z99" s="35">
        <v>112758</v>
      </c>
      <c r="AA99" s="35">
        <v>0</v>
      </c>
      <c r="AB99" s="35">
        <v>0</v>
      </c>
      <c r="AC99" s="35">
        <v>112758</v>
      </c>
      <c r="AD99" s="31">
        <v>2200812633</v>
      </c>
      <c r="AE99" s="34">
        <v>43917</v>
      </c>
      <c r="AF99" s="35">
        <v>0</v>
      </c>
      <c r="AG99" s="31">
        <v>200228524566942</v>
      </c>
      <c r="AH99" s="31"/>
      <c r="AI99" s="35">
        <v>0</v>
      </c>
      <c r="AJ99" s="35">
        <v>0</v>
      </c>
      <c r="AK99" s="31"/>
      <c r="AL99" s="34">
        <v>43852</v>
      </c>
      <c r="AM99" s="31"/>
      <c r="AN99" s="31">
        <v>2</v>
      </c>
      <c r="AO99" s="31"/>
      <c r="AP99" s="31" t="s">
        <v>67</v>
      </c>
      <c r="AQ99" s="31">
        <v>1</v>
      </c>
      <c r="AR99" s="31">
        <v>20200229</v>
      </c>
      <c r="AS99" s="31">
        <v>20200207</v>
      </c>
      <c r="AT99" s="35">
        <v>112758</v>
      </c>
      <c r="AU99" s="35">
        <v>0</v>
      </c>
      <c r="AV99" s="31"/>
      <c r="AW99" s="37">
        <v>20220131</v>
      </c>
    </row>
    <row r="100" spans="1:49" s="36" customFormat="1" ht="10.5" x14ac:dyDescent="0.15">
      <c r="A100" s="31">
        <v>900146006</v>
      </c>
      <c r="B100" s="31" t="s">
        <v>62</v>
      </c>
      <c r="C100" s="32" t="s">
        <v>5</v>
      </c>
      <c r="D100" s="33">
        <v>1839950</v>
      </c>
      <c r="E100" s="31" t="s">
        <v>5</v>
      </c>
      <c r="F100" s="31">
        <v>1839950</v>
      </c>
      <c r="G100" s="31">
        <v>1221552181</v>
      </c>
      <c r="H100" s="33" t="s">
        <v>261</v>
      </c>
      <c r="I100" s="31" t="s">
        <v>262</v>
      </c>
      <c r="J100" s="31"/>
      <c r="K100" s="34">
        <v>43861</v>
      </c>
      <c r="L100" s="35">
        <v>98158</v>
      </c>
      <c r="M100" s="35">
        <v>0</v>
      </c>
      <c r="N100" s="31"/>
      <c r="O100" s="31" t="s">
        <v>512</v>
      </c>
      <c r="P100" s="31">
        <v>0</v>
      </c>
      <c r="Q100" s="31">
        <v>0</v>
      </c>
      <c r="R100" s="31"/>
      <c r="S100" s="35">
        <v>0</v>
      </c>
      <c r="T100" s="31"/>
      <c r="U100" s="31" t="s">
        <v>152</v>
      </c>
      <c r="V100" s="35">
        <v>98158</v>
      </c>
      <c r="W100" s="35">
        <v>0</v>
      </c>
      <c r="X100" s="35">
        <v>0</v>
      </c>
      <c r="Y100" s="35">
        <v>0</v>
      </c>
      <c r="Z100" s="35">
        <v>98158</v>
      </c>
      <c r="AA100" s="35">
        <v>0</v>
      </c>
      <c r="AB100" s="35">
        <v>0</v>
      </c>
      <c r="AC100" s="35">
        <v>98158</v>
      </c>
      <c r="AD100" s="31">
        <v>2200812633</v>
      </c>
      <c r="AE100" s="34">
        <v>43917</v>
      </c>
      <c r="AF100" s="35">
        <v>0</v>
      </c>
      <c r="AG100" s="31">
        <v>200318523272808</v>
      </c>
      <c r="AH100" s="31"/>
      <c r="AI100" s="35">
        <v>0</v>
      </c>
      <c r="AJ100" s="35">
        <v>0</v>
      </c>
      <c r="AK100" s="31"/>
      <c r="AL100" s="34">
        <v>43861</v>
      </c>
      <c r="AM100" s="31"/>
      <c r="AN100" s="31">
        <v>2</v>
      </c>
      <c r="AO100" s="31"/>
      <c r="AP100" s="31" t="s">
        <v>67</v>
      </c>
      <c r="AQ100" s="31">
        <v>1</v>
      </c>
      <c r="AR100" s="31">
        <v>20200229</v>
      </c>
      <c r="AS100" s="31">
        <v>20200207</v>
      </c>
      <c r="AT100" s="35">
        <v>98158</v>
      </c>
      <c r="AU100" s="35">
        <v>0</v>
      </c>
      <c r="AV100" s="31"/>
      <c r="AW100" s="37">
        <v>20220131</v>
      </c>
    </row>
    <row r="101" spans="1:49" s="36" customFormat="1" ht="10.5" x14ac:dyDescent="0.15">
      <c r="A101" s="31">
        <v>900146006</v>
      </c>
      <c r="B101" s="31" t="s">
        <v>62</v>
      </c>
      <c r="C101" s="32" t="s">
        <v>5</v>
      </c>
      <c r="D101" s="33">
        <v>1841864</v>
      </c>
      <c r="E101" s="31" t="s">
        <v>5</v>
      </c>
      <c r="F101" s="31">
        <v>1841864</v>
      </c>
      <c r="G101" s="31">
        <v>1221568729</v>
      </c>
      <c r="H101" s="33" t="s">
        <v>263</v>
      </c>
      <c r="I101" s="31" t="s">
        <v>264</v>
      </c>
      <c r="J101" s="31"/>
      <c r="K101" s="34">
        <v>43870</v>
      </c>
      <c r="L101" s="35">
        <v>122000</v>
      </c>
      <c r="M101" s="35">
        <v>0</v>
      </c>
      <c r="N101" s="31"/>
      <c r="O101" s="31" t="s">
        <v>512</v>
      </c>
      <c r="P101" s="31">
        <v>0</v>
      </c>
      <c r="Q101" s="31">
        <v>0</v>
      </c>
      <c r="R101" s="31"/>
      <c r="S101" s="35">
        <v>0</v>
      </c>
      <c r="T101" s="31"/>
      <c r="U101" s="31" t="s">
        <v>152</v>
      </c>
      <c r="V101" s="35">
        <v>122000</v>
      </c>
      <c r="W101" s="35">
        <v>0</v>
      </c>
      <c r="X101" s="35">
        <v>0</v>
      </c>
      <c r="Y101" s="35">
        <v>0</v>
      </c>
      <c r="Z101" s="35">
        <v>122000</v>
      </c>
      <c r="AA101" s="35">
        <v>0</v>
      </c>
      <c r="AB101" s="35">
        <v>0</v>
      </c>
      <c r="AC101" s="35">
        <v>122000</v>
      </c>
      <c r="AD101" s="31">
        <v>2200826386</v>
      </c>
      <c r="AE101" s="34">
        <v>43945</v>
      </c>
      <c r="AF101" s="35">
        <v>0</v>
      </c>
      <c r="AG101" s="31">
        <v>200398523685361</v>
      </c>
      <c r="AH101" s="31"/>
      <c r="AI101" s="35">
        <v>0</v>
      </c>
      <c r="AJ101" s="35">
        <v>0</v>
      </c>
      <c r="AK101" s="31"/>
      <c r="AL101" s="34">
        <v>43870</v>
      </c>
      <c r="AM101" s="31"/>
      <c r="AN101" s="31">
        <v>2</v>
      </c>
      <c r="AO101" s="31"/>
      <c r="AP101" s="31" t="s">
        <v>67</v>
      </c>
      <c r="AQ101" s="31">
        <v>1</v>
      </c>
      <c r="AR101" s="31">
        <v>20200330</v>
      </c>
      <c r="AS101" s="31">
        <v>20200309</v>
      </c>
      <c r="AT101" s="35">
        <v>122000</v>
      </c>
      <c r="AU101" s="35">
        <v>0</v>
      </c>
      <c r="AV101" s="31"/>
      <c r="AW101" s="37">
        <v>20220131</v>
      </c>
    </row>
    <row r="102" spans="1:49" s="36" customFormat="1" ht="10.5" x14ac:dyDescent="0.15">
      <c r="A102" s="31">
        <v>900146006</v>
      </c>
      <c r="B102" s="31" t="s">
        <v>62</v>
      </c>
      <c r="C102" s="32" t="s">
        <v>5</v>
      </c>
      <c r="D102" s="33">
        <v>1842825</v>
      </c>
      <c r="E102" s="31" t="s">
        <v>5</v>
      </c>
      <c r="F102" s="31">
        <v>1842825</v>
      </c>
      <c r="G102" s="31">
        <v>1221568730</v>
      </c>
      <c r="H102" s="33" t="s">
        <v>265</v>
      </c>
      <c r="I102" s="31" t="s">
        <v>266</v>
      </c>
      <c r="J102" s="31"/>
      <c r="K102" s="34">
        <v>43873</v>
      </c>
      <c r="L102" s="35">
        <v>59278</v>
      </c>
      <c r="M102" s="35">
        <v>0</v>
      </c>
      <c r="N102" s="31"/>
      <c r="O102" s="31" t="s">
        <v>512</v>
      </c>
      <c r="P102" s="31">
        <v>0</v>
      </c>
      <c r="Q102" s="31">
        <v>0</v>
      </c>
      <c r="R102" s="31"/>
      <c r="S102" s="35">
        <v>0</v>
      </c>
      <c r="T102" s="31"/>
      <c r="U102" s="31" t="s">
        <v>152</v>
      </c>
      <c r="V102" s="35">
        <v>59278</v>
      </c>
      <c r="W102" s="35">
        <v>0</v>
      </c>
      <c r="X102" s="35">
        <v>0</v>
      </c>
      <c r="Y102" s="35">
        <v>0</v>
      </c>
      <c r="Z102" s="35">
        <v>59278</v>
      </c>
      <c r="AA102" s="35">
        <v>0</v>
      </c>
      <c r="AB102" s="35">
        <v>0</v>
      </c>
      <c r="AC102" s="35">
        <v>59278</v>
      </c>
      <c r="AD102" s="31">
        <v>2200826386</v>
      </c>
      <c r="AE102" s="34">
        <v>43945</v>
      </c>
      <c r="AF102" s="35">
        <v>0</v>
      </c>
      <c r="AG102" s="31">
        <v>200438524355547</v>
      </c>
      <c r="AH102" s="31"/>
      <c r="AI102" s="35">
        <v>0</v>
      </c>
      <c r="AJ102" s="35">
        <v>0</v>
      </c>
      <c r="AK102" s="31"/>
      <c r="AL102" s="34">
        <v>43873</v>
      </c>
      <c r="AM102" s="31"/>
      <c r="AN102" s="31">
        <v>2</v>
      </c>
      <c r="AO102" s="31"/>
      <c r="AP102" s="31" t="s">
        <v>67</v>
      </c>
      <c r="AQ102" s="31">
        <v>1</v>
      </c>
      <c r="AR102" s="31">
        <v>20200330</v>
      </c>
      <c r="AS102" s="31">
        <v>20200309</v>
      </c>
      <c r="AT102" s="35">
        <v>59278</v>
      </c>
      <c r="AU102" s="35">
        <v>0</v>
      </c>
      <c r="AV102" s="31"/>
      <c r="AW102" s="37">
        <v>20220131</v>
      </c>
    </row>
    <row r="103" spans="1:49" s="36" customFormat="1" ht="10.5" x14ac:dyDescent="0.15">
      <c r="A103" s="31">
        <v>900146006</v>
      </c>
      <c r="B103" s="31" t="s">
        <v>62</v>
      </c>
      <c r="C103" s="32" t="s">
        <v>5</v>
      </c>
      <c r="D103" s="33">
        <v>1852550</v>
      </c>
      <c r="E103" s="31" t="s">
        <v>5</v>
      </c>
      <c r="F103" s="31">
        <v>1852550</v>
      </c>
      <c r="G103" s="31">
        <v>1221571806</v>
      </c>
      <c r="H103" s="33" t="s">
        <v>267</v>
      </c>
      <c r="I103" s="31" t="s">
        <v>268</v>
      </c>
      <c r="J103" s="31"/>
      <c r="K103" s="34">
        <v>43911</v>
      </c>
      <c r="L103" s="35">
        <v>395307</v>
      </c>
      <c r="M103" s="35">
        <v>0</v>
      </c>
      <c r="N103" s="31"/>
      <c r="O103" s="31" t="s">
        <v>512</v>
      </c>
      <c r="P103" s="31">
        <v>0</v>
      </c>
      <c r="Q103" s="31">
        <v>0</v>
      </c>
      <c r="R103" s="31"/>
      <c r="S103" s="35">
        <v>0</v>
      </c>
      <c r="T103" s="31"/>
      <c r="U103" s="31" t="s">
        <v>152</v>
      </c>
      <c r="V103" s="35">
        <v>395307</v>
      </c>
      <c r="W103" s="35">
        <v>0</v>
      </c>
      <c r="X103" s="35">
        <v>0</v>
      </c>
      <c r="Y103" s="35">
        <v>0</v>
      </c>
      <c r="Z103" s="35">
        <v>395307</v>
      </c>
      <c r="AA103" s="35">
        <v>0</v>
      </c>
      <c r="AB103" s="35">
        <v>0</v>
      </c>
      <c r="AC103" s="35">
        <v>395307</v>
      </c>
      <c r="AD103" s="31">
        <v>2200827374</v>
      </c>
      <c r="AE103" s="34">
        <v>43948</v>
      </c>
      <c r="AF103" s="35">
        <v>0</v>
      </c>
      <c r="AG103" s="31">
        <v>200818523283345</v>
      </c>
      <c r="AH103" s="31"/>
      <c r="AI103" s="35">
        <v>0</v>
      </c>
      <c r="AJ103" s="35">
        <v>0</v>
      </c>
      <c r="AK103" s="31"/>
      <c r="AL103" s="34">
        <v>43911</v>
      </c>
      <c r="AM103" s="31"/>
      <c r="AN103" s="31">
        <v>2</v>
      </c>
      <c r="AO103" s="31"/>
      <c r="AP103" s="31" t="s">
        <v>67</v>
      </c>
      <c r="AQ103" s="31">
        <v>1</v>
      </c>
      <c r="AR103" s="31">
        <v>20200430</v>
      </c>
      <c r="AS103" s="31">
        <v>20200406</v>
      </c>
      <c r="AT103" s="35">
        <v>395307</v>
      </c>
      <c r="AU103" s="35">
        <v>0</v>
      </c>
      <c r="AV103" s="31"/>
      <c r="AW103" s="37">
        <v>20220131</v>
      </c>
    </row>
    <row r="104" spans="1:49" s="36" customFormat="1" ht="10.5" x14ac:dyDescent="0.15">
      <c r="A104" s="31">
        <v>900146006</v>
      </c>
      <c r="B104" s="31" t="s">
        <v>62</v>
      </c>
      <c r="C104" s="32" t="s">
        <v>5</v>
      </c>
      <c r="D104" s="33">
        <v>1853616</v>
      </c>
      <c r="E104" s="31" t="s">
        <v>5</v>
      </c>
      <c r="F104" s="31">
        <v>1853616</v>
      </c>
      <c r="G104" s="31">
        <v>1221580472</v>
      </c>
      <c r="H104" s="33" t="s">
        <v>269</v>
      </c>
      <c r="I104" s="31" t="s">
        <v>270</v>
      </c>
      <c r="J104" s="31"/>
      <c r="K104" s="34">
        <v>43926</v>
      </c>
      <c r="L104" s="35">
        <v>136856</v>
      </c>
      <c r="M104" s="35">
        <v>0</v>
      </c>
      <c r="N104" s="31"/>
      <c r="O104" s="31" t="s">
        <v>512</v>
      </c>
      <c r="P104" s="31">
        <v>0</v>
      </c>
      <c r="Q104" s="31">
        <v>0</v>
      </c>
      <c r="R104" s="31"/>
      <c r="S104" s="35">
        <v>0</v>
      </c>
      <c r="T104" s="31"/>
      <c r="U104" s="31" t="s">
        <v>152</v>
      </c>
      <c r="V104" s="35">
        <v>136856</v>
      </c>
      <c r="W104" s="35">
        <v>0</v>
      </c>
      <c r="X104" s="35">
        <v>0</v>
      </c>
      <c r="Y104" s="35">
        <v>0</v>
      </c>
      <c r="Z104" s="35">
        <v>136856</v>
      </c>
      <c r="AA104" s="35">
        <v>0</v>
      </c>
      <c r="AB104" s="35">
        <v>0</v>
      </c>
      <c r="AC104" s="35">
        <v>136856</v>
      </c>
      <c r="AD104" s="31">
        <v>2200874810</v>
      </c>
      <c r="AE104" s="34">
        <v>44008</v>
      </c>
      <c r="AF104" s="35">
        <v>0</v>
      </c>
      <c r="AG104" s="31">
        <v>200968523148071</v>
      </c>
      <c r="AH104" s="31"/>
      <c r="AI104" s="35">
        <v>0</v>
      </c>
      <c r="AJ104" s="35">
        <v>0</v>
      </c>
      <c r="AK104" s="31"/>
      <c r="AL104" s="34">
        <v>43926</v>
      </c>
      <c r="AM104" s="31"/>
      <c r="AN104" s="31">
        <v>2</v>
      </c>
      <c r="AO104" s="31"/>
      <c r="AP104" s="31" t="s">
        <v>67</v>
      </c>
      <c r="AQ104" s="31">
        <v>1</v>
      </c>
      <c r="AR104" s="31">
        <v>20200530</v>
      </c>
      <c r="AS104" s="31">
        <v>20200507</v>
      </c>
      <c r="AT104" s="35">
        <v>136856</v>
      </c>
      <c r="AU104" s="35">
        <v>0</v>
      </c>
      <c r="AV104" s="31"/>
      <c r="AW104" s="37">
        <v>20220131</v>
      </c>
    </row>
    <row r="105" spans="1:49" s="36" customFormat="1" ht="10.5" x14ac:dyDescent="0.15">
      <c r="A105" s="31">
        <v>900146006</v>
      </c>
      <c r="B105" s="31" t="s">
        <v>62</v>
      </c>
      <c r="C105" s="32" t="s">
        <v>5</v>
      </c>
      <c r="D105" s="33">
        <v>1854810</v>
      </c>
      <c r="E105" s="31" t="s">
        <v>5</v>
      </c>
      <c r="F105" s="31">
        <v>1854810</v>
      </c>
      <c r="G105" s="31">
        <v>1221580473</v>
      </c>
      <c r="H105" s="33" t="s">
        <v>271</v>
      </c>
      <c r="I105" s="31" t="s">
        <v>272</v>
      </c>
      <c r="J105" s="31"/>
      <c r="K105" s="34">
        <v>43948</v>
      </c>
      <c r="L105" s="35">
        <v>61628</v>
      </c>
      <c r="M105" s="35">
        <v>0</v>
      </c>
      <c r="N105" s="31"/>
      <c r="O105" s="31" t="s">
        <v>512</v>
      </c>
      <c r="P105" s="31">
        <v>0</v>
      </c>
      <c r="Q105" s="31">
        <v>0</v>
      </c>
      <c r="R105" s="31"/>
      <c r="S105" s="35">
        <v>0</v>
      </c>
      <c r="T105" s="31"/>
      <c r="U105" s="31" t="s">
        <v>152</v>
      </c>
      <c r="V105" s="35">
        <v>61628</v>
      </c>
      <c r="W105" s="35">
        <v>0</v>
      </c>
      <c r="X105" s="35">
        <v>0</v>
      </c>
      <c r="Y105" s="35">
        <v>0</v>
      </c>
      <c r="Z105" s="35">
        <v>61628</v>
      </c>
      <c r="AA105" s="35">
        <v>0</v>
      </c>
      <c r="AB105" s="35">
        <v>0</v>
      </c>
      <c r="AC105" s="35">
        <v>61628</v>
      </c>
      <c r="AD105" s="31">
        <v>2200874810</v>
      </c>
      <c r="AE105" s="34">
        <v>44008</v>
      </c>
      <c r="AF105" s="35">
        <v>0</v>
      </c>
      <c r="AG105" s="31">
        <v>201188523601476</v>
      </c>
      <c r="AH105" s="31"/>
      <c r="AI105" s="35">
        <v>0</v>
      </c>
      <c r="AJ105" s="35">
        <v>0</v>
      </c>
      <c r="AK105" s="31"/>
      <c r="AL105" s="34">
        <v>43948</v>
      </c>
      <c r="AM105" s="31"/>
      <c r="AN105" s="31">
        <v>2</v>
      </c>
      <c r="AO105" s="31"/>
      <c r="AP105" s="31" t="s">
        <v>67</v>
      </c>
      <c r="AQ105" s="31">
        <v>1</v>
      </c>
      <c r="AR105" s="31">
        <v>20200530</v>
      </c>
      <c r="AS105" s="31">
        <v>20200507</v>
      </c>
      <c r="AT105" s="35">
        <v>61628</v>
      </c>
      <c r="AU105" s="35">
        <v>0</v>
      </c>
      <c r="AV105" s="31"/>
      <c r="AW105" s="37">
        <v>20220131</v>
      </c>
    </row>
    <row r="106" spans="1:49" s="36" customFormat="1" ht="10.5" x14ac:dyDescent="0.15">
      <c r="A106" s="31">
        <v>900146006</v>
      </c>
      <c r="B106" s="31" t="s">
        <v>62</v>
      </c>
      <c r="C106" s="32" t="s">
        <v>5</v>
      </c>
      <c r="D106" s="33">
        <v>1854888</v>
      </c>
      <c r="E106" s="31" t="s">
        <v>5</v>
      </c>
      <c r="F106" s="31">
        <v>1854888</v>
      </c>
      <c r="G106" s="31">
        <v>1221580474</v>
      </c>
      <c r="H106" s="33" t="s">
        <v>273</v>
      </c>
      <c r="I106" s="31" t="s">
        <v>274</v>
      </c>
      <c r="J106" s="31"/>
      <c r="K106" s="34">
        <v>43949</v>
      </c>
      <c r="L106" s="35">
        <v>137685</v>
      </c>
      <c r="M106" s="35">
        <v>0</v>
      </c>
      <c r="N106" s="31"/>
      <c r="O106" s="31" t="s">
        <v>512</v>
      </c>
      <c r="P106" s="31">
        <v>0</v>
      </c>
      <c r="Q106" s="31">
        <v>0</v>
      </c>
      <c r="R106" s="31"/>
      <c r="S106" s="35">
        <v>0</v>
      </c>
      <c r="T106" s="31"/>
      <c r="U106" s="31" t="s">
        <v>152</v>
      </c>
      <c r="V106" s="35">
        <v>137685</v>
      </c>
      <c r="W106" s="35">
        <v>0</v>
      </c>
      <c r="X106" s="35">
        <v>0</v>
      </c>
      <c r="Y106" s="35">
        <v>0</v>
      </c>
      <c r="Z106" s="35">
        <v>137685</v>
      </c>
      <c r="AA106" s="35">
        <v>0</v>
      </c>
      <c r="AB106" s="35">
        <v>0</v>
      </c>
      <c r="AC106" s="35">
        <v>137685</v>
      </c>
      <c r="AD106" s="31">
        <v>2200874810</v>
      </c>
      <c r="AE106" s="34">
        <v>44008</v>
      </c>
      <c r="AF106" s="35">
        <v>0</v>
      </c>
      <c r="AG106" s="31">
        <v>201198523425790</v>
      </c>
      <c r="AH106" s="31"/>
      <c r="AI106" s="35">
        <v>0</v>
      </c>
      <c r="AJ106" s="35">
        <v>0</v>
      </c>
      <c r="AK106" s="31"/>
      <c r="AL106" s="34">
        <v>43949</v>
      </c>
      <c r="AM106" s="31"/>
      <c r="AN106" s="31">
        <v>2</v>
      </c>
      <c r="AO106" s="31"/>
      <c r="AP106" s="31" t="s">
        <v>67</v>
      </c>
      <c r="AQ106" s="31">
        <v>1</v>
      </c>
      <c r="AR106" s="31">
        <v>20200530</v>
      </c>
      <c r="AS106" s="31">
        <v>20200507</v>
      </c>
      <c r="AT106" s="35">
        <v>137685</v>
      </c>
      <c r="AU106" s="35">
        <v>0</v>
      </c>
      <c r="AV106" s="31"/>
      <c r="AW106" s="37">
        <v>20220131</v>
      </c>
    </row>
    <row r="107" spans="1:49" s="36" customFormat="1" ht="10.5" x14ac:dyDescent="0.15">
      <c r="A107" s="31">
        <v>900146006</v>
      </c>
      <c r="B107" s="31" t="s">
        <v>62</v>
      </c>
      <c r="C107" s="32" t="s">
        <v>5</v>
      </c>
      <c r="D107" s="33">
        <v>1856350</v>
      </c>
      <c r="E107" s="31" t="s">
        <v>5</v>
      </c>
      <c r="F107" s="31">
        <v>1856350</v>
      </c>
      <c r="G107" s="31">
        <v>1221586761</v>
      </c>
      <c r="H107" s="33" t="s">
        <v>275</v>
      </c>
      <c r="I107" s="31" t="s">
        <v>276</v>
      </c>
      <c r="J107" s="31"/>
      <c r="K107" s="34">
        <v>43973</v>
      </c>
      <c r="L107" s="35">
        <v>77740</v>
      </c>
      <c r="M107" s="35">
        <v>0</v>
      </c>
      <c r="N107" s="31"/>
      <c r="O107" s="31" t="s">
        <v>512</v>
      </c>
      <c r="P107" s="31">
        <v>0</v>
      </c>
      <c r="Q107" s="31">
        <v>0</v>
      </c>
      <c r="R107" s="31"/>
      <c r="S107" s="35">
        <v>0</v>
      </c>
      <c r="T107" s="31"/>
      <c r="U107" s="31" t="s">
        <v>152</v>
      </c>
      <c r="V107" s="35">
        <v>77740</v>
      </c>
      <c r="W107" s="35">
        <v>0</v>
      </c>
      <c r="X107" s="35">
        <v>0</v>
      </c>
      <c r="Y107" s="35">
        <v>0</v>
      </c>
      <c r="Z107" s="35">
        <v>77740</v>
      </c>
      <c r="AA107" s="35">
        <v>0</v>
      </c>
      <c r="AB107" s="35">
        <v>0</v>
      </c>
      <c r="AC107" s="35">
        <v>77740</v>
      </c>
      <c r="AD107" s="31">
        <v>2200879587</v>
      </c>
      <c r="AE107" s="34">
        <v>44033</v>
      </c>
      <c r="AF107" s="35">
        <v>0</v>
      </c>
      <c r="AG107" s="31">
        <v>201438523327854</v>
      </c>
      <c r="AH107" s="31"/>
      <c r="AI107" s="35">
        <v>0</v>
      </c>
      <c r="AJ107" s="35">
        <v>0</v>
      </c>
      <c r="AK107" s="31"/>
      <c r="AL107" s="34">
        <v>43973</v>
      </c>
      <c r="AM107" s="31"/>
      <c r="AN107" s="31">
        <v>2</v>
      </c>
      <c r="AO107" s="31"/>
      <c r="AP107" s="31" t="s">
        <v>67</v>
      </c>
      <c r="AQ107" s="31">
        <v>1</v>
      </c>
      <c r="AR107" s="31">
        <v>20200630</v>
      </c>
      <c r="AS107" s="31">
        <v>20200604</v>
      </c>
      <c r="AT107" s="35">
        <v>77740</v>
      </c>
      <c r="AU107" s="35">
        <v>0</v>
      </c>
      <c r="AV107" s="31"/>
      <c r="AW107" s="37">
        <v>20220131</v>
      </c>
    </row>
    <row r="108" spans="1:49" s="36" customFormat="1" ht="10.5" x14ac:dyDescent="0.15">
      <c r="A108" s="31">
        <v>900146006</v>
      </c>
      <c r="B108" s="31" t="s">
        <v>62</v>
      </c>
      <c r="C108" s="32" t="s">
        <v>5</v>
      </c>
      <c r="D108" s="33">
        <v>1857308</v>
      </c>
      <c r="E108" s="31" t="s">
        <v>5</v>
      </c>
      <c r="F108" s="31">
        <v>1857308</v>
      </c>
      <c r="G108" s="31">
        <v>1221597812</v>
      </c>
      <c r="H108" s="33" t="s">
        <v>277</v>
      </c>
      <c r="I108" s="31" t="s">
        <v>278</v>
      </c>
      <c r="J108" s="31"/>
      <c r="K108" s="34">
        <v>43984</v>
      </c>
      <c r="L108" s="35">
        <v>57600</v>
      </c>
      <c r="M108" s="35">
        <v>0</v>
      </c>
      <c r="N108" s="31"/>
      <c r="O108" s="31" t="s">
        <v>512</v>
      </c>
      <c r="P108" s="31">
        <v>0</v>
      </c>
      <c r="Q108" s="31">
        <v>0</v>
      </c>
      <c r="R108" s="31"/>
      <c r="S108" s="35">
        <v>0</v>
      </c>
      <c r="T108" s="31"/>
      <c r="U108" s="31" t="s">
        <v>152</v>
      </c>
      <c r="V108" s="35">
        <v>57600</v>
      </c>
      <c r="W108" s="35">
        <v>0</v>
      </c>
      <c r="X108" s="35">
        <v>0</v>
      </c>
      <c r="Y108" s="35">
        <v>0</v>
      </c>
      <c r="Z108" s="35">
        <v>57600</v>
      </c>
      <c r="AA108" s="35">
        <v>0</v>
      </c>
      <c r="AB108" s="35">
        <v>0</v>
      </c>
      <c r="AC108" s="35">
        <v>57600</v>
      </c>
      <c r="AD108" s="31">
        <v>2200916040</v>
      </c>
      <c r="AE108" s="34">
        <v>44081</v>
      </c>
      <c r="AF108" s="35">
        <v>0</v>
      </c>
      <c r="AG108" s="31">
        <v>201548524618253</v>
      </c>
      <c r="AH108" s="31"/>
      <c r="AI108" s="35">
        <v>0</v>
      </c>
      <c r="AJ108" s="35">
        <v>0</v>
      </c>
      <c r="AK108" s="31"/>
      <c r="AL108" s="34">
        <v>43984</v>
      </c>
      <c r="AM108" s="31"/>
      <c r="AN108" s="31">
        <v>2</v>
      </c>
      <c r="AO108" s="31"/>
      <c r="AP108" s="31" t="s">
        <v>67</v>
      </c>
      <c r="AQ108" s="31">
        <v>1</v>
      </c>
      <c r="AR108" s="31">
        <v>20200730</v>
      </c>
      <c r="AS108" s="31">
        <v>20200706</v>
      </c>
      <c r="AT108" s="35">
        <v>57600</v>
      </c>
      <c r="AU108" s="35">
        <v>0</v>
      </c>
      <c r="AV108" s="31"/>
      <c r="AW108" s="37">
        <v>20220131</v>
      </c>
    </row>
    <row r="109" spans="1:49" s="36" customFormat="1" ht="10.5" x14ac:dyDescent="0.15">
      <c r="A109" s="31">
        <v>900146006</v>
      </c>
      <c r="B109" s="31" t="s">
        <v>62</v>
      </c>
      <c r="C109" s="32" t="s">
        <v>5</v>
      </c>
      <c r="D109" s="33">
        <v>1864955</v>
      </c>
      <c r="E109" s="31" t="s">
        <v>5</v>
      </c>
      <c r="F109" s="31">
        <v>1864955</v>
      </c>
      <c r="G109" s="31">
        <v>1221616955</v>
      </c>
      <c r="H109" s="33" t="s">
        <v>279</v>
      </c>
      <c r="I109" s="31" t="s">
        <v>280</v>
      </c>
      <c r="J109" s="31"/>
      <c r="K109" s="34">
        <v>44074</v>
      </c>
      <c r="L109" s="35">
        <v>18000</v>
      </c>
      <c r="M109" s="35">
        <v>0</v>
      </c>
      <c r="N109" s="31"/>
      <c r="O109" s="31" t="s">
        <v>512</v>
      </c>
      <c r="P109" s="31">
        <v>0</v>
      </c>
      <c r="Q109" s="31">
        <v>0</v>
      </c>
      <c r="R109" s="31"/>
      <c r="S109" s="35">
        <v>0</v>
      </c>
      <c r="T109" s="31"/>
      <c r="U109" s="31" t="s">
        <v>152</v>
      </c>
      <c r="V109" s="35">
        <v>18000</v>
      </c>
      <c r="W109" s="35">
        <v>0</v>
      </c>
      <c r="X109" s="35">
        <v>0</v>
      </c>
      <c r="Y109" s="35">
        <v>0</v>
      </c>
      <c r="Z109" s="35">
        <v>18000</v>
      </c>
      <c r="AA109" s="35">
        <v>0</v>
      </c>
      <c r="AB109" s="35">
        <v>0</v>
      </c>
      <c r="AC109" s="35">
        <v>18000</v>
      </c>
      <c r="AD109" s="31">
        <v>2200939816</v>
      </c>
      <c r="AE109" s="34">
        <v>44132</v>
      </c>
      <c r="AF109" s="35">
        <v>0</v>
      </c>
      <c r="AG109" s="31">
        <v>999999999999999</v>
      </c>
      <c r="AH109" s="31"/>
      <c r="AI109" s="35">
        <v>0</v>
      </c>
      <c r="AJ109" s="35">
        <v>0</v>
      </c>
      <c r="AK109" s="31"/>
      <c r="AL109" s="34">
        <v>44074</v>
      </c>
      <c r="AM109" s="31"/>
      <c r="AN109" s="31">
        <v>2</v>
      </c>
      <c r="AO109" s="31"/>
      <c r="AP109" s="31" t="s">
        <v>67</v>
      </c>
      <c r="AQ109" s="31">
        <v>1</v>
      </c>
      <c r="AR109" s="31">
        <v>20200930</v>
      </c>
      <c r="AS109" s="31">
        <v>20200903</v>
      </c>
      <c r="AT109" s="35">
        <v>18000</v>
      </c>
      <c r="AU109" s="35">
        <v>0</v>
      </c>
      <c r="AV109" s="31"/>
      <c r="AW109" s="37">
        <v>20220131</v>
      </c>
    </row>
    <row r="110" spans="1:49" s="36" customFormat="1" ht="10.5" x14ac:dyDescent="0.15">
      <c r="A110" s="31">
        <v>900146006</v>
      </c>
      <c r="B110" s="31" t="s">
        <v>62</v>
      </c>
      <c r="C110" s="32" t="s">
        <v>5</v>
      </c>
      <c r="D110" s="33">
        <v>1865234</v>
      </c>
      <c r="E110" s="31" t="s">
        <v>5</v>
      </c>
      <c r="F110" s="31">
        <v>1865234</v>
      </c>
      <c r="G110" s="31">
        <v>1221630865</v>
      </c>
      <c r="H110" s="33" t="s">
        <v>281</v>
      </c>
      <c r="I110" s="31" t="s">
        <v>282</v>
      </c>
      <c r="J110" s="31"/>
      <c r="K110" s="34">
        <v>44075</v>
      </c>
      <c r="L110" s="35">
        <v>177587</v>
      </c>
      <c r="M110" s="35">
        <v>0</v>
      </c>
      <c r="N110" s="31"/>
      <c r="O110" s="31" t="s">
        <v>512</v>
      </c>
      <c r="P110" s="31">
        <v>0</v>
      </c>
      <c r="Q110" s="31">
        <v>0</v>
      </c>
      <c r="R110" s="31"/>
      <c r="S110" s="35">
        <v>0</v>
      </c>
      <c r="T110" s="31"/>
      <c r="U110" s="31" t="s">
        <v>152</v>
      </c>
      <c r="V110" s="35">
        <v>177587</v>
      </c>
      <c r="W110" s="35">
        <v>0</v>
      </c>
      <c r="X110" s="35">
        <v>0</v>
      </c>
      <c r="Y110" s="35">
        <v>0</v>
      </c>
      <c r="Z110" s="35">
        <v>177587</v>
      </c>
      <c r="AA110" s="35">
        <v>0</v>
      </c>
      <c r="AB110" s="35">
        <v>0</v>
      </c>
      <c r="AC110" s="35">
        <v>177587</v>
      </c>
      <c r="AD110" s="31">
        <v>2200974319</v>
      </c>
      <c r="AE110" s="34">
        <v>44187</v>
      </c>
      <c r="AF110" s="35">
        <v>0</v>
      </c>
      <c r="AG110" s="31">
        <v>202448523832848</v>
      </c>
      <c r="AH110" s="31"/>
      <c r="AI110" s="35">
        <v>0</v>
      </c>
      <c r="AJ110" s="35">
        <v>0</v>
      </c>
      <c r="AK110" s="31"/>
      <c r="AL110" s="34">
        <v>44075</v>
      </c>
      <c r="AM110" s="31"/>
      <c r="AN110" s="31">
        <v>2</v>
      </c>
      <c r="AO110" s="31"/>
      <c r="AP110" s="31" t="s">
        <v>67</v>
      </c>
      <c r="AQ110" s="31">
        <v>1</v>
      </c>
      <c r="AR110" s="31">
        <v>20201030</v>
      </c>
      <c r="AS110" s="31">
        <v>20201018</v>
      </c>
      <c r="AT110" s="35">
        <v>177587</v>
      </c>
      <c r="AU110" s="35">
        <v>0</v>
      </c>
      <c r="AV110" s="31"/>
      <c r="AW110" s="37">
        <v>20220131</v>
      </c>
    </row>
    <row r="111" spans="1:49" s="36" customFormat="1" ht="10.5" x14ac:dyDescent="0.15">
      <c r="A111" s="31">
        <v>900146006</v>
      </c>
      <c r="B111" s="31" t="s">
        <v>62</v>
      </c>
      <c r="C111" s="32" t="s">
        <v>5</v>
      </c>
      <c r="D111" s="33">
        <v>1866869</v>
      </c>
      <c r="E111" s="31" t="s">
        <v>5</v>
      </c>
      <c r="F111" s="31">
        <v>1866869</v>
      </c>
      <c r="G111" s="31">
        <v>1221629943</v>
      </c>
      <c r="H111" s="33" t="s">
        <v>283</v>
      </c>
      <c r="I111" s="31" t="s">
        <v>284</v>
      </c>
      <c r="J111" s="31"/>
      <c r="K111" s="34">
        <v>44087</v>
      </c>
      <c r="L111" s="35">
        <v>122000</v>
      </c>
      <c r="M111" s="35">
        <v>0</v>
      </c>
      <c r="N111" s="31"/>
      <c r="O111" s="31" t="s">
        <v>512</v>
      </c>
      <c r="P111" s="31">
        <v>0</v>
      </c>
      <c r="Q111" s="31">
        <v>0</v>
      </c>
      <c r="R111" s="31"/>
      <c r="S111" s="35">
        <v>0</v>
      </c>
      <c r="T111" s="31"/>
      <c r="U111" s="31" t="s">
        <v>152</v>
      </c>
      <c r="V111" s="35">
        <v>122000</v>
      </c>
      <c r="W111" s="35">
        <v>0</v>
      </c>
      <c r="X111" s="35">
        <v>0</v>
      </c>
      <c r="Y111" s="35">
        <v>0</v>
      </c>
      <c r="Z111" s="35">
        <v>122000</v>
      </c>
      <c r="AA111" s="35">
        <v>0</v>
      </c>
      <c r="AB111" s="35">
        <v>0</v>
      </c>
      <c r="AC111" s="35">
        <v>122000</v>
      </c>
      <c r="AD111" s="31">
        <v>2200987621</v>
      </c>
      <c r="AE111" s="34">
        <v>44202</v>
      </c>
      <c r="AF111" s="35">
        <v>0</v>
      </c>
      <c r="AG111" s="31">
        <v>202578523697540</v>
      </c>
      <c r="AH111" s="31"/>
      <c r="AI111" s="35">
        <v>0</v>
      </c>
      <c r="AJ111" s="35">
        <v>0</v>
      </c>
      <c r="AK111" s="31"/>
      <c r="AL111" s="34">
        <v>44087</v>
      </c>
      <c r="AM111" s="31"/>
      <c r="AN111" s="31">
        <v>2</v>
      </c>
      <c r="AO111" s="31"/>
      <c r="AP111" s="31" t="s">
        <v>67</v>
      </c>
      <c r="AQ111" s="31">
        <v>1</v>
      </c>
      <c r="AR111" s="31">
        <v>20201030</v>
      </c>
      <c r="AS111" s="31">
        <v>20201018</v>
      </c>
      <c r="AT111" s="35">
        <v>122000</v>
      </c>
      <c r="AU111" s="35">
        <v>0</v>
      </c>
      <c r="AV111" s="31"/>
      <c r="AW111" s="37">
        <v>20220131</v>
      </c>
    </row>
    <row r="112" spans="1:49" s="36" customFormat="1" ht="10.5" x14ac:dyDescent="0.15">
      <c r="A112" s="31">
        <v>900146006</v>
      </c>
      <c r="B112" s="31" t="s">
        <v>62</v>
      </c>
      <c r="C112" s="32" t="s">
        <v>5</v>
      </c>
      <c r="D112" s="33">
        <v>1867927</v>
      </c>
      <c r="E112" s="31" t="s">
        <v>5</v>
      </c>
      <c r="F112" s="31">
        <v>1867927</v>
      </c>
      <c r="G112" s="31">
        <v>1221629942</v>
      </c>
      <c r="H112" s="33" t="s">
        <v>285</v>
      </c>
      <c r="I112" s="31" t="s">
        <v>286</v>
      </c>
      <c r="J112" s="31"/>
      <c r="K112" s="34">
        <v>44093</v>
      </c>
      <c r="L112" s="35">
        <v>101273</v>
      </c>
      <c r="M112" s="35">
        <v>0</v>
      </c>
      <c r="N112" s="31"/>
      <c r="O112" s="31" t="s">
        <v>512</v>
      </c>
      <c r="P112" s="31">
        <v>0</v>
      </c>
      <c r="Q112" s="31">
        <v>0</v>
      </c>
      <c r="R112" s="31"/>
      <c r="S112" s="35">
        <v>0</v>
      </c>
      <c r="T112" s="31"/>
      <c r="U112" s="31" t="s">
        <v>152</v>
      </c>
      <c r="V112" s="35">
        <v>101273</v>
      </c>
      <c r="W112" s="35">
        <v>0</v>
      </c>
      <c r="X112" s="35">
        <v>0</v>
      </c>
      <c r="Y112" s="35">
        <v>0</v>
      </c>
      <c r="Z112" s="35">
        <v>101273</v>
      </c>
      <c r="AA112" s="35">
        <v>0</v>
      </c>
      <c r="AB112" s="35">
        <v>0</v>
      </c>
      <c r="AC112" s="35">
        <v>101273</v>
      </c>
      <c r="AD112" s="31">
        <v>2200987621</v>
      </c>
      <c r="AE112" s="34">
        <v>44202</v>
      </c>
      <c r="AF112" s="35">
        <v>0</v>
      </c>
      <c r="AG112" s="31">
        <v>202638523637540</v>
      </c>
      <c r="AH112" s="31"/>
      <c r="AI112" s="35">
        <v>0</v>
      </c>
      <c r="AJ112" s="35">
        <v>0</v>
      </c>
      <c r="AK112" s="31"/>
      <c r="AL112" s="34">
        <v>44093</v>
      </c>
      <c r="AM112" s="31"/>
      <c r="AN112" s="31">
        <v>2</v>
      </c>
      <c r="AO112" s="31"/>
      <c r="AP112" s="31" t="s">
        <v>67</v>
      </c>
      <c r="AQ112" s="31">
        <v>1</v>
      </c>
      <c r="AR112" s="31">
        <v>20201030</v>
      </c>
      <c r="AS112" s="31">
        <v>20201018</v>
      </c>
      <c r="AT112" s="35">
        <v>101273</v>
      </c>
      <c r="AU112" s="35">
        <v>0</v>
      </c>
      <c r="AV112" s="31"/>
      <c r="AW112" s="37">
        <v>20220131</v>
      </c>
    </row>
    <row r="113" spans="1:49" s="36" customFormat="1" ht="10.5" x14ac:dyDescent="0.15">
      <c r="A113" s="31">
        <v>900146006</v>
      </c>
      <c r="B113" s="31" t="s">
        <v>62</v>
      </c>
      <c r="C113" s="32" t="s">
        <v>5</v>
      </c>
      <c r="D113" s="33">
        <v>1871345</v>
      </c>
      <c r="E113" s="31" t="s">
        <v>5</v>
      </c>
      <c r="F113" s="31">
        <v>1871345</v>
      </c>
      <c r="G113" s="31">
        <v>1221657628</v>
      </c>
      <c r="H113" s="33" t="s">
        <v>287</v>
      </c>
      <c r="I113" s="31" t="s">
        <v>288</v>
      </c>
      <c r="J113" s="31"/>
      <c r="K113" s="34">
        <v>44112</v>
      </c>
      <c r="L113" s="35">
        <v>71711</v>
      </c>
      <c r="M113" s="35">
        <v>0</v>
      </c>
      <c r="N113" s="31"/>
      <c r="O113" s="31" t="s">
        <v>512</v>
      </c>
      <c r="P113" s="31">
        <v>0</v>
      </c>
      <c r="Q113" s="31">
        <v>0</v>
      </c>
      <c r="R113" s="31"/>
      <c r="S113" s="35">
        <v>0</v>
      </c>
      <c r="T113" s="31"/>
      <c r="U113" s="31" t="s">
        <v>152</v>
      </c>
      <c r="V113" s="35">
        <v>71711</v>
      </c>
      <c r="W113" s="35">
        <v>0</v>
      </c>
      <c r="X113" s="35">
        <v>0</v>
      </c>
      <c r="Y113" s="35">
        <v>0</v>
      </c>
      <c r="Z113" s="35">
        <v>71711</v>
      </c>
      <c r="AA113" s="35">
        <v>0</v>
      </c>
      <c r="AB113" s="35">
        <v>0</v>
      </c>
      <c r="AC113" s="35">
        <v>71711</v>
      </c>
      <c r="AD113" s="31">
        <v>2201002517</v>
      </c>
      <c r="AE113" s="34">
        <v>44225</v>
      </c>
      <c r="AF113" s="35">
        <v>0</v>
      </c>
      <c r="AG113" s="31">
        <v>202828524592743</v>
      </c>
      <c r="AH113" s="31"/>
      <c r="AI113" s="35">
        <v>0</v>
      </c>
      <c r="AJ113" s="35">
        <v>0</v>
      </c>
      <c r="AK113" s="31"/>
      <c r="AL113" s="34">
        <v>44112</v>
      </c>
      <c r="AM113" s="31"/>
      <c r="AN113" s="31">
        <v>2</v>
      </c>
      <c r="AO113" s="31"/>
      <c r="AP113" s="31" t="s">
        <v>67</v>
      </c>
      <c r="AQ113" s="31">
        <v>1</v>
      </c>
      <c r="AR113" s="31">
        <v>20201130</v>
      </c>
      <c r="AS113" s="31">
        <v>20201120</v>
      </c>
      <c r="AT113" s="35">
        <v>71711</v>
      </c>
      <c r="AU113" s="35">
        <v>0</v>
      </c>
      <c r="AV113" s="31"/>
      <c r="AW113" s="37">
        <v>20220131</v>
      </c>
    </row>
    <row r="114" spans="1:49" s="36" customFormat="1" ht="10.5" x14ac:dyDescent="0.15">
      <c r="A114" s="31">
        <v>900146006</v>
      </c>
      <c r="B114" s="31" t="s">
        <v>62</v>
      </c>
      <c r="C114" s="32" t="s">
        <v>4</v>
      </c>
      <c r="D114" s="33">
        <v>1121660</v>
      </c>
      <c r="E114" s="31" t="s">
        <v>4</v>
      </c>
      <c r="F114" s="31">
        <v>1121660</v>
      </c>
      <c r="G114" s="31">
        <v>1221552179</v>
      </c>
      <c r="H114" s="33" t="s">
        <v>289</v>
      </c>
      <c r="I114" s="31" t="s">
        <v>290</v>
      </c>
      <c r="J114" s="31"/>
      <c r="K114" s="34">
        <v>43838</v>
      </c>
      <c r="L114" s="35">
        <v>63200</v>
      </c>
      <c r="M114" s="35">
        <v>0</v>
      </c>
      <c r="N114" s="31"/>
      <c r="O114" s="31" t="s">
        <v>512</v>
      </c>
      <c r="P114" s="31">
        <v>0</v>
      </c>
      <c r="Q114" s="31">
        <v>0</v>
      </c>
      <c r="R114" s="31"/>
      <c r="S114" s="35">
        <v>0</v>
      </c>
      <c r="T114" s="31"/>
      <c r="U114" s="31" t="s">
        <v>152</v>
      </c>
      <c r="V114" s="35">
        <v>63200</v>
      </c>
      <c r="W114" s="35">
        <v>0</v>
      </c>
      <c r="X114" s="35">
        <v>0</v>
      </c>
      <c r="Y114" s="35">
        <v>0</v>
      </c>
      <c r="Z114" s="35">
        <v>63200</v>
      </c>
      <c r="AA114" s="35">
        <v>0</v>
      </c>
      <c r="AB114" s="35">
        <v>0</v>
      </c>
      <c r="AC114" s="35">
        <v>63200</v>
      </c>
      <c r="AD114" s="31">
        <v>2200812633</v>
      </c>
      <c r="AE114" s="34">
        <v>43917</v>
      </c>
      <c r="AF114" s="35">
        <v>0</v>
      </c>
      <c r="AG114" s="31">
        <v>200088523083551</v>
      </c>
      <c r="AH114" s="31"/>
      <c r="AI114" s="35">
        <v>0</v>
      </c>
      <c r="AJ114" s="35">
        <v>0</v>
      </c>
      <c r="AK114" s="31"/>
      <c r="AL114" s="34">
        <v>43838</v>
      </c>
      <c r="AM114" s="31"/>
      <c r="AN114" s="31">
        <v>2</v>
      </c>
      <c r="AO114" s="31"/>
      <c r="AP114" s="31" t="s">
        <v>67</v>
      </c>
      <c r="AQ114" s="31">
        <v>1</v>
      </c>
      <c r="AR114" s="31">
        <v>20200229</v>
      </c>
      <c r="AS114" s="31">
        <v>20200207</v>
      </c>
      <c r="AT114" s="35">
        <v>63200</v>
      </c>
      <c r="AU114" s="35">
        <v>0</v>
      </c>
      <c r="AV114" s="31"/>
      <c r="AW114" s="37">
        <v>20220131</v>
      </c>
    </row>
    <row r="115" spans="1:49" s="36" customFormat="1" ht="10.5" x14ac:dyDescent="0.15">
      <c r="A115" s="31">
        <v>900146006</v>
      </c>
      <c r="B115" s="31" t="s">
        <v>62</v>
      </c>
      <c r="C115" s="32" t="s">
        <v>4</v>
      </c>
      <c r="D115" s="33">
        <v>1122194</v>
      </c>
      <c r="E115" s="31" t="s">
        <v>4</v>
      </c>
      <c r="F115" s="31">
        <v>1122194</v>
      </c>
      <c r="G115" s="31">
        <v>1221552180</v>
      </c>
      <c r="H115" s="33" t="s">
        <v>291</v>
      </c>
      <c r="I115" s="31" t="s">
        <v>292</v>
      </c>
      <c r="J115" s="31"/>
      <c r="K115" s="34">
        <v>43839</v>
      </c>
      <c r="L115" s="35">
        <v>124022</v>
      </c>
      <c r="M115" s="35">
        <v>0</v>
      </c>
      <c r="N115" s="31"/>
      <c r="O115" s="31" t="s">
        <v>512</v>
      </c>
      <c r="P115" s="31">
        <v>0</v>
      </c>
      <c r="Q115" s="31">
        <v>0</v>
      </c>
      <c r="R115" s="31"/>
      <c r="S115" s="35">
        <v>0</v>
      </c>
      <c r="T115" s="31"/>
      <c r="U115" s="31" t="s">
        <v>152</v>
      </c>
      <c r="V115" s="35">
        <v>124022</v>
      </c>
      <c r="W115" s="35">
        <v>0</v>
      </c>
      <c r="X115" s="35">
        <v>0</v>
      </c>
      <c r="Y115" s="35">
        <v>0</v>
      </c>
      <c r="Z115" s="35">
        <v>124022</v>
      </c>
      <c r="AA115" s="35">
        <v>0</v>
      </c>
      <c r="AB115" s="35">
        <v>0</v>
      </c>
      <c r="AC115" s="35">
        <v>124022</v>
      </c>
      <c r="AD115" s="31">
        <v>2200812633</v>
      </c>
      <c r="AE115" s="34">
        <v>43917</v>
      </c>
      <c r="AF115" s="35">
        <v>0</v>
      </c>
      <c r="AG115" s="31">
        <v>200098524639622</v>
      </c>
      <c r="AH115" s="31"/>
      <c r="AI115" s="35">
        <v>0</v>
      </c>
      <c r="AJ115" s="35">
        <v>0</v>
      </c>
      <c r="AK115" s="31"/>
      <c r="AL115" s="34">
        <v>43839</v>
      </c>
      <c r="AM115" s="31"/>
      <c r="AN115" s="31">
        <v>2</v>
      </c>
      <c r="AO115" s="31"/>
      <c r="AP115" s="31" t="s">
        <v>67</v>
      </c>
      <c r="AQ115" s="31">
        <v>1</v>
      </c>
      <c r="AR115" s="31">
        <v>20200229</v>
      </c>
      <c r="AS115" s="31">
        <v>20200207</v>
      </c>
      <c r="AT115" s="35">
        <v>124022</v>
      </c>
      <c r="AU115" s="35">
        <v>0</v>
      </c>
      <c r="AV115" s="31"/>
      <c r="AW115" s="37">
        <v>20220131</v>
      </c>
    </row>
    <row r="116" spans="1:49" s="36" customFormat="1" ht="10.5" x14ac:dyDescent="0.15">
      <c r="A116" s="31">
        <v>900146006</v>
      </c>
      <c r="B116" s="31" t="s">
        <v>62</v>
      </c>
      <c r="C116" s="32" t="s">
        <v>4</v>
      </c>
      <c r="D116" s="33">
        <v>1122622</v>
      </c>
      <c r="E116" s="31" t="s">
        <v>4</v>
      </c>
      <c r="F116" s="31">
        <v>1122622</v>
      </c>
      <c r="G116" s="31">
        <v>1221552174</v>
      </c>
      <c r="H116" s="33" t="s">
        <v>293</v>
      </c>
      <c r="I116" s="31" t="s">
        <v>294</v>
      </c>
      <c r="J116" s="31"/>
      <c r="K116" s="34">
        <v>43841</v>
      </c>
      <c r="L116" s="35">
        <v>63000</v>
      </c>
      <c r="M116" s="35">
        <v>0</v>
      </c>
      <c r="N116" s="31"/>
      <c r="O116" s="31" t="s">
        <v>512</v>
      </c>
      <c r="P116" s="31">
        <v>0</v>
      </c>
      <c r="Q116" s="31">
        <v>0</v>
      </c>
      <c r="R116" s="31"/>
      <c r="S116" s="35">
        <v>0</v>
      </c>
      <c r="T116" s="31"/>
      <c r="U116" s="31" t="s">
        <v>152</v>
      </c>
      <c r="V116" s="35">
        <v>63000</v>
      </c>
      <c r="W116" s="35">
        <v>0</v>
      </c>
      <c r="X116" s="35">
        <v>0</v>
      </c>
      <c r="Y116" s="35">
        <v>0</v>
      </c>
      <c r="Z116" s="35">
        <v>63000</v>
      </c>
      <c r="AA116" s="35">
        <v>0</v>
      </c>
      <c r="AB116" s="35">
        <v>0</v>
      </c>
      <c r="AC116" s="35">
        <v>63000</v>
      </c>
      <c r="AD116" s="31">
        <v>2200812633</v>
      </c>
      <c r="AE116" s="34">
        <v>43917</v>
      </c>
      <c r="AF116" s="35">
        <v>0</v>
      </c>
      <c r="AG116" s="31">
        <v>200118523230266</v>
      </c>
      <c r="AH116" s="31"/>
      <c r="AI116" s="35">
        <v>0</v>
      </c>
      <c r="AJ116" s="35">
        <v>0</v>
      </c>
      <c r="AK116" s="31"/>
      <c r="AL116" s="34">
        <v>43841</v>
      </c>
      <c r="AM116" s="31"/>
      <c r="AN116" s="31">
        <v>2</v>
      </c>
      <c r="AO116" s="31"/>
      <c r="AP116" s="31" t="s">
        <v>67</v>
      </c>
      <c r="AQ116" s="31">
        <v>1</v>
      </c>
      <c r="AR116" s="31">
        <v>20200229</v>
      </c>
      <c r="AS116" s="31">
        <v>20200207</v>
      </c>
      <c r="AT116" s="35">
        <v>63000</v>
      </c>
      <c r="AU116" s="35">
        <v>0</v>
      </c>
      <c r="AV116" s="31"/>
      <c r="AW116" s="37">
        <v>20220131</v>
      </c>
    </row>
    <row r="117" spans="1:49" s="36" customFormat="1" ht="10.5" x14ac:dyDescent="0.15">
      <c r="A117" s="31">
        <v>900146006</v>
      </c>
      <c r="B117" s="31" t="s">
        <v>62</v>
      </c>
      <c r="C117" s="32" t="s">
        <v>4</v>
      </c>
      <c r="D117" s="33">
        <v>1126465</v>
      </c>
      <c r="E117" s="31" t="s">
        <v>4</v>
      </c>
      <c r="F117" s="31">
        <v>1126465</v>
      </c>
      <c r="G117" s="31">
        <v>1221552175</v>
      </c>
      <c r="H117" s="33" t="s">
        <v>295</v>
      </c>
      <c r="I117" s="31" t="s">
        <v>296</v>
      </c>
      <c r="J117" s="31"/>
      <c r="K117" s="34">
        <v>43852</v>
      </c>
      <c r="L117" s="35">
        <v>63500</v>
      </c>
      <c r="M117" s="35">
        <v>0</v>
      </c>
      <c r="N117" s="31"/>
      <c r="O117" s="31" t="s">
        <v>512</v>
      </c>
      <c r="P117" s="31">
        <v>0</v>
      </c>
      <c r="Q117" s="31">
        <v>0</v>
      </c>
      <c r="R117" s="31"/>
      <c r="S117" s="35">
        <v>0</v>
      </c>
      <c r="T117" s="31"/>
      <c r="U117" s="31" t="s">
        <v>152</v>
      </c>
      <c r="V117" s="35">
        <v>63500</v>
      </c>
      <c r="W117" s="35">
        <v>0</v>
      </c>
      <c r="X117" s="35">
        <v>0</v>
      </c>
      <c r="Y117" s="35">
        <v>0</v>
      </c>
      <c r="Z117" s="35">
        <v>63500</v>
      </c>
      <c r="AA117" s="35">
        <v>0</v>
      </c>
      <c r="AB117" s="35">
        <v>0</v>
      </c>
      <c r="AC117" s="35">
        <v>63500</v>
      </c>
      <c r="AD117" s="31">
        <v>2200812633</v>
      </c>
      <c r="AE117" s="34">
        <v>43917</v>
      </c>
      <c r="AF117" s="35">
        <v>0</v>
      </c>
      <c r="AG117" s="31">
        <v>200228524472540</v>
      </c>
      <c r="AH117" s="31"/>
      <c r="AI117" s="35">
        <v>0</v>
      </c>
      <c r="AJ117" s="35">
        <v>0</v>
      </c>
      <c r="AK117" s="31"/>
      <c r="AL117" s="34">
        <v>43852</v>
      </c>
      <c r="AM117" s="31"/>
      <c r="AN117" s="31">
        <v>2</v>
      </c>
      <c r="AO117" s="31"/>
      <c r="AP117" s="31" t="s">
        <v>67</v>
      </c>
      <c r="AQ117" s="31">
        <v>1</v>
      </c>
      <c r="AR117" s="31">
        <v>20200229</v>
      </c>
      <c r="AS117" s="31">
        <v>20200207</v>
      </c>
      <c r="AT117" s="35">
        <v>63500</v>
      </c>
      <c r="AU117" s="35">
        <v>0</v>
      </c>
      <c r="AV117" s="31"/>
      <c r="AW117" s="37">
        <v>20220131</v>
      </c>
    </row>
    <row r="118" spans="1:49" s="36" customFormat="1" ht="10.5" x14ac:dyDescent="0.15">
      <c r="A118" s="31">
        <v>900146006</v>
      </c>
      <c r="B118" s="31" t="s">
        <v>62</v>
      </c>
      <c r="C118" s="32" t="s">
        <v>4</v>
      </c>
      <c r="D118" s="33">
        <v>1127623</v>
      </c>
      <c r="E118" s="31" t="s">
        <v>4</v>
      </c>
      <c r="F118" s="31">
        <v>1127623</v>
      </c>
      <c r="G118" s="31">
        <v>1221552176</v>
      </c>
      <c r="H118" s="33" t="s">
        <v>297</v>
      </c>
      <c r="I118" s="31" t="s">
        <v>298</v>
      </c>
      <c r="J118" s="31"/>
      <c r="K118" s="34">
        <v>43855</v>
      </c>
      <c r="L118" s="35">
        <v>682150</v>
      </c>
      <c r="M118" s="35">
        <v>0</v>
      </c>
      <c r="N118" s="31"/>
      <c r="O118" s="31" t="s">
        <v>512</v>
      </c>
      <c r="P118" s="31">
        <v>0</v>
      </c>
      <c r="Q118" s="31">
        <v>0</v>
      </c>
      <c r="R118" s="31"/>
      <c r="S118" s="35">
        <v>0</v>
      </c>
      <c r="T118" s="31"/>
      <c r="U118" s="31" t="s">
        <v>152</v>
      </c>
      <c r="V118" s="35">
        <v>682150</v>
      </c>
      <c r="W118" s="35">
        <v>0</v>
      </c>
      <c r="X118" s="35">
        <v>0</v>
      </c>
      <c r="Y118" s="35">
        <v>0</v>
      </c>
      <c r="Z118" s="35">
        <v>682150</v>
      </c>
      <c r="AA118" s="35">
        <v>0</v>
      </c>
      <c r="AB118" s="35">
        <v>0</v>
      </c>
      <c r="AC118" s="35">
        <v>682150</v>
      </c>
      <c r="AD118" s="31">
        <v>2200812633</v>
      </c>
      <c r="AE118" s="34">
        <v>43917</v>
      </c>
      <c r="AF118" s="35">
        <v>0</v>
      </c>
      <c r="AG118" s="31">
        <v>200258523752370</v>
      </c>
      <c r="AH118" s="31"/>
      <c r="AI118" s="35">
        <v>0</v>
      </c>
      <c r="AJ118" s="35">
        <v>0</v>
      </c>
      <c r="AK118" s="31"/>
      <c r="AL118" s="34">
        <v>43855</v>
      </c>
      <c r="AM118" s="31"/>
      <c r="AN118" s="31">
        <v>2</v>
      </c>
      <c r="AO118" s="31"/>
      <c r="AP118" s="31" t="s">
        <v>67</v>
      </c>
      <c r="AQ118" s="31">
        <v>1</v>
      </c>
      <c r="AR118" s="31">
        <v>20200229</v>
      </c>
      <c r="AS118" s="31">
        <v>20200207</v>
      </c>
      <c r="AT118" s="35">
        <v>682150</v>
      </c>
      <c r="AU118" s="35">
        <v>0</v>
      </c>
      <c r="AV118" s="31"/>
      <c r="AW118" s="37">
        <v>20220131</v>
      </c>
    </row>
    <row r="119" spans="1:49" s="36" customFormat="1" ht="10.5" x14ac:dyDescent="0.15">
      <c r="A119" s="31">
        <v>900146006</v>
      </c>
      <c r="B119" s="31" t="s">
        <v>62</v>
      </c>
      <c r="C119" s="32" t="s">
        <v>4</v>
      </c>
      <c r="D119" s="33">
        <v>1139284</v>
      </c>
      <c r="E119" s="31" t="s">
        <v>4</v>
      </c>
      <c r="F119" s="31">
        <v>1139284</v>
      </c>
      <c r="G119" s="31">
        <v>1221572891</v>
      </c>
      <c r="H119" s="33" t="s">
        <v>299</v>
      </c>
      <c r="I119" s="31" t="s">
        <v>300</v>
      </c>
      <c r="J119" s="31"/>
      <c r="K119" s="34">
        <v>43900</v>
      </c>
      <c r="L119" s="35">
        <v>88500</v>
      </c>
      <c r="M119" s="35">
        <v>0</v>
      </c>
      <c r="N119" s="31"/>
      <c r="O119" s="31" t="s">
        <v>512</v>
      </c>
      <c r="P119" s="31">
        <v>0</v>
      </c>
      <c r="Q119" s="31">
        <v>0</v>
      </c>
      <c r="R119" s="31"/>
      <c r="S119" s="35">
        <v>0</v>
      </c>
      <c r="T119" s="31"/>
      <c r="U119" s="31" t="s">
        <v>152</v>
      </c>
      <c r="V119" s="35">
        <v>88500</v>
      </c>
      <c r="W119" s="35">
        <v>0</v>
      </c>
      <c r="X119" s="35">
        <v>0</v>
      </c>
      <c r="Y119" s="35">
        <v>0</v>
      </c>
      <c r="Z119" s="35">
        <v>88500</v>
      </c>
      <c r="AA119" s="35">
        <v>0</v>
      </c>
      <c r="AB119" s="35">
        <v>0</v>
      </c>
      <c r="AC119" s="35">
        <v>88500</v>
      </c>
      <c r="AD119" s="31">
        <v>2200844236</v>
      </c>
      <c r="AE119" s="34">
        <v>43978</v>
      </c>
      <c r="AF119" s="35">
        <v>0</v>
      </c>
      <c r="AG119" s="31">
        <v>200708524312722</v>
      </c>
      <c r="AH119" s="31"/>
      <c r="AI119" s="35">
        <v>0</v>
      </c>
      <c r="AJ119" s="35">
        <v>0</v>
      </c>
      <c r="AK119" s="31"/>
      <c r="AL119" s="34">
        <v>43900</v>
      </c>
      <c r="AM119" s="31"/>
      <c r="AN119" s="31">
        <v>2</v>
      </c>
      <c r="AO119" s="31"/>
      <c r="AP119" s="31" t="s">
        <v>67</v>
      </c>
      <c r="AQ119" s="31">
        <v>1</v>
      </c>
      <c r="AR119" s="31">
        <v>20200430</v>
      </c>
      <c r="AS119" s="31">
        <v>20200413</v>
      </c>
      <c r="AT119" s="35">
        <v>88500</v>
      </c>
      <c r="AU119" s="35">
        <v>0</v>
      </c>
      <c r="AV119" s="31"/>
      <c r="AW119" s="37">
        <v>20220131</v>
      </c>
    </row>
    <row r="120" spans="1:49" s="36" customFormat="1" ht="10.5" x14ac:dyDescent="0.15">
      <c r="A120" s="31">
        <v>900146006</v>
      </c>
      <c r="B120" s="31" t="s">
        <v>62</v>
      </c>
      <c r="C120" s="32" t="s">
        <v>4</v>
      </c>
      <c r="D120" s="33">
        <v>1139407</v>
      </c>
      <c r="E120" s="31" t="s">
        <v>4</v>
      </c>
      <c r="F120" s="31">
        <v>1139407</v>
      </c>
      <c r="G120" s="31">
        <v>1221572892</v>
      </c>
      <c r="H120" s="33" t="s">
        <v>301</v>
      </c>
      <c r="I120" s="31" t="s">
        <v>302</v>
      </c>
      <c r="J120" s="31"/>
      <c r="K120" s="34">
        <v>43900</v>
      </c>
      <c r="L120" s="35">
        <v>63200</v>
      </c>
      <c r="M120" s="35">
        <v>0</v>
      </c>
      <c r="N120" s="31"/>
      <c r="O120" s="31" t="s">
        <v>512</v>
      </c>
      <c r="P120" s="31">
        <v>0</v>
      </c>
      <c r="Q120" s="31">
        <v>0</v>
      </c>
      <c r="R120" s="31"/>
      <c r="S120" s="35">
        <v>0</v>
      </c>
      <c r="T120" s="31"/>
      <c r="U120" s="31" t="s">
        <v>152</v>
      </c>
      <c r="V120" s="35">
        <v>63200</v>
      </c>
      <c r="W120" s="35">
        <v>0</v>
      </c>
      <c r="X120" s="35">
        <v>0</v>
      </c>
      <c r="Y120" s="35">
        <v>0</v>
      </c>
      <c r="Z120" s="35">
        <v>63200</v>
      </c>
      <c r="AA120" s="35">
        <v>0</v>
      </c>
      <c r="AB120" s="35">
        <v>0</v>
      </c>
      <c r="AC120" s="35">
        <v>63200</v>
      </c>
      <c r="AD120" s="31">
        <v>2200844236</v>
      </c>
      <c r="AE120" s="34">
        <v>43978</v>
      </c>
      <c r="AF120" s="35">
        <v>0</v>
      </c>
      <c r="AG120" s="31">
        <v>200708524429412</v>
      </c>
      <c r="AH120" s="31"/>
      <c r="AI120" s="35">
        <v>0</v>
      </c>
      <c r="AJ120" s="35">
        <v>0</v>
      </c>
      <c r="AK120" s="31"/>
      <c r="AL120" s="34">
        <v>43900</v>
      </c>
      <c r="AM120" s="31"/>
      <c r="AN120" s="31">
        <v>2</v>
      </c>
      <c r="AO120" s="31"/>
      <c r="AP120" s="31" t="s">
        <v>67</v>
      </c>
      <c r="AQ120" s="31">
        <v>1</v>
      </c>
      <c r="AR120" s="31">
        <v>20200430</v>
      </c>
      <c r="AS120" s="31">
        <v>20200413</v>
      </c>
      <c r="AT120" s="35">
        <v>63200</v>
      </c>
      <c r="AU120" s="35">
        <v>0</v>
      </c>
      <c r="AV120" s="31"/>
      <c r="AW120" s="37">
        <v>20220131</v>
      </c>
    </row>
    <row r="121" spans="1:49" s="36" customFormat="1" ht="10.5" x14ac:dyDescent="0.15">
      <c r="A121" s="31">
        <v>900146006</v>
      </c>
      <c r="B121" s="31" t="s">
        <v>62</v>
      </c>
      <c r="C121" s="32" t="s">
        <v>4</v>
      </c>
      <c r="D121" s="33">
        <v>1140770</v>
      </c>
      <c r="E121" s="31" t="s">
        <v>4</v>
      </c>
      <c r="F121" s="31">
        <v>1140770</v>
      </c>
      <c r="G121" s="31">
        <v>1221572893</v>
      </c>
      <c r="H121" s="33" t="s">
        <v>303</v>
      </c>
      <c r="I121" s="31" t="s">
        <v>304</v>
      </c>
      <c r="J121" s="31"/>
      <c r="K121" s="34">
        <v>43906</v>
      </c>
      <c r="L121" s="35">
        <v>170200</v>
      </c>
      <c r="M121" s="35">
        <v>0</v>
      </c>
      <c r="N121" s="31"/>
      <c r="O121" s="31" t="s">
        <v>512</v>
      </c>
      <c r="P121" s="31">
        <v>0</v>
      </c>
      <c r="Q121" s="31">
        <v>0</v>
      </c>
      <c r="R121" s="31"/>
      <c r="S121" s="35">
        <v>0</v>
      </c>
      <c r="T121" s="31"/>
      <c r="U121" s="31" t="s">
        <v>152</v>
      </c>
      <c r="V121" s="35">
        <v>170200</v>
      </c>
      <c r="W121" s="35">
        <v>0</v>
      </c>
      <c r="X121" s="35">
        <v>0</v>
      </c>
      <c r="Y121" s="35">
        <v>0</v>
      </c>
      <c r="Z121" s="35">
        <v>170200</v>
      </c>
      <c r="AA121" s="35">
        <v>0</v>
      </c>
      <c r="AB121" s="35">
        <v>0</v>
      </c>
      <c r="AC121" s="35">
        <v>170200</v>
      </c>
      <c r="AD121" s="31">
        <v>2200844236</v>
      </c>
      <c r="AE121" s="34">
        <v>43978</v>
      </c>
      <c r="AF121" s="35">
        <v>0</v>
      </c>
      <c r="AG121" s="31">
        <v>200768523599437</v>
      </c>
      <c r="AH121" s="31"/>
      <c r="AI121" s="35">
        <v>0</v>
      </c>
      <c r="AJ121" s="35">
        <v>0</v>
      </c>
      <c r="AK121" s="31"/>
      <c r="AL121" s="34">
        <v>43906</v>
      </c>
      <c r="AM121" s="31"/>
      <c r="AN121" s="31">
        <v>2</v>
      </c>
      <c r="AO121" s="31"/>
      <c r="AP121" s="31" t="s">
        <v>67</v>
      </c>
      <c r="AQ121" s="31">
        <v>1</v>
      </c>
      <c r="AR121" s="31">
        <v>20200430</v>
      </c>
      <c r="AS121" s="31">
        <v>20200413</v>
      </c>
      <c r="AT121" s="35">
        <v>170200</v>
      </c>
      <c r="AU121" s="35">
        <v>0</v>
      </c>
      <c r="AV121" s="31"/>
      <c r="AW121" s="37">
        <v>20220131</v>
      </c>
    </row>
    <row r="122" spans="1:49" s="36" customFormat="1" ht="10.5" x14ac:dyDescent="0.15">
      <c r="A122" s="31">
        <v>900146006</v>
      </c>
      <c r="B122" s="31" t="s">
        <v>62</v>
      </c>
      <c r="C122" s="32" t="s">
        <v>4</v>
      </c>
      <c r="D122" s="33">
        <v>1142053</v>
      </c>
      <c r="E122" s="31" t="s">
        <v>4</v>
      </c>
      <c r="F122" s="31">
        <v>1142053</v>
      </c>
      <c r="G122" s="31">
        <v>1221572894</v>
      </c>
      <c r="H122" s="33" t="s">
        <v>305</v>
      </c>
      <c r="I122" s="31" t="s">
        <v>306</v>
      </c>
      <c r="J122" s="31"/>
      <c r="K122" s="34">
        <v>43917</v>
      </c>
      <c r="L122" s="35">
        <v>105638</v>
      </c>
      <c r="M122" s="35">
        <v>0</v>
      </c>
      <c r="N122" s="31"/>
      <c r="O122" s="31" t="s">
        <v>512</v>
      </c>
      <c r="P122" s="31">
        <v>0</v>
      </c>
      <c r="Q122" s="31">
        <v>0</v>
      </c>
      <c r="R122" s="31"/>
      <c r="S122" s="35">
        <v>0</v>
      </c>
      <c r="T122" s="31"/>
      <c r="U122" s="31" t="s">
        <v>152</v>
      </c>
      <c r="V122" s="35">
        <v>105638</v>
      </c>
      <c r="W122" s="35">
        <v>0</v>
      </c>
      <c r="X122" s="35">
        <v>0</v>
      </c>
      <c r="Y122" s="35">
        <v>0</v>
      </c>
      <c r="Z122" s="35">
        <v>105638</v>
      </c>
      <c r="AA122" s="35">
        <v>0</v>
      </c>
      <c r="AB122" s="35">
        <v>0</v>
      </c>
      <c r="AC122" s="35">
        <v>105638</v>
      </c>
      <c r="AD122" s="31">
        <v>2200844236</v>
      </c>
      <c r="AE122" s="34">
        <v>43978</v>
      </c>
      <c r="AF122" s="35">
        <v>0</v>
      </c>
      <c r="AG122" s="31">
        <v>200878523667630</v>
      </c>
      <c r="AH122" s="31"/>
      <c r="AI122" s="35">
        <v>0</v>
      </c>
      <c r="AJ122" s="35">
        <v>0</v>
      </c>
      <c r="AK122" s="31"/>
      <c r="AL122" s="34">
        <v>43917</v>
      </c>
      <c r="AM122" s="31"/>
      <c r="AN122" s="31">
        <v>2</v>
      </c>
      <c r="AO122" s="31"/>
      <c r="AP122" s="31" t="s">
        <v>67</v>
      </c>
      <c r="AQ122" s="31">
        <v>1</v>
      </c>
      <c r="AR122" s="31">
        <v>20200430</v>
      </c>
      <c r="AS122" s="31">
        <v>20200413</v>
      </c>
      <c r="AT122" s="35">
        <v>105638</v>
      </c>
      <c r="AU122" s="35">
        <v>0</v>
      </c>
      <c r="AV122" s="31"/>
      <c r="AW122" s="37">
        <v>20220131</v>
      </c>
    </row>
    <row r="123" spans="1:49" s="36" customFormat="1" ht="10.5" x14ac:dyDescent="0.15">
      <c r="A123" s="31">
        <v>900146006</v>
      </c>
      <c r="B123" s="31" t="s">
        <v>62</v>
      </c>
      <c r="C123" s="32" t="s">
        <v>4</v>
      </c>
      <c r="D123" s="33">
        <v>1142124</v>
      </c>
      <c r="E123" s="31" t="s">
        <v>4</v>
      </c>
      <c r="F123" s="31">
        <v>1142124</v>
      </c>
      <c r="G123" s="31">
        <v>1221572895</v>
      </c>
      <c r="H123" s="33" t="s">
        <v>307</v>
      </c>
      <c r="I123" s="31" t="s">
        <v>308</v>
      </c>
      <c r="J123" s="31"/>
      <c r="K123" s="34">
        <v>43919</v>
      </c>
      <c r="L123" s="35">
        <v>255200</v>
      </c>
      <c r="M123" s="35">
        <v>0</v>
      </c>
      <c r="N123" s="31"/>
      <c r="O123" s="31" t="s">
        <v>512</v>
      </c>
      <c r="P123" s="31">
        <v>0</v>
      </c>
      <c r="Q123" s="31">
        <v>0</v>
      </c>
      <c r="R123" s="31"/>
      <c r="S123" s="35">
        <v>0</v>
      </c>
      <c r="T123" s="31"/>
      <c r="U123" s="31" t="s">
        <v>152</v>
      </c>
      <c r="V123" s="35">
        <v>255200</v>
      </c>
      <c r="W123" s="35">
        <v>0</v>
      </c>
      <c r="X123" s="35">
        <v>0</v>
      </c>
      <c r="Y123" s="35">
        <v>0</v>
      </c>
      <c r="Z123" s="35">
        <v>255200</v>
      </c>
      <c r="AA123" s="35">
        <v>0</v>
      </c>
      <c r="AB123" s="35">
        <v>0</v>
      </c>
      <c r="AC123" s="35">
        <v>255200</v>
      </c>
      <c r="AD123" s="31">
        <v>2200844236</v>
      </c>
      <c r="AE123" s="34">
        <v>43978</v>
      </c>
      <c r="AF123" s="35">
        <v>0</v>
      </c>
      <c r="AG123" s="31">
        <v>200878523666942</v>
      </c>
      <c r="AH123" s="31"/>
      <c r="AI123" s="35">
        <v>0</v>
      </c>
      <c r="AJ123" s="35">
        <v>0</v>
      </c>
      <c r="AK123" s="31"/>
      <c r="AL123" s="34">
        <v>43919</v>
      </c>
      <c r="AM123" s="31"/>
      <c r="AN123" s="31">
        <v>2</v>
      </c>
      <c r="AO123" s="31"/>
      <c r="AP123" s="31" t="s">
        <v>67</v>
      </c>
      <c r="AQ123" s="31">
        <v>1</v>
      </c>
      <c r="AR123" s="31">
        <v>20200430</v>
      </c>
      <c r="AS123" s="31">
        <v>20200413</v>
      </c>
      <c r="AT123" s="35">
        <v>255200</v>
      </c>
      <c r="AU123" s="35">
        <v>0</v>
      </c>
      <c r="AV123" s="31"/>
      <c r="AW123" s="37">
        <v>20220131</v>
      </c>
    </row>
    <row r="124" spans="1:49" s="36" customFormat="1" ht="10.5" x14ac:dyDescent="0.15">
      <c r="A124" s="31">
        <v>900146006</v>
      </c>
      <c r="B124" s="31" t="s">
        <v>62</v>
      </c>
      <c r="C124" s="32" t="s">
        <v>4</v>
      </c>
      <c r="D124" s="33">
        <v>1145116</v>
      </c>
      <c r="E124" s="31" t="s">
        <v>4</v>
      </c>
      <c r="F124" s="31">
        <v>1145116</v>
      </c>
      <c r="G124" s="31">
        <v>1221597805</v>
      </c>
      <c r="H124" s="33" t="s">
        <v>309</v>
      </c>
      <c r="I124" s="31" t="s">
        <v>310</v>
      </c>
      <c r="J124" s="31"/>
      <c r="K124" s="34">
        <v>43962</v>
      </c>
      <c r="L124" s="35">
        <v>81400</v>
      </c>
      <c r="M124" s="35">
        <v>0</v>
      </c>
      <c r="N124" s="31"/>
      <c r="O124" s="31" t="s">
        <v>512</v>
      </c>
      <c r="P124" s="31">
        <v>0</v>
      </c>
      <c r="Q124" s="31">
        <v>0</v>
      </c>
      <c r="R124" s="31"/>
      <c r="S124" s="35">
        <v>0</v>
      </c>
      <c r="T124" s="31"/>
      <c r="U124" s="31" t="s">
        <v>152</v>
      </c>
      <c r="V124" s="35">
        <v>81400</v>
      </c>
      <c r="W124" s="35">
        <v>0</v>
      </c>
      <c r="X124" s="35">
        <v>0</v>
      </c>
      <c r="Y124" s="35">
        <v>0</v>
      </c>
      <c r="Z124" s="35">
        <v>81400</v>
      </c>
      <c r="AA124" s="35">
        <v>0</v>
      </c>
      <c r="AB124" s="35">
        <v>0</v>
      </c>
      <c r="AC124" s="35">
        <v>81400</v>
      </c>
      <c r="AD124" s="31">
        <v>2200916040</v>
      </c>
      <c r="AE124" s="34">
        <v>44081</v>
      </c>
      <c r="AF124" s="35">
        <v>0</v>
      </c>
      <c r="AG124" s="31">
        <v>201318523676108</v>
      </c>
      <c r="AH124" s="31"/>
      <c r="AI124" s="35">
        <v>0</v>
      </c>
      <c r="AJ124" s="35">
        <v>0</v>
      </c>
      <c r="AK124" s="31"/>
      <c r="AL124" s="34">
        <v>43962</v>
      </c>
      <c r="AM124" s="31"/>
      <c r="AN124" s="31">
        <v>2</v>
      </c>
      <c r="AO124" s="31"/>
      <c r="AP124" s="31" t="s">
        <v>67</v>
      </c>
      <c r="AQ124" s="31">
        <v>1</v>
      </c>
      <c r="AR124" s="31">
        <v>20200730</v>
      </c>
      <c r="AS124" s="31">
        <v>20200701</v>
      </c>
      <c r="AT124" s="35">
        <v>81400</v>
      </c>
      <c r="AU124" s="35">
        <v>0</v>
      </c>
      <c r="AV124" s="31"/>
      <c r="AW124" s="37">
        <v>20220131</v>
      </c>
    </row>
    <row r="125" spans="1:49" s="36" customFormat="1" ht="10.5" x14ac:dyDescent="0.15">
      <c r="A125" s="31">
        <v>900146006</v>
      </c>
      <c r="B125" s="31" t="s">
        <v>62</v>
      </c>
      <c r="C125" s="32" t="s">
        <v>4</v>
      </c>
      <c r="D125" s="33">
        <v>1146193</v>
      </c>
      <c r="E125" s="31" t="s">
        <v>4</v>
      </c>
      <c r="F125" s="31">
        <v>1146193</v>
      </c>
      <c r="G125" s="31">
        <v>1221597806</v>
      </c>
      <c r="H125" s="33" t="s">
        <v>311</v>
      </c>
      <c r="I125" s="31" t="s">
        <v>312</v>
      </c>
      <c r="J125" s="31"/>
      <c r="K125" s="34">
        <v>43974</v>
      </c>
      <c r="L125" s="35">
        <v>136480</v>
      </c>
      <c r="M125" s="35">
        <v>0</v>
      </c>
      <c r="N125" s="31"/>
      <c r="O125" s="31" t="s">
        <v>512</v>
      </c>
      <c r="P125" s="31">
        <v>0</v>
      </c>
      <c r="Q125" s="31">
        <v>0</v>
      </c>
      <c r="R125" s="31"/>
      <c r="S125" s="35">
        <v>0</v>
      </c>
      <c r="T125" s="31"/>
      <c r="U125" s="31" t="s">
        <v>152</v>
      </c>
      <c r="V125" s="35">
        <v>136480</v>
      </c>
      <c r="W125" s="35">
        <v>0</v>
      </c>
      <c r="X125" s="35">
        <v>0</v>
      </c>
      <c r="Y125" s="35">
        <v>0</v>
      </c>
      <c r="Z125" s="35">
        <v>136480</v>
      </c>
      <c r="AA125" s="35">
        <v>0</v>
      </c>
      <c r="AB125" s="35">
        <v>0</v>
      </c>
      <c r="AC125" s="35">
        <v>136480</v>
      </c>
      <c r="AD125" s="31">
        <v>2200916040</v>
      </c>
      <c r="AE125" s="34">
        <v>44081</v>
      </c>
      <c r="AF125" s="35">
        <v>0</v>
      </c>
      <c r="AG125" s="31">
        <v>201448523411492</v>
      </c>
      <c r="AH125" s="31"/>
      <c r="AI125" s="35">
        <v>0</v>
      </c>
      <c r="AJ125" s="35">
        <v>0</v>
      </c>
      <c r="AK125" s="31"/>
      <c r="AL125" s="34">
        <v>43974</v>
      </c>
      <c r="AM125" s="31"/>
      <c r="AN125" s="31">
        <v>2</v>
      </c>
      <c r="AO125" s="31"/>
      <c r="AP125" s="31" t="s">
        <v>67</v>
      </c>
      <c r="AQ125" s="31">
        <v>1</v>
      </c>
      <c r="AR125" s="31">
        <v>20200730</v>
      </c>
      <c r="AS125" s="31">
        <v>20200701</v>
      </c>
      <c r="AT125" s="35">
        <v>136480</v>
      </c>
      <c r="AU125" s="35">
        <v>0</v>
      </c>
      <c r="AV125" s="31"/>
      <c r="AW125" s="37">
        <v>20220131</v>
      </c>
    </row>
    <row r="126" spans="1:49" s="36" customFormat="1" ht="10.5" x14ac:dyDescent="0.15">
      <c r="A126" s="31">
        <v>900146006</v>
      </c>
      <c r="B126" s="31" t="s">
        <v>62</v>
      </c>
      <c r="C126" s="32" t="s">
        <v>4</v>
      </c>
      <c r="D126" s="33">
        <v>1146278</v>
      </c>
      <c r="E126" s="31" t="s">
        <v>4</v>
      </c>
      <c r="F126" s="31">
        <v>1146278</v>
      </c>
      <c r="G126" s="31">
        <v>1221594586</v>
      </c>
      <c r="H126" s="33" t="s">
        <v>313</v>
      </c>
      <c r="I126" s="31" t="s">
        <v>314</v>
      </c>
      <c r="J126" s="31"/>
      <c r="K126" s="34">
        <v>43976</v>
      </c>
      <c r="L126" s="35">
        <v>78400</v>
      </c>
      <c r="M126" s="35">
        <v>0</v>
      </c>
      <c r="N126" s="31"/>
      <c r="O126" s="31" t="s">
        <v>512</v>
      </c>
      <c r="P126" s="31">
        <v>0</v>
      </c>
      <c r="Q126" s="31">
        <v>0</v>
      </c>
      <c r="R126" s="31"/>
      <c r="S126" s="35">
        <v>0</v>
      </c>
      <c r="T126" s="31"/>
      <c r="U126" s="31" t="s">
        <v>152</v>
      </c>
      <c r="V126" s="35">
        <v>78400</v>
      </c>
      <c r="W126" s="35">
        <v>0</v>
      </c>
      <c r="X126" s="35">
        <v>0</v>
      </c>
      <c r="Y126" s="35">
        <v>0</v>
      </c>
      <c r="Z126" s="35">
        <v>78400</v>
      </c>
      <c r="AA126" s="35">
        <v>0</v>
      </c>
      <c r="AB126" s="35">
        <v>0</v>
      </c>
      <c r="AC126" s="35">
        <v>78400</v>
      </c>
      <c r="AD126" s="31">
        <v>2200899485</v>
      </c>
      <c r="AE126" s="34">
        <v>44063</v>
      </c>
      <c r="AF126" s="35">
        <v>0</v>
      </c>
      <c r="AG126" s="31">
        <v>201468523811820</v>
      </c>
      <c r="AH126" s="31"/>
      <c r="AI126" s="35">
        <v>0</v>
      </c>
      <c r="AJ126" s="35">
        <v>0</v>
      </c>
      <c r="AK126" s="31"/>
      <c r="AL126" s="34">
        <v>43976</v>
      </c>
      <c r="AM126" s="31"/>
      <c r="AN126" s="31">
        <v>2</v>
      </c>
      <c r="AO126" s="31"/>
      <c r="AP126" s="31" t="s">
        <v>67</v>
      </c>
      <c r="AQ126" s="31">
        <v>1</v>
      </c>
      <c r="AR126" s="31">
        <v>20200730</v>
      </c>
      <c r="AS126" s="31">
        <v>20200701</v>
      </c>
      <c r="AT126" s="35">
        <v>78400</v>
      </c>
      <c r="AU126" s="35">
        <v>0</v>
      </c>
      <c r="AV126" s="31"/>
      <c r="AW126" s="37">
        <v>20220131</v>
      </c>
    </row>
    <row r="127" spans="1:49" s="36" customFormat="1" ht="10.5" x14ac:dyDescent="0.15">
      <c r="A127" s="31">
        <v>900146006</v>
      </c>
      <c r="B127" s="31" t="s">
        <v>62</v>
      </c>
      <c r="C127" s="32" t="s">
        <v>4</v>
      </c>
      <c r="D127" s="33">
        <v>1146487</v>
      </c>
      <c r="E127" s="31" t="s">
        <v>4</v>
      </c>
      <c r="F127" s="31">
        <v>1146487</v>
      </c>
      <c r="G127" s="31">
        <v>1221598315</v>
      </c>
      <c r="H127" s="33" t="s">
        <v>315</v>
      </c>
      <c r="I127" s="31" t="s">
        <v>316</v>
      </c>
      <c r="J127" s="31"/>
      <c r="K127" s="34">
        <v>43978</v>
      </c>
      <c r="L127" s="35">
        <v>22700</v>
      </c>
      <c r="M127" s="35">
        <v>0</v>
      </c>
      <c r="N127" s="31"/>
      <c r="O127" s="31" t="s">
        <v>512</v>
      </c>
      <c r="P127" s="31">
        <v>0</v>
      </c>
      <c r="Q127" s="31">
        <v>0</v>
      </c>
      <c r="R127" s="31"/>
      <c r="S127" s="35">
        <v>0</v>
      </c>
      <c r="T127" s="31"/>
      <c r="U127" s="31" t="s">
        <v>152</v>
      </c>
      <c r="V127" s="35">
        <v>22700</v>
      </c>
      <c r="W127" s="35">
        <v>0</v>
      </c>
      <c r="X127" s="35">
        <v>0</v>
      </c>
      <c r="Y127" s="35">
        <v>0</v>
      </c>
      <c r="Z127" s="35">
        <v>22700</v>
      </c>
      <c r="AA127" s="35">
        <v>0</v>
      </c>
      <c r="AB127" s="35">
        <v>0</v>
      </c>
      <c r="AC127" s="35">
        <v>22700</v>
      </c>
      <c r="AD127" s="31">
        <v>2200916040</v>
      </c>
      <c r="AE127" s="34">
        <v>44081</v>
      </c>
      <c r="AF127" s="35">
        <v>0</v>
      </c>
      <c r="AG127" s="31">
        <v>999999999999999</v>
      </c>
      <c r="AH127" s="31"/>
      <c r="AI127" s="35">
        <v>0</v>
      </c>
      <c r="AJ127" s="35">
        <v>0</v>
      </c>
      <c r="AK127" s="31"/>
      <c r="AL127" s="34">
        <v>43978</v>
      </c>
      <c r="AM127" s="31"/>
      <c r="AN127" s="31">
        <v>2</v>
      </c>
      <c r="AO127" s="31"/>
      <c r="AP127" s="31" t="s">
        <v>67</v>
      </c>
      <c r="AQ127" s="31">
        <v>1</v>
      </c>
      <c r="AR127" s="31">
        <v>20200730</v>
      </c>
      <c r="AS127" s="31">
        <v>20200701</v>
      </c>
      <c r="AT127" s="35">
        <v>22700</v>
      </c>
      <c r="AU127" s="35">
        <v>0</v>
      </c>
      <c r="AV127" s="31"/>
      <c r="AW127" s="37">
        <v>20220131</v>
      </c>
    </row>
    <row r="128" spans="1:49" s="36" customFormat="1" ht="10.5" x14ac:dyDescent="0.15">
      <c r="A128" s="31">
        <v>900146006</v>
      </c>
      <c r="B128" s="31" t="s">
        <v>62</v>
      </c>
      <c r="C128" s="32" t="s">
        <v>4</v>
      </c>
      <c r="D128" s="33">
        <v>1150188</v>
      </c>
      <c r="E128" s="31" t="s">
        <v>4</v>
      </c>
      <c r="F128" s="31">
        <v>1150188</v>
      </c>
      <c r="G128" s="31">
        <v>1221608430</v>
      </c>
      <c r="H128" s="33" t="s">
        <v>317</v>
      </c>
      <c r="I128" s="31" t="s">
        <v>318</v>
      </c>
      <c r="J128" s="31"/>
      <c r="K128" s="34">
        <v>44022</v>
      </c>
      <c r="L128" s="35">
        <v>61701</v>
      </c>
      <c r="M128" s="35">
        <v>0</v>
      </c>
      <c r="N128" s="31"/>
      <c r="O128" s="31" t="s">
        <v>512</v>
      </c>
      <c r="P128" s="31">
        <v>0</v>
      </c>
      <c r="Q128" s="31">
        <v>0</v>
      </c>
      <c r="R128" s="31"/>
      <c r="S128" s="35">
        <v>0</v>
      </c>
      <c r="T128" s="31"/>
      <c r="U128" s="31" t="s">
        <v>152</v>
      </c>
      <c r="V128" s="35">
        <v>61701</v>
      </c>
      <c r="W128" s="35">
        <v>0</v>
      </c>
      <c r="X128" s="35">
        <v>0</v>
      </c>
      <c r="Y128" s="35">
        <v>0</v>
      </c>
      <c r="Z128" s="35">
        <v>61701</v>
      </c>
      <c r="AA128" s="35">
        <v>0</v>
      </c>
      <c r="AB128" s="35">
        <v>0</v>
      </c>
      <c r="AC128" s="35">
        <v>61701</v>
      </c>
      <c r="AD128" s="31">
        <v>2200934357</v>
      </c>
      <c r="AE128" s="34">
        <v>44123</v>
      </c>
      <c r="AF128" s="35">
        <v>0</v>
      </c>
      <c r="AG128" s="31">
        <v>999999999999999</v>
      </c>
      <c r="AH128" s="31"/>
      <c r="AI128" s="35">
        <v>0</v>
      </c>
      <c r="AJ128" s="35">
        <v>0</v>
      </c>
      <c r="AK128" s="31"/>
      <c r="AL128" s="34">
        <v>44022</v>
      </c>
      <c r="AM128" s="31"/>
      <c r="AN128" s="31">
        <v>2</v>
      </c>
      <c r="AO128" s="31"/>
      <c r="AP128" s="31" t="s">
        <v>67</v>
      </c>
      <c r="AQ128" s="31">
        <v>1</v>
      </c>
      <c r="AR128" s="31">
        <v>20200830</v>
      </c>
      <c r="AS128" s="31">
        <v>20200812</v>
      </c>
      <c r="AT128" s="35">
        <v>61701</v>
      </c>
      <c r="AU128" s="35">
        <v>0</v>
      </c>
      <c r="AV128" s="31"/>
      <c r="AW128" s="37">
        <v>20220131</v>
      </c>
    </row>
    <row r="129" spans="1:49" s="36" customFormat="1" ht="10.5" x14ac:dyDescent="0.15">
      <c r="A129" s="31">
        <v>900146006</v>
      </c>
      <c r="B129" s="31" t="s">
        <v>62</v>
      </c>
      <c r="C129" s="32" t="s">
        <v>4</v>
      </c>
      <c r="D129" s="33">
        <v>1151738</v>
      </c>
      <c r="E129" s="31" t="s">
        <v>4</v>
      </c>
      <c r="F129" s="31">
        <v>1151738</v>
      </c>
      <c r="G129" s="31">
        <v>1221607167</v>
      </c>
      <c r="H129" s="33" t="s">
        <v>319</v>
      </c>
      <c r="I129" s="31" t="s">
        <v>320</v>
      </c>
      <c r="J129" s="31"/>
      <c r="K129" s="34">
        <v>44039</v>
      </c>
      <c r="L129" s="35">
        <v>124338</v>
      </c>
      <c r="M129" s="35">
        <v>0</v>
      </c>
      <c r="N129" s="31"/>
      <c r="O129" s="31" t="s">
        <v>512</v>
      </c>
      <c r="P129" s="31">
        <v>0</v>
      </c>
      <c r="Q129" s="31">
        <v>0</v>
      </c>
      <c r="R129" s="31"/>
      <c r="S129" s="35">
        <v>0</v>
      </c>
      <c r="T129" s="31"/>
      <c r="U129" s="31" t="s">
        <v>152</v>
      </c>
      <c r="V129" s="35">
        <v>124338</v>
      </c>
      <c r="W129" s="35">
        <v>0</v>
      </c>
      <c r="X129" s="35">
        <v>0</v>
      </c>
      <c r="Y129" s="35">
        <v>0</v>
      </c>
      <c r="Z129" s="35">
        <v>124338</v>
      </c>
      <c r="AA129" s="35">
        <v>0</v>
      </c>
      <c r="AB129" s="35">
        <v>0</v>
      </c>
      <c r="AC129" s="35">
        <v>124338</v>
      </c>
      <c r="AD129" s="31">
        <v>2200917334</v>
      </c>
      <c r="AE129" s="34">
        <v>44092</v>
      </c>
      <c r="AF129" s="35">
        <v>0</v>
      </c>
      <c r="AG129" s="31">
        <v>202098523738665</v>
      </c>
      <c r="AH129" s="31"/>
      <c r="AI129" s="35">
        <v>0</v>
      </c>
      <c r="AJ129" s="35">
        <v>0</v>
      </c>
      <c r="AK129" s="31"/>
      <c r="AL129" s="34">
        <v>44039</v>
      </c>
      <c r="AM129" s="31"/>
      <c r="AN129" s="31">
        <v>2</v>
      </c>
      <c r="AO129" s="31"/>
      <c r="AP129" s="31" t="s">
        <v>67</v>
      </c>
      <c r="AQ129" s="31">
        <v>1</v>
      </c>
      <c r="AR129" s="31">
        <v>20200830</v>
      </c>
      <c r="AS129" s="31">
        <v>20200812</v>
      </c>
      <c r="AT129" s="35">
        <v>124338</v>
      </c>
      <c r="AU129" s="35">
        <v>0</v>
      </c>
      <c r="AV129" s="31"/>
      <c r="AW129" s="37">
        <v>20220131</v>
      </c>
    </row>
    <row r="130" spans="1:49" s="36" customFormat="1" ht="10.5" x14ac:dyDescent="0.15">
      <c r="A130" s="31">
        <v>900146006</v>
      </c>
      <c r="B130" s="31" t="s">
        <v>62</v>
      </c>
      <c r="C130" s="32" t="s">
        <v>4</v>
      </c>
      <c r="D130" s="33">
        <v>1152111</v>
      </c>
      <c r="E130" s="31" t="s">
        <v>4</v>
      </c>
      <c r="F130" s="31">
        <v>1152111</v>
      </c>
      <c r="G130" s="31">
        <v>1221608667</v>
      </c>
      <c r="H130" s="33" t="s">
        <v>321</v>
      </c>
      <c r="I130" s="31" t="s">
        <v>322</v>
      </c>
      <c r="J130" s="31"/>
      <c r="K130" s="34">
        <v>44042</v>
      </c>
      <c r="L130" s="35">
        <v>5300</v>
      </c>
      <c r="M130" s="35">
        <v>0</v>
      </c>
      <c r="N130" s="31"/>
      <c r="O130" s="31" t="s">
        <v>512</v>
      </c>
      <c r="P130" s="31">
        <v>0</v>
      </c>
      <c r="Q130" s="31">
        <v>0</v>
      </c>
      <c r="R130" s="31"/>
      <c r="S130" s="35">
        <v>0</v>
      </c>
      <c r="T130" s="31"/>
      <c r="U130" s="31" t="s">
        <v>152</v>
      </c>
      <c r="V130" s="35">
        <v>5300</v>
      </c>
      <c r="W130" s="35">
        <v>0</v>
      </c>
      <c r="X130" s="35">
        <v>0</v>
      </c>
      <c r="Y130" s="35">
        <v>0</v>
      </c>
      <c r="Z130" s="35">
        <v>5300</v>
      </c>
      <c r="AA130" s="35">
        <v>0</v>
      </c>
      <c r="AB130" s="35">
        <v>0</v>
      </c>
      <c r="AC130" s="35">
        <v>5300</v>
      </c>
      <c r="AD130" s="31">
        <v>2200934357</v>
      </c>
      <c r="AE130" s="34">
        <v>44123</v>
      </c>
      <c r="AF130" s="35">
        <v>0</v>
      </c>
      <c r="AG130" s="31">
        <v>999999999999999</v>
      </c>
      <c r="AH130" s="31"/>
      <c r="AI130" s="35">
        <v>0</v>
      </c>
      <c r="AJ130" s="35">
        <v>0</v>
      </c>
      <c r="AK130" s="31"/>
      <c r="AL130" s="34">
        <v>44042</v>
      </c>
      <c r="AM130" s="31"/>
      <c r="AN130" s="31">
        <v>2</v>
      </c>
      <c r="AO130" s="31"/>
      <c r="AP130" s="31" t="s">
        <v>67</v>
      </c>
      <c r="AQ130" s="31">
        <v>1</v>
      </c>
      <c r="AR130" s="31">
        <v>20200830</v>
      </c>
      <c r="AS130" s="31">
        <v>20200812</v>
      </c>
      <c r="AT130" s="35">
        <v>5300</v>
      </c>
      <c r="AU130" s="35">
        <v>0</v>
      </c>
      <c r="AV130" s="31"/>
      <c r="AW130" s="37">
        <v>20220131</v>
      </c>
    </row>
    <row r="131" spans="1:49" s="36" customFormat="1" ht="10.5" x14ac:dyDescent="0.15">
      <c r="A131" s="31">
        <v>900146006</v>
      </c>
      <c r="B131" s="31" t="s">
        <v>62</v>
      </c>
      <c r="C131" s="32" t="s">
        <v>4</v>
      </c>
      <c r="D131" s="33">
        <v>1153938</v>
      </c>
      <c r="E131" s="31" t="s">
        <v>4</v>
      </c>
      <c r="F131" s="31">
        <v>1153938</v>
      </c>
      <c r="G131" s="31">
        <v>1221618279</v>
      </c>
      <c r="H131" s="33" t="s">
        <v>323</v>
      </c>
      <c r="I131" s="31" t="s">
        <v>324</v>
      </c>
      <c r="J131" s="31"/>
      <c r="K131" s="34">
        <v>44061</v>
      </c>
      <c r="L131" s="35">
        <v>71089</v>
      </c>
      <c r="M131" s="35">
        <v>0</v>
      </c>
      <c r="N131" s="31"/>
      <c r="O131" s="31" t="s">
        <v>512</v>
      </c>
      <c r="P131" s="31">
        <v>0</v>
      </c>
      <c r="Q131" s="31">
        <v>0</v>
      </c>
      <c r="R131" s="31"/>
      <c r="S131" s="35">
        <v>0</v>
      </c>
      <c r="T131" s="31"/>
      <c r="U131" s="31" t="s">
        <v>152</v>
      </c>
      <c r="V131" s="35">
        <v>71089</v>
      </c>
      <c r="W131" s="35">
        <v>0</v>
      </c>
      <c r="X131" s="35">
        <v>0</v>
      </c>
      <c r="Y131" s="35">
        <v>0</v>
      </c>
      <c r="Z131" s="35">
        <v>71089</v>
      </c>
      <c r="AA131" s="35">
        <v>0</v>
      </c>
      <c r="AB131" s="35">
        <v>0</v>
      </c>
      <c r="AC131" s="35">
        <v>71089</v>
      </c>
      <c r="AD131" s="31">
        <v>2200973527</v>
      </c>
      <c r="AE131" s="34">
        <v>44187</v>
      </c>
      <c r="AF131" s="35">
        <v>0</v>
      </c>
      <c r="AG131" s="31">
        <v>202318524573391</v>
      </c>
      <c r="AH131" s="31"/>
      <c r="AI131" s="35">
        <v>0</v>
      </c>
      <c r="AJ131" s="35">
        <v>0</v>
      </c>
      <c r="AK131" s="31"/>
      <c r="AL131" s="34">
        <v>44061</v>
      </c>
      <c r="AM131" s="31"/>
      <c r="AN131" s="31">
        <v>2</v>
      </c>
      <c r="AO131" s="31"/>
      <c r="AP131" s="31" t="s">
        <v>67</v>
      </c>
      <c r="AQ131" s="31">
        <v>1</v>
      </c>
      <c r="AR131" s="31">
        <v>20200930</v>
      </c>
      <c r="AS131" s="31">
        <v>20200914</v>
      </c>
      <c r="AT131" s="35">
        <v>71089</v>
      </c>
      <c r="AU131" s="35">
        <v>0</v>
      </c>
      <c r="AV131" s="31"/>
      <c r="AW131" s="37">
        <v>20220131</v>
      </c>
    </row>
    <row r="132" spans="1:49" s="36" customFormat="1" ht="10.5" x14ac:dyDescent="0.15">
      <c r="A132" s="31">
        <v>900146006</v>
      </c>
      <c r="B132" s="31" t="s">
        <v>62</v>
      </c>
      <c r="C132" s="32" t="s">
        <v>4</v>
      </c>
      <c r="D132" s="33">
        <v>1154094</v>
      </c>
      <c r="E132" s="31" t="s">
        <v>4</v>
      </c>
      <c r="F132" s="31">
        <v>1154094</v>
      </c>
      <c r="G132" s="31">
        <v>1221618280</v>
      </c>
      <c r="H132" s="33" t="s">
        <v>325</v>
      </c>
      <c r="I132" s="31" t="s">
        <v>326</v>
      </c>
      <c r="J132" s="31"/>
      <c r="K132" s="34">
        <v>44063</v>
      </c>
      <c r="L132" s="35">
        <v>1039858</v>
      </c>
      <c r="M132" s="35">
        <v>0</v>
      </c>
      <c r="N132" s="31"/>
      <c r="O132" s="31" t="s">
        <v>512</v>
      </c>
      <c r="P132" s="31">
        <v>0</v>
      </c>
      <c r="Q132" s="31">
        <v>0</v>
      </c>
      <c r="R132" s="31"/>
      <c r="S132" s="35">
        <v>0</v>
      </c>
      <c r="T132" s="31"/>
      <c r="U132" s="31" t="s">
        <v>152</v>
      </c>
      <c r="V132" s="35">
        <v>1039858</v>
      </c>
      <c r="W132" s="35">
        <v>0</v>
      </c>
      <c r="X132" s="35">
        <v>0</v>
      </c>
      <c r="Y132" s="35">
        <v>0</v>
      </c>
      <c r="Z132" s="35">
        <v>1039858</v>
      </c>
      <c r="AA132" s="35">
        <v>0</v>
      </c>
      <c r="AB132" s="35">
        <v>0</v>
      </c>
      <c r="AC132" s="35">
        <v>1039858</v>
      </c>
      <c r="AD132" s="31">
        <v>2200973527</v>
      </c>
      <c r="AE132" s="34">
        <v>44187</v>
      </c>
      <c r="AF132" s="35">
        <v>0</v>
      </c>
      <c r="AG132" s="31">
        <v>202328524555628</v>
      </c>
      <c r="AH132" s="31"/>
      <c r="AI132" s="35">
        <v>0</v>
      </c>
      <c r="AJ132" s="35">
        <v>0</v>
      </c>
      <c r="AK132" s="31"/>
      <c r="AL132" s="34">
        <v>44063</v>
      </c>
      <c r="AM132" s="31"/>
      <c r="AN132" s="31">
        <v>2</v>
      </c>
      <c r="AO132" s="31"/>
      <c r="AP132" s="31" t="s">
        <v>67</v>
      </c>
      <c r="AQ132" s="31">
        <v>1</v>
      </c>
      <c r="AR132" s="31">
        <v>20200930</v>
      </c>
      <c r="AS132" s="31">
        <v>20200914</v>
      </c>
      <c r="AT132" s="35">
        <v>1039858</v>
      </c>
      <c r="AU132" s="35">
        <v>0</v>
      </c>
      <c r="AV132" s="31"/>
      <c r="AW132" s="37">
        <v>20220131</v>
      </c>
    </row>
    <row r="133" spans="1:49" s="36" customFormat="1" ht="10.5" x14ac:dyDescent="0.15">
      <c r="A133" s="31">
        <v>900146006</v>
      </c>
      <c r="B133" s="31" t="s">
        <v>62</v>
      </c>
      <c r="C133" s="32" t="s">
        <v>4</v>
      </c>
      <c r="D133" s="33">
        <v>1155985</v>
      </c>
      <c r="E133" s="31" t="s">
        <v>4</v>
      </c>
      <c r="F133" s="31">
        <v>1155985</v>
      </c>
      <c r="G133" s="31">
        <v>1221619257</v>
      </c>
      <c r="H133" s="33" t="s">
        <v>327</v>
      </c>
      <c r="I133" s="31" t="s">
        <v>328</v>
      </c>
      <c r="J133" s="31"/>
      <c r="K133" s="34">
        <v>44077</v>
      </c>
      <c r="L133" s="35">
        <v>102175</v>
      </c>
      <c r="M133" s="35">
        <v>0</v>
      </c>
      <c r="N133" s="31"/>
      <c r="O133" s="31" t="s">
        <v>512</v>
      </c>
      <c r="P133" s="31">
        <v>0</v>
      </c>
      <c r="Q133" s="31">
        <v>0</v>
      </c>
      <c r="R133" s="31"/>
      <c r="S133" s="35">
        <v>0</v>
      </c>
      <c r="T133" s="31"/>
      <c r="U133" s="31" t="s">
        <v>152</v>
      </c>
      <c r="V133" s="35">
        <v>102175</v>
      </c>
      <c r="W133" s="35">
        <v>0</v>
      </c>
      <c r="X133" s="35">
        <v>0</v>
      </c>
      <c r="Y133" s="35">
        <v>0</v>
      </c>
      <c r="Z133" s="35">
        <v>102175</v>
      </c>
      <c r="AA133" s="35">
        <v>0</v>
      </c>
      <c r="AB133" s="35">
        <v>0</v>
      </c>
      <c r="AC133" s="35">
        <v>102175</v>
      </c>
      <c r="AD133" s="31">
        <v>2200987621</v>
      </c>
      <c r="AE133" s="34">
        <v>44202</v>
      </c>
      <c r="AF133" s="35">
        <v>0</v>
      </c>
      <c r="AG133" s="31">
        <v>202478523789029</v>
      </c>
      <c r="AH133" s="31"/>
      <c r="AI133" s="35">
        <v>0</v>
      </c>
      <c r="AJ133" s="35">
        <v>0</v>
      </c>
      <c r="AK133" s="31"/>
      <c r="AL133" s="34">
        <v>44077</v>
      </c>
      <c r="AM133" s="31"/>
      <c r="AN133" s="31">
        <v>2</v>
      </c>
      <c r="AO133" s="31"/>
      <c r="AP133" s="31" t="s">
        <v>67</v>
      </c>
      <c r="AQ133" s="31">
        <v>1</v>
      </c>
      <c r="AR133" s="31">
        <v>20201030</v>
      </c>
      <c r="AS133" s="31">
        <v>20201015</v>
      </c>
      <c r="AT133" s="35">
        <v>102175</v>
      </c>
      <c r="AU133" s="35">
        <v>0</v>
      </c>
      <c r="AV133" s="31"/>
      <c r="AW133" s="37">
        <v>20220131</v>
      </c>
    </row>
    <row r="134" spans="1:49" s="36" customFormat="1" ht="10.5" x14ac:dyDescent="0.15">
      <c r="A134" s="31">
        <v>900146006</v>
      </c>
      <c r="B134" s="31" t="s">
        <v>62</v>
      </c>
      <c r="C134" s="32" t="s">
        <v>4</v>
      </c>
      <c r="D134" s="33">
        <v>1156126</v>
      </c>
      <c r="E134" s="31" t="s">
        <v>4</v>
      </c>
      <c r="F134" s="31">
        <v>1156126</v>
      </c>
      <c r="G134" s="31">
        <v>1221619258</v>
      </c>
      <c r="H134" s="33" t="s">
        <v>329</v>
      </c>
      <c r="I134" s="31" t="s">
        <v>330</v>
      </c>
      <c r="J134" s="31"/>
      <c r="K134" s="34">
        <v>44079</v>
      </c>
      <c r="L134" s="35">
        <v>801468</v>
      </c>
      <c r="M134" s="35">
        <v>0</v>
      </c>
      <c r="N134" s="31"/>
      <c r="O134" s="31" t="s">
        <v>512</v>
      </c>
      <c r="P134" s="31">
        <v>0</v>
      </c>
      <c r="Q134" s="31">
        <v>0</v>
      </c>
      <c r="R134" s="31"/>
      <c r="S134" s="35">
        <v>0</v>
      </c>
      <c r="T134" s="31"/>
      <c r="U134" s="31" t="s">
        <v>152</v>
      </c>
      <c r="V134" s="35">
        <v>801468</v>
      </c>
      <c r="W134" s="35">
        <v>0</v>
      </c>
      <c r="X134" s="35">
        <v>0</v>
      </c>
      <c r="Y134" s="35">
        <v>0</v>
      </c>
      <c r="Z134" s="35">
        <v>801468</v>
      </c>
      <c r="AA134" s="35">
        <v>0</v>
      </c>
      <c r="AB134" s="35">
        <v>0</v>
      </c>
      <c r="AC134" s="35">
        <v>801468</v>
      </c>
      <c r="AD134" s="31">
        <v>2200987621</v>
      </c>
      <c r="AE134" s="34">
        <v>44202</v>
      </c>
      <c r="AF134" s="35">
        <v>0</v>
      </c>
      <c r="AG134" s="31">
        <v>202488523667643</v>
      </c>
      <c r="AH134" s="31"/>
      <c r="AI134" s="35">
        <v>0</v>
      </c>
      <c r="AJ134" s="35">
        <v>0</v>
      </c>
      <c r="AK134" s="31"/>
      <c r="AL134" s="34">
        <v>44079</v>
      </c>
      <c r="AM134" s="31"/>
      <c r="AN134" s="31">
        <v>2</v>
      </c>
      <c r="AO134" s="31"/>
      <c r="AP134" s="31" t="s">
        <v>67</v>
      </c>
      <c r="AQ134" s="31">
        <v>1</v>
      </c>
      <c r="AR134" s="31">
        <v>20201030</v>
      </c>
      <c r="AS134" s="31">
        <v>20201015</v>
      </c>
      <c r="AT134" s="35">
        <v>801468</v>
      </c>
      <c r="AU134" s="35">
        <v>0</v>
      </c>
      <c r="AV134" s="31"/>
      <c r="AW134" s="37">
        <v>20220131</v>
      </c>
    </row>
    <row r="135" spans="1:49" s="36" customFormat="1" ht="10.5" x14ac:dyDescent="0.15">
      <c r="A135" s="31">
        <v>900146006</v>
      </c>
      <c r="B135" s="31" t="s">
        <v>62</v>
      </c>
      <c r="C135" s="32" t="s">
        <v>4</v>
      </c>
      <c r="D135" s="33">
        <v>1156272</v>
      </c>
      <c r="E135" s="31" t="s">
        <v>4</v>
      </c>
      <c r="F135" s="31">
        <v>1156272</v>
      </c>
      <c r="G135" s="31">
        <v>1221619259</v>
      </c>
      <c r="H135" s="33" t="s">
        <v>331</v>
      </c>
      <c r="I135" s="31" t="s">
        <v>332</v>
      </c>
      <c r="J135" s="31"/>
      <c r="K135" s="34">
        <v>44081</v>
      </c>
      <c r="L135" s="35">
        <v>57788</v>
      </c>
      <c r="M135" s="35">
        <v>0</v>
      </c>
      <c r="N135" s="31"/>
      <c r="O135" s="31" t="s">
        <v>512</v>
      </c>
      <c r="P135" s="31">
        <v>0</v>
      </c>
      <c r="Q135" s="31">
        <v>0</v>
      </c>
      <c r="R135" s="31"/>
      <c r="S135" s="35">
        <v>0</v>
      </c>
      <c r="T135" s="31"/>
      <c r="U135" s="31" t="s">
        <v>152</v>
      </c>
      <c r="V135" s="35">
        <v>57788</v>
      </c>
      <c r="W135" s="35">
        <v>0</v>
      </c>
      <c r="X135" s="35">
        <v>0</v>
      </c>
      <c r="Y135" s="35">
        <v>0</v>
      </c>
      <c r="Z135" s="35">
        <v>57788</v>
      </c>
      <c r="AA135" s="35">
        <v>0</v>
      </c>
      <c r="AB135" s="35">
        <v>0</v>
      </c>
      <c r="AC135" s="35">
        <v>57788</v>
      </c>
      <c r="AD135" s="31">
        <v>2200987621</v>
      </c>
      <c r="AE135" s="34">
        <v>44202</v>
      </c>
      <c r="AF135" s="35">
        <v>0</v>
      </c>
      <c r="AG135" s="31">
        <v>202518524514517</v>
      </c>
      <c r="AH135" s="31"/>
      <c r="AI135" s="35">
        <v>0</v>
      </c>
      <c r="AJ135" s="35">
        <v>0</v>
      </c>
      <c r="AK135" s="31"/>
      <c r="AL135" s="34">
        <v>44081</v>
      </c>
      <c r="AM135" s="31"/>
      <c r="AN135" s="31">
        <v>2</v>
      </c>
      <c r="AO135" s="31"/>
      <c r="AP135" s="31" t="s">
        <v>67</v>
      </c>
      <c r="AQ135" s="31">
        <v>1</v>
      </c>
      <c r="AR135" s="31">
        <v>20201030</v>
      </c>
      <c r="AS135" s="31">
        <v>20201015</v>
      </c>
      <c r="AT135" s="35">
        <v>57788</v>
      </c>
      <c r="AU135" s="35">
        <v>0</v>
      </c>
      <c r="AV135" s="31"/>
      <c r="AW135" s="37">
        <v>20220131</v>
      </c>
    </row>
    <row r="136" spans="1:49" s="36" customFormat="1" ht="10.5" x14ac:dyDescent="0.15">
      <c r="A136" s="31">
        <v>900146006</v>
      </c>
      <c r="B136" s="31" t="s">
        <v>62</v>
      </c>
      <c r="C136" s="32" t="s">
        <v>4</v>
      </c>
      <c r="D136" s="33">
        <v>1158814</v>
      </c>
      <c r="E136" s="31" t="s">
        <v>4</v>
      </c>
      <c r="F136" s="31">
        <v>1158814</v>
      </c>
      <c r="G136" s="31">
        <v>1221619256</v>
      </c>
      <c r="H136" s="33" t="s">
        <v>333</v>
      </c>
      <c r="I136" s="31" t="s">
        <v>334</v>
      </c>
      <c r="J136" s="31"/>
      <c r="K136" s="34">
        <v>44097</v>
      </c>
      <c r="L136" s="35">
        <v>60238</v>
      </c>
      <c r="M136" s="35">
        <v>0</v>
      </c>
      <c r="N136" s="31"/>
      <c r="O136" s="31" t="s">
        <v>512</v>
      </c>
      <c r="P136" s="31">
        <v>0</v>
      </c>
      <c r="Q136" s="31">
        <v>0</v>
      </c>
      <c r="R136" s="31"/>
      <c r="S136" s="35">
        <v>0</v>
      </c>
      <c r="T136" s="31"/>
      <c r="U136" s="31" t="s">
        <v>152</v>
      </c>
      <c r="V136" s="35">
        <v>60238</v>
      </c>
      <c r="W136" s="35">
        <v>0</v>
      </c>
      <c r="X136" s="35">
        <v>0</v>
      </c>
      <c r="Y136" s="35">
        <v>0</v>
      </c>
      <c r="Z136" s="35">
        <v>60238</v>
      </c>
      <c r="AA136" s="35">
        <v>0</v>
      </c>
      <c r="AB136" s="35">
        <v>0</v>
      </c>
      <c r="AC136" s="35">
        <v>60238</v>
      </c>
      <c r="AD136" s="31">
        <v>2200987621</v>
      </c>
      <c r="AE136" s="34">
        <v>44202</v>
      </c>
      <c r="AF136" s="35">
        <v>0</v>
      </c>
      <c r="AG136" s="31">
        <v>202678524557118</v>
      </c>
      <c r="AH136" s="31"/>
      <c r="AI136" s="35">
        <v>0</v>
      </c>
      <c r="AJ136" s="35">
        <v>0</v>
      </c>
      <c r="AK136" s="31"/>
      <c r="AL136" s="34">
        <v>44097</v>
      </c>
      <c r="AM136" s="31"/>
      <c r="AN136" s="31">
        <v>2</v>
      </c>
      <c r="AO136" s="31"/>
      <c r="AP136" s="31" t="s">
        <v>67</v>
      </c>
      <c r="AQ136" s="31">
        <v>1</v>
      </c>
      <c r="AR136" s="31">
        <v>20201030</v>
      </c>
      <c r="AS136" s="31">
        <v>20201015</v>
      </c>
      <c r="AT136" s="35">
        <v>60238</v>
      </c>
      <c r="AU136" s="35">
        <v>0</v>
      </c>
      <c r="AV136" s="31"/>
      <c r="AW136" s="37">
        <v>20220131</v>
      </c>
    </row>
    <row r="137" spans="1:49" s="36" customFormat="1" ht="10.5" x14ac:dyDescent="0.15">
      <c r="A137" s="31">
        <v>900146006</v>
      </c>
      <c r="B137" s="31" t="s">
        <v>62</v>
      </c>
      <c r="C137" s="32" t="s">
        <v>4</v>
      </c>
      <c r="D137" s="33">
        <v>1161196</v>
      </c>
      <c r="E137" s="31" t="s">
        <v>4</v>
      </c>
      <c r="F137" s="31">
        <v>1161196</v>
      </c>
      <c r="G137" s="31">
        <v>1221657623</v>
      </c>
      <c r="H137" s="33" t="s">
        <v>335</v>
      </c>
      <c r="I137" s="31" t="s">
        <v>336</v>
      </c>
      <c r="J137" s="31"/>
      <c r="K137" s="34">
        <v>44110</v>
      </c>
      <c r="L137" s="35">
        <v>69497</v>
      </c>
      <c r="M137" s="35">
        <v>0</v>
      </c>
      <c r="N137" s="31"/>
      <c r="O137" s="31" t="s">
        <v>512</v>
      </c>
      <c r="P137" s="31">
        <v>0</v>
      </c>
      <c r="Q137" s="31">
        <v>0</v>
      </c>
      <c r="R137" s="31"/>
      <c r="S137" s="35">
        <v>0</v>
      </c>
      <c r="T137" s="31"/>
      <c r="U137" s="31" t="s">
        <v>152</v>
      </c>
      <c r="V137" s="35">
        <v>69497</v>
      </c>
      <c r="W137" s="35">
        <v>0</v>
      </c>
      <c r="X137" s="35">
        <v>0</v>
      </c>
      <c r="Y137" s="35">
        <v>0</v>
      </c>
      <c r="Z137" s="35">
        <v>69497</v>
      </c>
      <c r="AA137" s="35">
        <v>0</v>
      </c>
      <c r="AB137" s="35">
        <v>0</v>
      </c>
      <c r="AC137" s="35">
        <v>69497</v>
      </c>
      <c r="AD137" s="31">
        <v>2201002517</v>
      </c>
      <c r="AE137" s="34">
        <v>44225</v>
      </c>
      <c r="AF137" s="35">
        <v>0</v>
      </c>
      <c r="AG137" s="31">
        <v>202808524353261</v>
      </c>
      <c r="AH137" s="31"/>
      <c r="AI137" s="35">
        <v>0</v>
      </c>
      <c r="AJ137" s="35">
        <v>0</v>
      </c>
      <c r="AK137" s="31"/>
      <c r="AL137" s="34">
        <v>44110</v>
      </c>
      <c r="AM137" s="31"/>
      <c r="AN137" s="31">
        <v>2</v>
      </c>
      <c r="AO137" s="31"/>
      <c r="AP137" s="31" t="s">
        <v>67</v>
      </c>
      <c r="AQ137" s="31">
        <v>1</v>
      </c>
      <c r="AR137" s="31">
        <v>20201130</v>
      </c>
      <c r="AS137" s="31">
        <v>20201113</v>
      </c>
      <c r="AT137" s="35">
        <v>69497</v>
      </c>
      <c r="AU137" s="35">
        <v>0</v>
      </c>
      <c r="AV137" s="31"/>
      <c r="AW137" s="37">
        <v>20220131</v>
      </c>
    </row>
    <row r="138" spans="1:49" s="36" customFormat="1" ht="10.5" x14ac:dyDescent="0.15">
      <c r="A138" s="31">
        <v>900146006</v>
      </c>
      <c r="B138" s="31" t="s">
        <v>62</v>
      </c>
      <c r="C138" s="32" t="s">
        <v>4</v>
      </c>
      <c r="D138" s="33">
        <v>1162821</v>
      </c>
      <c r="E138" s="31" t="s">
        <v>4</v>
      </c>
      <c r="F138" s="31">
        <v>1162821</v>
      </c>
      <c r="G138" s="31">
        <v>1221657624</v>
      </c>
      <c r="H138" s="33" t="s">
        <v>337</v>
      </c>
      <c r="I138" s="31" t="s">
        <v>338</v>
      </c>
      <c r="J138" s="31"/>
      <c r="K138" s="34">
        <v>44117</v>
      </c>
      <c r="L138" s="35">
        <v>68542</v>
      </c>
      <c r="M138" s="35">
        <v>0</v>
      </c>
      <c r="N138" s="31"/>
      <c r="O138" s="31" t="s">
        <v>512</v>
      </c>
      <c r="P138" s="31">
        <v>0</v>
      </c>
      <c r="Q138" s="31">
        <v>0</v>
      </c>
      <c r="R138" s="31"/>
      <c r="S138" s="35">
        <v>0</v>
      </c>
      <c r="T138" s="31"/>
      <c r="U138" s="31" t="s">
        <v>152</v>
      </c>
      <c r="V138" s="35">
        <v>68542</v>
      </c>
      <c r="W138" s="35">
        <v>0</v>
      </c>
      <c r="X138" s="35">
        <v>0</v>
      </c>
      <c r="Y138" s="35">
        <v>0</v>
      </c>
      <c r="Z138" s="35">
        <v>68542</v>
      </c>
      <c r="AA138" s="35">
        <v>0</v>
      </c>
      <c r="AB138" s="35">
        <v>0</v>
      </c>
      <c r="AC138" s="35">
        <v>68542</v>
      </c>
      <c r="AD138" s="31">
        <v>2201002517</v>
      </c>
      <c r="AE138" s="34">
        <v>44225</v>
      </c>
      <c r="AF138" s="35">
        <v>0</v>
      </c>
      <c r="AG138" s="31">
        <v>202898524384020</v>
      </c>
      <c r="AH138" s="31"/>
      <c r="AI138" s="35">
        <v>0</v>
      </c>
      <c r="AJ138" s="35">
        <v>0</v>
      </c>
      <c r="AK138" s="31"/>
      <c r="AL138" s="34">
        <v>44117</v>
      </c>
      <c r="AM138" s="31"/>
      <c r="AN138" s="31">
        <v>2</v>
      </c>
      <c r="AO138" s="31"/>
      <c r="AP138" s="31" t="s">
        <v>67</v>
      </c>
      <c r="AQ138" s="31">
        <v>1</v>
      </c>
      <c r="AR138" s="31">
        <v>20201130</v>
      </c>
      <c r="AS138" s="31">
        <v>20201113</v>
      </c>
      <c r="AT138" s="35">
        <v>68542</v>
      </c>
      <c r="AU138" s="35">
        <v>0</v>
      </c>
      <c r="AV138" s="31"/>
      <c r="AW138" s="37">
        <v>20220131</v>
      </c>
    </row>
    <row r="139" spans="1:49" s="36" customFormat="1" ht="10.5" x14ac:dyDescent="0.15">
      <c r="A139" s="31">
        <v>900146006</v>
      </c>
      <c r="B139" s="31" t="s">
        <v>62</v>
      </c>
      <c r="C139" s="32" t="s">
        <v>4</v>
      </c>
      <c r="D139" s="33">
        <v>1166696</v>
      </c>
      <c r="E139" s="31" t="s">
        <v>4</v>
      </c>
      <c r="F139" s="31">
        <v>1166696</v>
      </c>
      <c r="G139" s="31">
        <v>1221673714</v>
      </c>
      <c r="H139" s="33" t="s">
        <v>339</v>
      </c>
      <c r="I139" s="31" t="s">
        <v>340</v>
      </c>
      <c r="J139" s="31"/>
      <c r="K139" s="34">
        <v>44138</v>
      </c>
      <c r="L139" s="35">
        <v>136601</v>
      </c>
      <c r="M139" s="35">
        <v>0</v>
      </c>
      <c r="N139" s="31"/>
      <c r="O139" s="31" t="s">
        <v>512</v>
      </c>
      <c r="P139" s="31">
        <v>0</v>
      </c>
      <c r="Q139" s="31">
        <v>0</v>
      </c>
      <c r="R139" s="31"/>
      <c r="S139" s="35">
        <v>0</v>
      </c>
      <c r="T139" s="31"/>
      <c r="U139" s="31" t="s">
        <v>152</v>
      </c>
      <c r="V139" s="35">
        <v>136601</v>
      </c>
      <c r="W139" s="35">
        <v>0</v>
      </c>
      <c r="X139" s="35">
        <v>0</v>
      </c>
      <c r="Y139" s="35">
        <v>0</v>
      </c>
      <c r="Z139" s="35">
        <v>136601</v>
      </c>
      <c r="AA139" s="35">
        <v>0</v>
      </c>
      <c r="AB139" s="35">
        <v>0</v>
      </c>
      <c r="AC139" s="35">
        <v>136601</v>
      </c>
      <c r="AD139" s="31">
        <v>2201002517</v>
      </c>
      <c r="AE139" s="34">
        <v>44225</v>
      </c>
      <c r="AF139" s="35">
        <v>0</v>
      </c>
      <c r="AG139" s="31">
        <v>203088524466638</v>
      </c>
      <c r="AH139" s="31"/>
      <c r="AI139" s="35">
        <v>0</v>
      </c>
      <c r="AJ139" s="35">
        <v>0</v>
      </c>
      <c r="AK139" s="31"/>
      <c r="AL139" s="34">
        <v>44138</v>
      </c>
      <c r="AM139" s="31"/>
      <c r="AN139" s="31">
        <v>2</v>
      </c>
      <c r="AO139" s="31"/>
      <c r="AP139" s="31" t="s">
        <v>67</v>
      </c>
      <c r="AQ139" s="31">
        <v>1</v>
      </c>
      <c r="AR139" s="31">
        <v>20201230</v>
      </c>
      <c r="AS139" s="31">
        <v>20201209</v>
      </c>
      <c r="AT139" s="35">
        <v>136601</v>
      </c>
      <c r="AU139" s="35">
        <v>0</v>
      </c>
      <c r="AV139" s="31"/>
      <c r="AW139" s="37">
        <v>20220131</v>
      </c>
    </row>
    <row r="140" spans="1:49" s="36" customFormat="1" ht="10.5" x14ac:dyDescent="0.15">
      <c r="A140" s="31">
        <v>900146006</v>
      </c>
      <c r="B140" s="31" t="s">
        <v>62</v>
      </c>
      <c r="C140" s="32" t="s">
        <v>4</v>
      </c>
      <c r="D140" s="33">
        <v>1166714</v>
      </c>
      <c r="E140" s="31" t="s">
        <v>4</v>
      </c>
      <c r="F140" s="31">
        <v>1166714</v>
      </c>
      <c r="G140" s="31">
        <v>1221673715</v>
      </c>
      <c r="H140" s="33" t="s">
        <v>341</v>
      </c>
      <c r="I140" s="31" t="s">
        <v>342</v>
      </c>
      <c r="J140" s="31"/>
      <c r="K140" s="34">
        <v>44138</v>
      </c>
      <c r="L140" s="35">
        <v>80335</v>
      </c>
      <c r="M140" s="35">
        <v>0</v>
      </c>
      <c r="N140" s="31"/>
      <c r="O140" s="31" t="s">
        <v>512</v>
      </c>
      <c r="P140" s="31">
        <v>0</v>
      </c>
      <c r="Q140" s="31">
        <v>0</v>
      </c>
      <c r="R140" s="31"/>
      <c r="S140" s="35">
        <v>0</v>
      </c>
      <c r="T140" s="31"/>
      <c r="U140" s="31" t="s">
        <v>152</v>
      </c>
      <c r="V140" s="35">
        <v>80335</v>
      </c>
      <c r="W140" s="35">
        <v>0</v>
      </c>
      <c r="X140" s="35">
        <v>0</v>
      </c>
      <c r="Y140" s="35">
        <v>0</v>
      </c>
      <c r="Z140" s="35">
        <v>80335</v>
      </c>
      <c r="AA140" s="35">
        <v>0</v>
      </c>
      <c r="AB140" s="35">
        <v>0</v>
      </c>
      <c r="AC140" s="35">
        <v>80335</v>
      </c>
      <c r="AD140" s="31">
        <v>2201002517</v>
      </c>
      <c r="AE140" s="34">
        <v>44225</v>
      </c>
      <c r="AF140" s="35">
        <v>0</v>
      </c>
      <c r="AG140" s="31">
        <v>203088524467715</v>
      </c>
      <c r="AH140" s="31"/>
      <c r="AI140" s="35">
        <v>0</v>
      </c>
      <c r="AJ140" s="35">
        <v>0</v>
      </c>
      <c r="AK140" s="31"/>
      <c r="AL140" s="34">
        <v>44138</v>
      </c>
      <c r="AM140" s="31"/>
      <c r="AN140" s="31">
        <v>2</v>
      </c>
      <c r="AO140" s="31"/>
      <c r="AP140" s="31" t="s">
        <v>67</v>
      </c>
      <c r="AQ140" s="31">
        <v>1</v>
      </c>
      <c r="AR140" s="31">
        <v>20201230</v>
      </c>
      <c r="AS140" s="31">
        <v>20201209</v>
      </c>
      <c r="AT140" s="35">
        <v>80335</v>
      </c>
      <c r="AU140" s="35">
        <v>0</v>
      </c>
      <c r="AV140" s="31"/>
      <c r="AW140" s="37">
        <v>20220131</v>
      </c>
    </row>
    <row r="141" spans="1:49" s="36" customFormat="1" ht="10.5" x14ac:dyDescent="0.15">
      <c r="A141" s="31">
        <v>900146006</v>
      </c>
      <c r="B141" s="31" t="s">
        <v>62</v>
      </c>
      <c r="C141" s="32" t="s">
        <v>4</v>
      </c>
      <c r="D141" s="33">
        <v>1166832</v>
      </c>
      <c r="E141" s="31" t="s">
        <v>4</v>
      </c>
      <c r="F141" s="31">
        <v>1166832</v>
      </c>
      <c r="G141" s="31">
        <v>1221665645</v>
      </c>
      <c r="H141" s="33" t="s">
        <v>343</v>
      </c>
      <c r="I141" s="31" t="s">
        <v>344</v>
      </c>
      <c r="J141" s="31"/>
      <c r="K141" s="34">
        <v>44139</v>
      </c>
      <c r="L141" s="35">
        <v>5300</v>
      </c>
      <c r="M141" s="35">
        <v>0</v>
      </c>
      <c r="N141" s="31"/>
      <c r="O141" s="31" t="s">
        <v>512</v>
      </c>
      <c r="P141" s="31">
        <v>0</v>
      </c>
      <c r="Q141" s="31">
        <v>0</v>
      </c>
      <c r="R141" s="31"/>
      <c r="S141" s="35">
        <v>0</v>
      </c>
      <c r="T141" s="31"/>
      <c r="U141" s="31" t="s">
        <v>152</v>
      </c>
      <c r="V141" s="35">
        <v>5300</v>
      </c>
      <c r="W141" s="35">
        <v>0</v>
      </c>
      <c r="X141" s="35">
        <v>0</v>
      </c>
      <c r="Y141" s="35">
        <v>0</v>
      </c>
      <c r="Z141" s="35">
        <v>5300</v>
      </c>
      <c r="AA141" s="35">
        <v>0</v>
      </c>
      <c r="AB141" s="35">
        <v>0</v>
      </c>
      <c r="AC141" s="35">
        <v>5300</v>
      </c>
      <c r="AD141" s="31">
        <v>2201002517</v>
      </c>
      <c r="AE141" s="34">
        <v>44225</v>
      </c>
      <c r="AF141" s="35">
        <v>0</v>
      </c>
      <c r="AG141" s="31">
        <v>999999999999999</v>
      </c>
      <c r="AH141" s="31"/>
      <c r="AI141" s="35">
        <v>0</v>
      </c>
      <c r="AJ141" s="35">
        <v>0</v>
      </c>
      <c r="AK141" s="31"/>
      <c r="AL141" s="34">
        <v>44139</v>
      </c>
      <c r="AM141" s="31"/>
      <c r="AN141" s="31">
        <v>2</v>
      </c>
      <c r="AO141" s="31"/>
      <c r="AP141" s="31" t="s">
        <v>67</v>
      </c>
      <c r="AQ141" s="31">
        <v>1</v>
      </c>
      <c r="AR141" s="31">
        <v>20201230</v>
      </c>
      <c r="AS141" s="31">
        <v>20201209</v>
      </c>
      <c r="AT141" s="35">
        <v>5300</v>
      </c>
      <c r="AU141" s="35">
        <v>0</v>
      </c>
      <c r="AV141" s="31"/>
      <c r="AW141" s="37">
        <v>20220131</v>
      </c>
    </row>
    <row r="142" spans="1:49" s="36" customFormat="1" ht="10.5" x14ac:dyDescent="0.15">
      <c r="A142" s="31">
        <v>900146006</v>
      </c>
      <c r="B142" s="31" t="s">
        <v>62</v>
      </c>
      <c r="C142" s="32" t="s">
        <v>4</v>
      </c>
      <c r="D142" s="33">
        <v>1170137</v>
      </c>
      <c r="E142" s="31" t="s">
        <v>4</v>
      </c>
      <c r="F142" s="31">
        <v>1170137</v>
      </c>
      <c r="G142" s="31">
        <v>1221673716</v>
      </c>
      <c r="H142" s="33" t="s">
        <v>345</v>
      </c>
      <c r="I142" s="31" t="s">
        <v>346</v>
      </c>
      <c r="J142" s="31"/>
      <c r="K142" s="34">
        <v>44156</v>
      </c>
      <c r="L142" s="35">
        <v>61360</v>
      </c>
      <c r="M142" s="35">
        <v>0</v>
      </c>
      <c r="N142" s="31"/>
      <c r="O142" s="31" t="s">
        <v>512</v>
      </c>
      <c r="P142" s="31">
        <v>0</v>
      </c>
      <c r="Q142" s="31">
        <v>0</v>
      </c>
      <c r="R142" s="31"/>
      <c r="S142" s="35">
        <v>0</v>
      </c>
      <c r="T142" s="31"/>
      <c r="U142" s="31" t="s">
        <v>152</v>
      </c>
      <c r="V142" s="35">
        <v>61360</v>
      </c>
      <c r="W142" s="35">
        <v>0</v>
      </c>
      <c r="X142" s="35">
        <v>0</v>
      </c>
      <c r="Y142" s="35">
        <v>0</v>
      </c>
      <c r="Z142" s="35">
        <v>61360</v>
      </c>
      <c r="AA142" s="35">
        <v>0</v>
      </c>
      <c r="AB142" s="35">
        <v>0</v>
      </c>
      <c r="AC142" s="35">
        <v>61360</v>
      </c>
      <c r="AD142" s="31">
        <v>2201002517</v>
      </c>
      <c r="AE142" s="34">
        <v>44225</v>
      </c>
      <c r="AF142" s="35">
        <v>0</v>
      </c>
      <c r="AG142" s="31">
        <v>203268523239417</v>
      </c>
      <c r="AH142" s="31"/>
      <c r="AI142" s="35">
        <v>0</v>
      </c>
      <c r="AJ142" s="35">
        <v>0</v>
      </c>
      <c r="AK142" s="31"/>
      <c r="AL142" s="34">
        <v>44156</v>
      </c>
      <c r="AM142" s="31"/>
      <c r="AN142" s="31">
        <v>2</v>
      </c>
      <c r="AO142" s="31"/>
      <c r="AP142" s="31" t="s">
        <v>67</v>
      </c>
      <c r="AQ142" s="31">
        <v>1</v>
      </c>
      <c r="AR142" s="31">
        <v>20201230</v>
      </c>
      <c r="AS142" s="31">
        <v>20201209</v>
      </c>
      <c r="AT142" s="35">
        <v>61360</v>
      </c>
      <c r="AU142" s="35">
        <v>0</v>
      </c>
      <c r="AV142" s="31"/>
      <c r="AW142" s="37">
        <v>20220131</v>
      </c>
    </row>
    <row r="143" spans="1:49" s="36" customFormat="1" ht="10.5" x14ac:dyDescent="0.15">
      <c r="A143" s="31">
        <v>900146006</v>
      </c>
      <c r="B143" s="31" t="s">
        <v>62</v>
      </c>
      <c r="C143" s="32" t="s">
        <v>4</v>
      </c>
      <c r="D143" s="33">
        <v>1171283</v>
      </c>
      <c r="E143" s="31" t="s">
        <v>4</v>
      </c>
      <c r="F143" s="31">
        <v>1171283</v>
      </c>
      <c r="G143" s="31">
        <v>1221673717</v>
      </c>
      <c r="H143" s="33" t="s">
        <v>347</v>
      </c>
      <c r="I143" s="31" t="s">
        <v>348</v>
      </c>
      <c r="J143" s="31"/>
      <c r="K143" s="34">
        <v>44160</v>
      </c>
      <c r="L143" s="35">
        <v>60000</v>
      </c>
      <c r="M143" s="35">
        <v>0</v>
      </c>
      <c r="N143" s="31"/>
      <c r="O143" s="31" t="s">
        <v>512</v>
      </c>
      <c r="P143" s="31">
        <v>0</v>
      </c>
      <c r="Q143" s="31">
        <v>0</v>
      </c>
      <c r="R143" s="31"/>
      <c r="S143" s="35">
        <v>0</v>
      </c>
      <c r="T143" s="31"/>
      <c r="U143" s="31" t="s">
        <v>152</v>
      </c>
      <c r="V143" s="35">
        <v>60000</v>
      </c>
      <c r="W143" s="35">
        <v>0</v>
      </c>
      <c r="X143" s="35">
        <v>0</v>
      </c>
      <c r="Y143" s="35">
        <v>0</v>
      </c>
      <c r="Z143" s="35">
        <v>60000</v>
      </c>
      <c r="AA143" s="35">
        <v>0</v>
      </c>
      <c r="AB143" s="35">
        <v>0</v>
      </c>
      <c r="AC143" s="35">
        <v>60000</v>
      </c>
      <c r="AD143" s="31">
        <v>2201002517</v>
      </c>
      <c r="AE143" s="34">
        <v>44225</v>
      </c>
      <c r="AF143" s="35">
        <v>0</v>
      </c>
      <c r="AG143" s="31">
        <v>203308523637233</v>
      </c>
      <c r="AH143" s="31"/>
      <c r="AI143" s="35">
        <v>0</v>
      </c>
      <c r="AJ143" s="35">
        <v>0</v>
      </c>
      <c r="AK143" s="31"/>
      <c r="AL143" s="34">
        <v>44160</v>
      </c>
      <c r="AM143" s="31"/>
      <c r="AN143" s="31">
        <v>2</v>
      </c>
      <c r="AO143" s="31"/>
      <c r="AP143" s="31" t="s">
        <v>67</v>
      </c>
      <c r="AQ143" s="31">
        <v>1</v>
      </c>
      <c r="AR143" s="31">
        <v>20201230</v>
      </c>
      <c r="AS143" s="31">
        <v>20201209</v>
      </c>
      <c r="AT143" s="35">
        <v>60000</v>
      </c>
      <c r="AU143" s="35">
        <v>0</v>
      </c>
      <c r="AV143" s="31"/>
      <c r="AW143" s="37">
        <v>20220131</v>
      </c>
    </row>
    <row r="144" spans="1:49" s="36" customFormat="1" ht="10.5" x14ac:dyDescent="0.15">
      <c r="A144" s="31">
        <v>900146006</v>
      </c>
      <c r="B144" s="31" t="s">
        <v>62</v>
      </c>
      <c r="C144" s="32" t="s">
        <v>2</v>
      </c>
      <c r="D144" s="33">
        <v>2107378</v>
      </c>
      <c r="E144" s="31" t="s">
        <v>2</v>
      </c>
      <c r="F144" s="31">
        <v>2107378</v>
      </c>
      <c r="G144" s="31">
        <v>1905949350</v>
      </c>
      <c r="H144" s="33" t="s">
        <v>349</v>
      </c>
      <c r="I144" s="31" t="s">
        <v>350</v>
      </c>
      <c r="J144" s="31"/>
      <c r="K144" s="34">
        <v>43835</v>
      </c>
      <c r="L144" s="35">
        <v>430507</v>
      </c>
      <c r="M144" s="35">
        <v>0</v>
      </c>
      <c r="N144" s="31"/>
      <c r="O144" s="31" t="s">
        <v>512</v>
      </c>
      <c r="P144" s="31">
        <v>0</v>
      </c>
      <c r="Q144" s="31">
        <v>0</v>
      </c>
      <c r="R144" s="31"/>
      <c r="S144" s="35">
        <v>0</v>
      </c>
      <c r="T144" s="31"/>
      <c r="U144" s="31" t="s">
        <v>152</v>
      </c>
      <c r="V144" s="35">
        <v>430507</v>
      </c>
      <c r="W144" s="35">
        <v>0</v>
      </c>
      <c r="X144" s="35">
        <v>0</v>
      </c>
      <c r="Y144" s="35">
        <v>0</v>
      </c>
      <c r="Z144" s="35">
        <v>430507</v>
      </c>
      <c r="AA144" s="35">
        <v>0</v>
      </c>
      <c r="AB144" s="35">
        <v>0</v>
      </c>
      <c r="AC144" s="35">
        <v>430507</v>
      </c>
      <c r="AD144" s="31">
        <v>2200812633</v>
      </c>
      <c r="AE144" s="34">
        <v>43917</v>
      </c>
      <c r="AF144" s="35">
        <v>0</v>
      </c>
      <c r="AG144" s="31">
        <v>200458524321918</v>
      </c>
      <c r="AH144" s="31"/>
      <c r="AI144" s="35">
        <v>0</v>
      </c>
      <c r="AJ144" s="35">
        <v>0</v>
      </c>
      <c r="AK144" s="31"/>
      <c r="AL144" s="34">
        <v>43835</v>
      </c>
      <c r="AM144" s="31"/>
      <c r="AN144" s="31">
        <v>2</v>
      </c>
      <c r="AO144" s="31"/>
      <c r="AP144" s="31" t="s">
        <v>67</v>
      </c>
      <c r="AQ144" s="31">
        <v>2</v>
      </c>
      <c r="AR144" s="31">
        <v>20200229</v>
      </c>
      <c r="AS144" s="31">
        <v>20200225</v>
      </c>
      <c r="AT144" s="35">
        <v>430507</v>
      </c>
      <c r="AU144" s="35">
        <v>0</v>
      </c>
      <c r="AV144" s="31"/>
      <c r="AW144" s="37">
        <v>20220131</v>
      </c>
    </row>
    <row r="145" spans="1:49" s="36" customFormat="1" ht="10.5" x14ac:dyDescent="0.15">
      <c r="A145" s="31">
        <v>900146006</v>
      </c>
      <c r="B145" s="31" t="s">
        <v>62</v>
      </c>
      <c r="C145" s="32" t="s">
        <v>2</v>
      </c>
      <c r="D145" s="33">
        <v>2116633</v>
      </c>
      <c r="E145" s="31" t="s">
        <v>2</v>
      </c>
      <c r="F145" s="31">
        <v>2116633</v>
      </c>
      <c r="G145" s="31">
        <v>1221579376</v>
      </c>
      <c r="H145" s="33" t="s">
        <v>351</v>
      </c>
      <c r="I145" s="31" t="s">
        <v>352</v>
      </c>
      <c r="J145" s="31"/>
      <c r="K145" s="34">
        <v>43871</v>
      </c>
      <c r="L145" s="35">
        <v>60439</v>
      </c>
      <c r="M145" s="35">
        <v>0</v>
      </c>
      <c r="N145" s="31"/>
      <c r="O145" s="31" t="s">
        <v>512</v>
      </c>
      <c r="P145" s="31">
        <v>0</v>
      </c>
      <c r="Q145" s="31">
        <v>0</v>
      </c>
      <c r="R145" s="31"/>
      <c r="S145" s="35">
        <v>0</v>
      </c>
      <c r="T145" s="31"/>
      <c r="U145" s="31" t="s">
        <v>152</v>
      </c>
      <c r="V145" s="35">
        <v>60439</v>
      </c>
      <c r="W145" s="35">
        <v>0</v>
      </c>
      <c r="X145" s="35">
        <v>0</v>
      </c>
      <c r="Y145" s="35">
        <v>0</v>
      </c>
      <c r="Z145" s="35">
        <v>60439</v>
      </c>
      <c r="AA145" s="35">
        <v>0</v>
      </c>
      <c r="AB145" s="35">
        <v>0</v>
      </c>
      <c r="AC145" s="35">
        <v>60439</v>
      </c>
      <c r="AD145" s="31">
        <v>2200844236</v>
      </c>
      <c r="AE145" s="34">
        <v>43978</v>
      </c>
      <c r="AF145" s="35">
        <v>0</v>
      </c>
      <c r="AG145" s="31">
        <v>999999999999999</v>
      </c>
      <c r="AH145" s="31"/>
      <c r="AI145" s="35">
        <v>0</v>
      </c>
      <c r="AJ145" s="35">
        <v>0</v>
      </c>
      <c r="AK145" s="31"/>
      <c r="AL145" s="34">
        <v>43871</v>
      </c>
      <c r="AM145" s="31"/>
      <c r="AN145" s="31">
        <v>2</v>
      </c>
      <c r="AO145" s="31"/>
      <c r="AP145" s="31" t="s">
        <v>67</v>
      </c>
      <c r="AQ145" s="31">
        <v>1</v>
      </c>
      <c r="AR145" s="31">
        <v>20200330</v>
      </c>
      <c r="AS145" s="31">
        <v>20200309</v>
      </c>
      <c r="AT145" s="35">
        <v>60439</v>
      </c>
      <c r="AU145" s="35">
        <v>0</v>
      </c>
      <c r="AV145" s="31"/>
      <c r="AW145" s="37">
        <v>20220131</v>
      </c>
    </row>
    <row r="146" spans="1:49" s="36" customFormat="1" ht="10.5" x14ac:dyDescent="0.15">
      <c r="A146" s="31">
        <v>900146006</v>
      </c>
      <c r="B146" s="31" t="s">
        <v>62</v>
      </c>
      <c r="C146" s="32" t="s">
        <v>2</v>
      </c>
      <c r="D146" s="33">
        <v>2128732</v>
      </c>
      <c r="E146" s="31" t="s">
        <v>2</v>
      </c>
      <c r="F146" s="31">
        <v>2128732</v>
      </c>
      <c r="G146" s="31">
        <v>1221580471</v>
      </c>
      <c r="H146" s="33" t="s">
        <v>353</v>
      </c>
      <c r="I146" s="31" t="s">
        <v>354</v>
      </c>
      <c r="J146" s="31"/>
      <c r="K146" s="34">
        <v>43924</v>
      </c>
      <c r="L146" s="35">
        <v>287053</v>
      </c>
      <c r="M146" s="35">
        <v>0</v>
      </c>
      <c r="N146" s="31"/>
      <c r="O146" s="31" t="s">
        <v>512</v>
      </c>
      <c r="P146" s="31">
        <v>0</v>
      </c>
      <c r="Q146" s="31">
        <v>0</v>
      </c>
      <c r="R146" s="31"/>
      <c r="S146" s="35">
        <v>0</v>
      </c>
      <c r="T146" s="31"/>
      <c r="U146" s="31" t="s">
        <v>152</v>
      </c>
      <c r="V146" s="35">
        <v>287053</v>
      </c>
      <c r="W146" s="35">
        <v>0</v>
      </c>
      <c r="X146" s="35">
        <v>0</v>
      </c>
      <c r="Y146" s="35">
        <v>0</v>
      </c>
      <c r="Z146" s="35">
        <v>287053</v>
      </c>
      <c r="AA146" s="35">
        <v>0</v>
      </c>
      <c r="AB146" s="35">
        <v>0</v>
      </c>
      <c r="AC146" s="35">
        <v>287053</v>
      </c>
      <c r="AD146" s="31">
        <v>2200874810</v>
      </c>
      <c r="AE146" s="34">
        <v>44008</v>
      </c>
      <c r="AF146" s="35">
        <v>0</v>
      </c>
      <c r="AG146" s="31">
        <v>200938523533627</v>
      </c>
      <c r="AH146" s="31"/>
      <c r="AI146" s="35">
        <v>0</v>
      </c>
      <c r="AJ146" s="35">
        <v>0</v>
      </c>
      <c r="AK146" s="31"/>
      <c r="AL146" s="34">
        <v>43924</v>
      </c>
      <c r="AM146" s="31"/>
      <c r="AN146" s="31">
        <v>2</v>
      </c>
      <c r="AO146" s="31"/>
      <c r="AP146" s="31" t="s">
        <v>67</v>
      </c>
      <c r="AQ146" s="31">
        <v>1</v>
      </c>
      <c r="AR146" s="31">
        <v>20200530</v>
      </c>
      <c r="AS146" s="31">
        <v>20200506</v>
      </c>
      <c r="AT146" s="35">
        <v>287053</v>
      </c>
      <c r="AU146" s="35">
        <v>0</v>
      </c>
      <c r="AV146" s="31"/>
      <c r="AW146" s="37">
        <v>20220131</v>
      </c>
    </row>
    <row r="147" spans="1:49" s="36" customFormat="1" ht="10.5" x14ac:dyDescent="0.15">
      <c r="A147" s="31">
        <v>900146006</v>
      </c>
      <c r="B147" s="31" t="s">
        <v>62</v>
      </c>
      <c r="C147" s="32" t="s">
        <v>2</v>
      </c>
      <c r="D147" s="33">
        <v>2129957</v>
      </c>
      <c r="E147" s="31" t="s">
        <v>2</v>
      </c>
      <c r="F147" s="31">
        <v>2129957</v>
      </c>
      <c r="G147" s="31">
        <v>1221586579</v>
      </c>
      <c r="H147" s="33" t="s">
        <v>355</v>
      </c>
      <c r="I147" s="31" t="s">
        <v>356</v>
      </c>
      <c r="J147" s="31"/>
      <c r="K147" s="34">
        <v>43930</v>
      </c>
      <c r="L147" s="35">
        <v>115447</v>
      </c>
      <c r="M147" s="35">
        <v>0</v>
      </c>
      <c r="N147" s="31"/>
      <c r="O147" s="31" t="s">
        <v>512</v>
      </c>
      <c r="P147" s="31">
        <v>0</v>
      </c>
      <c r="Q147" s="31">
        <v>0</v>
      </c>
      <c r="R147" s="31"/>
      <c r="S147" s="35">
        <v>0</v>
      </c>
      <c r="T147" s="31"/>
      <c r="U147" s="31" t="s">
        <v>152</v>
      </c>
      <c r="V147" s="35">
        <v>115447</v>
      </c>
      <c r="W147" s="35">
        <v>0</v>
      </c>
      <c r="X147" s="35">
        <v>0</v>
      </c>
      <c r="Y147" s="35">
        <v>0</v>
      </c>
      <c r="Z147" s="35">
        <v>115447</v>
      </c>
      <c r="AA147" s="35">
        <v>0</v>
      </c>
      <c r="AB147" s="35">
        <v>0</v>
      </c>
      <c r="AC147" s="35">
        <v>115447</v>
      </c>
      <c r="AD147" s="31">
        <v>2200878790</v>
      </c>
      <c r="AE147" s="34">
        <v>44026</v>
      </c>
      <c r="AF147" s="35">
        <v>0</v>
      </c>
      <c r="AG147" s="31">
        <v>201008523453367</v>
      </c>
      <c r="AH147" s="31"/>
      <c r="AI147" s="35">
        <v>0</v>
      </c>
      <c r="AJ147" s="35">
        <v>0</v>
      </c>
      <c r="AK147" s="31"/>
      <c r="AL147" s="34">
        <v>43930</v>
      </c>
      <c r="AM147" s="31"/>
      <c r="AN147" s="31">
        <v>2</v>
      </c>
      <c r="AO147" s="31"/>
      <c r="AP147" s="31" t="s">
        <v>67</v>
      </c>
      <c r="AQ147" s="31">
        <v>1</v>
      </c>
      <c r="AR147" s="31">
        <v>20200530</v>
      </c>
      <c r="AS147" s="31">
        <v>20200506</v>
      </c>
      <c r="AT147" s="35">
        <v>115447</v>
      </c>
      <c r="AU147" s="35">
        <v>0</v>
      </c>
      <c r="AV147" s="31"/>
      <c r="AW147" s="37">
        <v>20220131</v>
      </c>
    </row>
    <row r="148" spans="1:49" s="36" customFormat="1" ht="10.5" x14ac:dyDescent="0.15">
      <c r="A148" s="31">
        <v>900146006</v>
      </c>
      <c r="B148" s="31" t="s">
        <v>62</v>
      </c>
      <c r="C148" s="32" t="s">
        <v>2</v>
      </c>
      <c r="D148" s="33">
        <v>2132739</v>
      </c>
      <c r="E148" s="31" t="s">
        <v>2</v>
      </c>
      <c r="F148" s="31">
        <v>2132739</v>
      </c>
      <c r="G148" s="31">
        <v>1221587474</v>
      </c>
      <c r="H148" s="33" t="s">
        <v>357</v>
      </c>
      <c r="I148" s="31" t="s">
        <v>358</v>
      </c>
      <c r="J148" s="31"/>
      <c r="K148" s="34">
        <v>43965</v>
      </c>
      <c r="L148" s="35">
        <v>96328</v>
      </c>
      <c r="M148" s="35">
        <v>0</v>
      </c>
      <c r="N148" s="31"/>
      <c r="O148" s="31" t="s">
        <v>512</v>
      </c>
      <c r="P148" s="31">
        <v>0</v>
      </c>
      <c r="Q148" s="31">
        <v>0</v>
      </c>
      <c r="R148" s="31"/>
      <c r="S148" s="35">
        <v>0</v>
      </c>
      <c r="T148" s="31"/>
      <c r="U148" s="31" t="s">
        <v>152</v>
      </c>
      <c r="V148" s="35">
        <v>98328</v>
      </c>
      <c r="W148" s="35">
        <v>0</v>
      </c>
      <c r="X148" s="35">
        <v>0</v>
      </c>
      <c r="Y148" s="35">
        <v>0</v>
      </c>
      <c r="Z148" s="35">
        <v>98328</v>
      </c>
      <c r="AA148" s="35">
        <v>0</v>
      </c>
      <c r="AB148" s="35">
        <v>0</v>
      </c>
      <c r="AC148" s="35">
        <v>98328</v>
      </c>
      <c r="AD148" s="31">
        <v>2200879587</v>
      </c>
      <c r="AE148" s="34">
        <v>44033</v>
      </c>
      <c r="AF148" s="35">
        <v>0</v>
      </c>
      <c r="AG148" s="31">
        <v>201358523631168</v>
      </c>
      <c r="AH148" s="31"/>
      <c r="AI148" s="35">
        <v>0</v>
      </c>
      <c r="AJ148" s="35">
        <v>0</v>
      </c>
      <c r="AK148" s="31"/>
      <c r="AL148" s="34">
        <v>43965</v>
      </c>
      <c r="AM148" s="31"/>
      <c r="AN148" s="31">
        <v>2</v>
      </c>
      <c r="AO148" s="31"/>
      <c r="AP148" s="31" t="s">
        <v>67</v>
      </c>
      <c r="AQ148" s="31">
        <v>1</v>
      </c>
      <c r="AR148" s="31">
        <v>20200630</v>
      </c>
      <c r="AS148" s="31">
        <v>20200610</v>
      </c>
      <c r="AT148" s="35">
        <v>98328</v>
      </c>
      <c r="AU148" s="35">
        <v>0</v>
      </c>
      <c r="AV148" s="31"/>
      <c r="AW148" s="37">
        <v>20220131</v>
      </c>
    </row>
    <row r="149" spans="1:49" s="36" customFormat="1" ht="10.5" x14ac:dyDescent="0.15">
      <c r="A149" s="31">
        <v>900146006</v>
      </c>
      <c r="B149" s="31" t="s">
        <v>62</v>
      </c>
      <c r="C149" s="32" t="s">
        <v>10</v>
      </c>
      <c r="D149" s="33">
        <v>32877</v>
      </c>
      <c r="E149" s="31" t="s">
        <v>10</v>
      </c>
      <c r="F149" s="31">
        <v>32877</v>
      </c>
      <c r="G149" s="31"/>
      <c r="H149" s="33" t="s">
        <v>359</v>
      </c>
      <c r="I149" s="31" t="s">
        <v>360</v>
      </c>
      <c r="J149" s="31"/>
      <c r="K149" s="34">
        <v>44472</v>
      </c>
      <c r="L149" s="35">
        <v>326105</v>
      </c>
      <c r="M149" s="35">
        <v>326105</v>
      </c>
      <c r="N149" s="31" t="s">
        <v>361</v>
      </c>
      <c r="O149" s="31" t="s">
        <v>523</v>
      </c>
      <c r="P149" s="31">
        <v>0</v>
      </c>
      <c r="Q149" s="31">
        <v>0</v>
      </c>
      <c r="R149" s="31"/>
      <c r="S149" s="35">
        <v>0</v>
      </c>
      <c r="T149" s="31"/>
      <c r="U149" s="31" t="s">
        <v>152</v>
      </c>
      <c r="V149" s="35">
        <v>326105</v>
      </c>
      <c r="W149" s="35">
        <v>0</v>
      </c>
      <c r="X149" s="35">
        <v>0</v>
      </c>
      <c r="Y149" s="35">
        <v>0</v>
      </c>
      <c r="Z149" s="35">
        <v>326105</v>
      </c>
      <c r="AA149" s="35">
        <v>0</v>
      </c>
      <c r="AB149" s="35">
        <v>0</v>
      </c>
      <c r="AC149" s="31">
        <v>0</v>
      </c>
      <c r="AD149" s="31">
        <v>0</v>
      </c>
      <c r="AE149" s="31">
        <v>0</v>
      </c>
      <c r="AF149" s="35">
        <v>0</v>
      </c>
      <c r="AG149" s="31">
        <v>212768516310228</v>
      </c>
      <c r="AH149" s="31"/>
      <c r="AI149" s="35">
        <v>0</v>
      </c>
      <c r="AJ149" s="35">
        <v>0</v>
      </c>
      <c r="AK149" s="31"/>
      <c r="AL149" s="34">
        <v>44472</v>
      </c>
      <c r="AM149" s="31"/>
      <c r="AN149" s="31">
        <v>2</v>
      </c>
      <c r="AO149" s="31"/>
      <c r="AP149" s="31" t="s">
        <v>67</v>
      </c>
      <c r="AQ149" s="31">
        <v>1</v>
      </c>
      <c r="AR149" s="31">
        <v>20211130</v>
      </c>
      <c r="AS149" s="31">
        <v>20211120</v>
      </c>
      <c r="AT149" s="35">
        <v>326105</v>
      </c>
      <c r="AU149" s="35">
        <v>0</v>
      </c>
      <c r="AV149" s="31"/>
      <c r="AW149" s="37">
        <v>20220131</v>
      </c>
    </row>
    <row r="150" spans="1:49" s="36" customFormat="1" ht="10.5" x14ac:dyDescent="0.15">
      <c r="A150" s="31">
        <v>900146006</v>
      </c>
      <c r="B150" s="31" t="s">
        <v>62</v>
      </c>
      <c r="C150" s="32" t="s">
        <v>10</v>
      </c>
      <c r="D150" s="33">
        <v>33435</v>
      </c>
      <c r="E150" s="31" t="s">
        <v>10</v>
      </c>
      <c r="F150" s="31">
        <v>33435</v>
      </c>
      <c r="G150" s="31"/>
      <c r="H150" s="33" t="s">
        <v>362</v>
      </c>
      <c r="I150" s="31" t="s">
        <v>363</v>
      </c>
      <c r="J150" s="31"/>
      <c r="K150" s="34">
        <v>44476</v>
      </c>
      <c r="L150" s="35">
        <v>64163</v>
      </c>
      <c r="M150" s="35">
        <v>64163</v>
      </c>
      <c r="N150" s="31" t="s">
        <v>361</v>
      </c>
      <c r="O150" s="31" t="s">
        <v>523</v>
      </c>
      <c r="P150" s="31">
        <v>0</v>
      </c>
      <c r="Q150" s="31">
        <v>0</v>
      </c>
      <c r="R150" s="31"/>
      <c r="S150" s="35">
        <v>0</v>
      </c>
      <c r="T150" s="31"/>
      <c r="U150" s="31" t="s">
        <v>152</v>
      </c>
      <c r="V150" s="35">
        <v>64163</v>
      </c>
      <c r="W150" s="35">
        <v>0</v>
      </c>
      <c r="X150" s="35">
        <v>0</v>
      </c>
      <c r="Y150" s="35">
        <v>0</v>
      </c>
      <c r="Z150" s="35">
        <v>64163</v>
      </c>
      <c r="AA150" s="35">
        <v>0</v>
      </c>
      <c r="AB150" s="35">
        <v>0</v>
      </c>
      <c r="AC150" s="31">
        <v>0</v>
      </c>
      <c r="AD150" s="31">
        <v>0</v>
      </c>
      <c r="AE150" s="31">
        <v>0</v>
      </c>
      <c r="AF150" s="35">
        <v>0</v>
      </c>
      <c r="AG150" s="31">
        <v>212808516391367</v>
      </c>
      <c r="AH150" s="31"/>
      <c r="AI150" s="35">
        <v>0</v>
      </c>
      <c r="AJ150" s="35">
        <v>0</v>
      </c>
      <c r="AK150" s="31"/>
      <c r="AL150" s="34">
        <v>44476</v>
      </c>
      <c r="AM150" s="31"/>
      <c r="AN150" s="31">
        <v>2</v>
      </c>
      <c r="AO150" s="31"/>
      <c r="AP150" s="31" t="s">
        <v>67</v>
      </c>
      <c r="AQ150" s="31">
        <v>1</v>
      </c>
      <c r="AR150" s="31">
        <v>20211130</v>
      </c>
      <c r="AS150" s="31">
        <v>20211120</v>
      </c>
      <c r="AT150" s="35">
        <v>64163</v>
      </c>
      <c r="AU150" s="35">
        <v>0</v>
      </c>
      <c r="AV150" s="31"/>
      <c r="AW150" s="37">
        <v>20220131</v>
      </c>
    </row>
    <row r="151" spans="1:49" s="36" customFormat="1" ht="10.5" x14ac:dyDescent="0.15">
      <c r="A151" s="31">
        <v>900146006</v>
      </c>
      <c r="B151" s="31" t="s">
        <v>62</v>
      </c>
      <c r="C151" s="32" t="s">
        <v>10</v>
      </c>
      <c r="D151" s="33">
        <v>34972</v>
      </c>
      <c r="E151" s="31" t="s">
        <v>10</v>
      </c>
      <c r="F151" s="31">
        <v>34972</v>
      </c>
      <c r="G151" s="31"/>
      <c r="H151" s="33" t="s">
        <v>364</v>
      </c>
      <c r="I151" s="31" t="s">
        <v>365</v>
      </c>
      <c r="J151" s="31"/>
      <c r="K151" s="34">
        <v>44486</v>
      </c>
      <c r="L151" s="35">
        <v>250687</v>
      </c>
      <c r="M151" s="35">
        <v>250687</v>
      </c>
      <c r="N151" s="31" t="s">
        <v>361</v>
      </c>
      <c r="O151" s="31" t="s">
        <v>523</v>
      </c>
      <c r="P151" s="31">
        <v>0</v>
      </c>
      <c r="Q151" s="31">
        <v>0</v>
      </c>
      <c r="R151" s="31"/>
      <c r="S151" s="35">
        <v>0</v>
      </c>
      <c r="T151" s="31"/>
      <c r="U151" s="31" t="s">
        <v>152</v>
      </c>
      <c r="V151" s="35">
        <v>250687</v>
      </c>
      <c r="W151" s="35">
        <v>0</v>
      </c>
      <c r="X151" s="35">
        <v>0</v>
      </c>
      <c r="Y151" s="35">
        <v>0</v>
      </c>
      <c r="Z151" s="35">
        <v>250687</v>
      </c>
      <c r="AA151" s="35">
        <v>0</v>
      </c>
      <c r="AB151" s="35">
        <v>0</v>
      </c>
      <c r="AC151" s="31">
        <v>0</v>
      </c>
      <c r="AD151" s="31">
        <v>0</v>
      </c>
      <c r="AE151" s="31">
        <v>0</v>
      </c>
      <c r="AF151" s="35">
        <v>0</v>
      </c>
      <c r="AG151" s="31">
        <v>212908516627611</v>
      </c>
      <c r="AH151" s="31"/>
      <c r="AI151" s="35">
        <v>0</v>
      </c>
      <c r="AJ151" s="35">
        <v>0</v>
      </c>
      <c r="AK151" s="31"/>
      <c r="AL151" s="34">
        <v>44486</v>
      </c>
      <c r="AM151" s="31"/>
      <c r="AN151" s="31">
        <v>2</v>
      </c>
      <c r="AO151" s="31"/>
      <c r="AP151" s="31" t="s">
        <v>67</v>
      </c>
      <c r="AQ151" s="31">
        <v>1</v>
      </c>
      <c r="AR151" s="31">
        <v>20211130</v>
      </c>
      <c r="AS151" s="31">
        <v>20211120</v>
      </c>
      <c r="AT151" s="35">
        <v>250687</v>
      </c>
      <c r="AU151" s="35">
        <v>0</v>
      </c>
      <c r="AV151" s="31"/>
      <c r="AW151" s="37">
        <v>20220131</v>
      </c>
    </row>
    <row r="152" spans="1:49" s="36" customFormat="1" ht="10.5" x14ac:dyDescent="0.15">
      <c r="A152" s="31">
        <v>900146006</v>
      </c>
      <c r="B152" s="31" t="s">
        <v>62</v>
      </c>
      <c r="C152" s="32" t="s">
        <v>10</v>
      </c>
      <c r="D152" s="33">
        <v>36603</v>
      </c>
      <c r="E152" s="31" t="s">
        <v>10</v>
      </c>
      <c r="F152" s="31">
        <v>36603</v>
      </c>
      <c r="G152" s="31"/>
      <c r="H152" s="33" t="s">
        <v>366</v>
      </c>
      <c r="I152" s="31" t="s">
        <v>367</v>
      </c>
      <c r="J152" s="31"/>
      <c r="K152" s="34">
        <v>44497</v>
      </c>
      <c r="L152" s="35">
        <v>66513</v>
      </c>
      <c r="M152" s="35">
        <v>66513</v>
      </c>
      <c r="N152" s="31" t="s">
        <v>361</v>
      </c>
      <c r="O152" s="31" t="s">
        <v>523</v>
      </c>
      <c r="P152" s="31">
        <v>0</v>
      </c>
      <c r="Q152" s="31">
        <v>0</v>
      </c>
      <c r="R152" s="31"/>
      <c r="S152" s="35">
        <v>0</v>
      </c>
      <c r="T152" s="31"/>
      <c r="U152" s="31" t="s">
        <v>152</v>
      </c>
      <c r="V152" s="35">
        <v>66513</v>
      </c>
      <c r="W152" s="35">
        <v>0</v>
      </c>
      <c r="X152" s="35">
        <v>0</v>
      </c>
      <c r="Y152" s="35">
        <v>0</v>
      </c>
      <c r="Z152" s="35">
        <v>66513</v>
      </c>
      <c r="AA152" s="35">
        <v>0</v>
      </c>
      <c r="AB152" s="35">
        <v>0</v>
      </c>
      <c r="AC152" s="31">
        <v>0</v>
      </c>
      <c r="AD152" s="31">
        <v>0</v>
      </c>
      <c r="AE152" s="31">
        <v>0</v>
      </c>
      <c r="AF152" s="35">
        <v>0</v>
      </c>
      <c r="AG152" s="31">
        <v>213018516401206</v>
      </c>
      <c r="AH152" s="31"/>
      <c r="AI152" s="35">
        <v>0</v>
      </c>
      <c r="AJ152" s="35">
        <v>0</v>
      </c>
      <c r="AK152" s="31"/>
      <c r="AL152" s="34">
        <v>44497</v>
      </c>
      <c r="AM152" s="31"/>
      <c r="AN152" s="31">
        <v>2</v>
      </c>
      <c r="AO152" s="31"/>
      <c r="AP152" s="31" t="s">
        <v>67</v>
      </c>
      <c r="AQ152" s="31">
        <v>1</v>
      </c>
      <c r="AR152" s="31">
        <v>20211130</v>
      </c>
      <c r="AS152" s="31">
        <v>20211126</v>
      </c>
      <c r="AT152" s="35">
        <v>66513</v>
      </c>
      <c r="AU152" s="35">
        <v>0</v>
      </c>
      <c r="AV152" s="31"/>
      <c r="AW152" s="37">
        <v>20220131</v>
      </c>
    </row>
    <row r="153" spans="1:49" s="36" customFormat="1" ht="10.5" x14ac:dyDescent="0.15">
      <c r="A153" s="31">
        <v>900146006</v>
      </c>
      <c r="B153" s="31" t="s">
        <v>62</v>
      </c>
      <c r="C153" s="32" t="s">
        <v>10</v>
      </c>
      <c r="D153" s="33">
        <v>42932</v>
      </c>
      <c r="E153" s="31" t="s">
        <v>10</v>
      </c>
      <c r="F153" s="31">
        <v>42932</v>
      </c>
      <c r="G153" s="31"/>
      <c r="H153" s="33" t="s">
        <v>368</v>
      </c>
      <c r="I153" s="31" t="s">
        <v>369</v>
      </c>
      <c r="J153" s="31"/>
      <c r="K153" s="34">
        <v>44532</v>
      </c>
      <c r="L153" s="35">
        <v>5500</v>
      </c>
      <c r="M153" s="35">
        <v>5500</v>
      </c>
      <c r="N153" s="31" t="s">
        <v>361</v>
      </c>
      <c r="O153" s="31" t="s">
        <v>523</v>
      </c>
      <c r="P153" s="31">
        <v>0</v>
      </c>
      <c r="Q153" s="31">
        <v>0</v>
      </c>
      <c r="R153" s="31"/>
      <c r="S153" s="35">
        <v>0</v>
      </c>
      <c r="T153" s="31"/>
      <c r="U153" s="31" t="s">
        <v>152</v>
      </c>
      <c r="V153" s="35">
        <v>5500</v>
      </c>
      <c r="W153" s="35">
        <v>0</v>
      </c>
      <c r="X153" s="35">
        <v>0</v>
      </c>
      <c r="Y153" s="35">
        <v>0</v>
      </c>
      <c r="Z153" s="35">
        <v>5500</v>
      </c>
      <c r="AA153" s="35">
        <v>0</v>
      </c>
      <c r="AB153" s="35">
        <v>0</v>
      </c>
      <c r="AC153" s="31">
        <v>0</v>
      </c>
      <c r="AD153" s="31">
        <v>0</v>
      </c>
      <c r="AE153" s="31">
        <v>0</v>
      </c>
      <c r="AF153" s="35">
        <v>0</v>
      </c>
      <c r="AG153" s="31">
        <v>999999999999999</v>
      </c>
      <c r="AH153" s="31"/>
      <c r="AI153" s="35">
        <v>0</v>
      </c>
      <c r="AJ153" s="35">
        <v>0</v>
      </c>
      <c r="AK153" s="31"/>
      <c r="AL153" s="34">
        <v>44532</v>
      </c>
      <c r="AM153" s="31"/>
      <c r="AN153" s="31">
        <v>2</v>
      </c>
      <c r="AO153" s="31"/>
      <c r="AP153" s="31" t="s">
        <v>67</v>
      </c>
      <c r="AQ153" s="31">
        <v>1</v>
      </c>
      <c r="AR153" s="31">
        <v>20220130</v>
      </c>
      <c r="AS153" s="31">
        <v>20220115</v>
      </c>
      <c r="AT153" s="35">
        <v>5500</v>
      </c>
      <c r="AU153" s="35">
        <v>0</v>
      </c>
      <c r="AV153" s="31"/>
      <c r="AW153" s="37">
        <v>20220131</v>
      </c>
    </row>
    <row r="154" spans="1:49" s="36" customFormat="1" ht="10.5" x14ac:dyDescent="0.15">
      <c r="A154" s="31">
        <v>900146006</v>
      </c>
      <c r="B154" s="31" t="s">
        <v>62</v>
      </c>
      <c r="C154" s="32" t="s">
        <v>10</v>
      </c>
      <c r="D154" s="33">
        <v>43260</v>
      </c>
      <c r="E154" s="31" t="s">
        <v>10</v>
      </c>
      <c r="F154" s="31">
        <v>43260</v>
      </c>
      <c r="G154" s="31"/>
      <c r="H154" s="33" t="s">
        <v>370</v>
      </c>
      <c r="I154" s="31" t="s">
        <v>371</v>
      </c>
      <c r="J154" s="31"/>
      <c r="K154" s="34">
        <v>44533</v>
      </c>
      <c r="L154" s="35">
        <v>61019</v>
      </c>
      <c r="M154" s="35">
        <v>61019</v>
      </c>
      <c r="N154" s="31" t="s">
        <v>361</v>
      </c>
      <c r="O154" s="31" t="s">
        <v>523</v>
      </c>
      <c r="P154" s="31">
        <v>0</v>
      </c>
      <c r="Q154" s="31">
        <v>0</v>
      </c>
      <c r="R154" s="31"/>
      <c r="S154" s="35">
        <v>0</v>
      </c>
      <c r="T154" s="31"/>
      <c r="U154" s="31" t="s">
        <v>152</v>
      </c>
      <c r="V154" s="35">
        <v>61019</v>
      </c>
      <c r="W154" s="35">
        <v>0</v>
      </c>
      <c r="X154" s="35">
        <v>0</v>
      </c>
      <c r="Y154" s="35">
        <v>0</v>
      </c>
      <c r="Z154" s="35">
        <v>61019</v>
      </c>
      <c r="AA154" s="35">
        <v>0</v>
      </c>
      <c r="AB154" s="35">
        <v>0</v>
      </c>
      <c r="AC154" s="31">
        <v>0</v>
      </c>
      <c r="AD154" s="31">
        <v>0</v>
      </c>
      <c r="AE154" s="31">
        <v>0</v>
      </c>
      <c r="AF154" s="35">
        <v>0</v>
      </c>
      <c r="AG154" s="31">
        <v>213378516771958</v>
      </c>
      <c r="AH154" s="31"/>
      <c r="AI154" s="35">
        <v>0</v>
      </c>
      <c r="AJ154" s="35">
        <v>0</v>
      </c>
      <c r="AK154" s="31"/>
      <c r="AL154" s="34">
        <v>44533</v>
      </c>
      <c r="AM154" s="31"/>
      <c r="AN154" s="31">
        <v>2</v>
      </c>
      <c r="AO154" s="31"/>
      <c r="AP154" s="31" t="s">
        <v>67</v>
      </c>
      <c r="AQ154" s="31">
        <v>1</v>
      </c>
      <c r="AR154" s="31">
        <v>20220130</v>
      </c>
      <c r="AS154" s="31">
        <v>20220115</v>
      </c>
      <c r="AT154" s="35">
        <v>61019</v>
      </c>
      <c r="AU154" s="35">
        <v>0</v>
      </c>
      <c r="AV154" s="31"/>
      <c r="AW154" s="37">
        <v>20220131</v>
      </c>
    </row>
    <row r="155" spans="1:49" s="36" customFormat="1" ht="10.5" x14ac:dyDescent="0.15">
      <c r="A155" s="31">
        <v>900146006</v>
      </c>
      <c r="B155" s="31" t="s">
        <v>62</v>
      </c>
      <c r="C155" s="32" t="s">
        <v>10</v>
      </c>
      <c r="D155" s="33">
        <v>43261</v>
      </c>
      <c r="E155" s="31" t="s">
        <v>10</v>
      </c>
      <c r="F155" s="31">
        <v>43261</v>
      </c>
      <c r="G155" s="31"/>
      <c r="H155" s="33" t="s">
        <v>372</v>
      </c>
      <c r="I155" s="31" t="s">
        <v>373</v>
      </c>
      <c r="J155" s="31"/>
      <c r="K155" s="34">
        <v>44533</v>
      </c>
      <c r="L155" s="35">
        <v>80832</v>
      </c>
      <c r="M155" s="35">
        <v>80832</v>
      </c>
      <c r="N155" s="31" t="s">
        <v>361</v>
      </c>
      <c r="O155" s="31" t="s">
        <v>523</v>
      </c>
      <c r="P155" s="31">
        <v>0</v>
      </c>
      <c r="Q155" s="31">
        <v>0</v>
      </c>
      <c r="R155" s="31"/>
      <c r="S155" s="35">
        <v>0</v>
      </c>
      <c r="T155" s="31"/>
      <c r="U155" s="31" t="s">
        <v>152</v>
      </c>
      <c r="V155" s="35">
        <v>80832</v>
      </c>
      <c r="W155" s="35">
        <v>0</v>
      </c>
      <c r="X155" s="35">
        <v>0</v>
      </c>
      <c r="Y155" s="35">
        <v>0</v>
      </c>
      <c r="Z155" s="35">
        <v>80832</v>
      </c>
      <c r="AA155" s="35">
        <v>0</v>
      </c>
      <c r="AB155" s="35">
        <v>0</v>
      </c>
      <c r="AC155" s="31">
        <v>0</v>
      </c>
      <c r="AD155" s="31">
        <v>0</v>
      </c>
      <c r="AE155" s="31">
        <v>0</v>
      </c>
      <c r="AF155" s="35">
        <v>0</v>
      </c>
      <c r="AG155" s="31">
        <v>220246095423270</v>
      </c>
      <c r="AH155" s="31"/>
      <c r="AI155" s="35">
        <v>0</v>
      </c>
      <c r="AJ155" s="35">
        <v>0</v>
      </c>
      <c r="AK155" s="31"/>
      <c r="AL155" s="34">
        <v>44533</v>
      </c>
      <c r="AM155" s="31"/>
      <c r="AN155" s="31">
        <v>2</v>
      </c>
      <c r="AO155" s="31"/>
      <c r="AP155" s="31" t="s">
        <v>67</v>
      </c>
      <c r="AQ155" s="31">
        <v>1</v>
      </c>
      <c r="AR155" s="31">
        <v>20220129</v>
      </c>
      <c r="AS155" s="31">
        <v>20220115</v>
      </c>
      <c r="AT155" s="35">
        <v>80832</v>
      </c>
      <c r="AU155" s="35">
        <v>0</v>
      </c>
      <c r="AV155" s="31"/>
      <c r="AW155" s="37">
        <v>20220131</v>
      </c>
    </row>
    <row r="156" spans="1:49" s="36" customFormat="1" ht="10.5" x14ac:dyDescent="0.15">
      <c r="A156" s="31">
        <v>900146006</v>
      </c>
      <c r="B156" s="31" t="s">
        <v>62</v>
      </c>
      <c r="C156" s="32" t="s">
        <v>10</v>
      </c>
      <c r="D156" s="33">
        <v>43362</v>
      </c>
      <c r="E156" s="31" t="s">
        <v>10</v>
      </c>
      <c r="F156" s="31">
        <v>43362</v>
      </c>
      <c r="G156" s="31"/>
      <c r="H156" s="33" t="s">
        <v>374</v>
      </c>
      <c r="I156" s="31" t="s">
        <v>375</v>
      </c>
      <c r="J156" s="31"/>
      <c r="K156" s="34">
        <v>44536</v>
      </c>
      <c r="L156" s="35">
        <v>5500</v>
      </c>
      <c r="M156" s="35">
        <v>5500</v>
      </c>
      <c r="N156" s="31" t="s">
        <v>361</v>
      </c>
      <c r="O156" s="31" t="s">
        <v>523</v>
      </c>
      <c r="P156" s="31">
        <v>0</v>
      </c>
      <c r="Q156" s="31">
        <v>0</v>
      </c>
      <c r="R156" s="31"/>
      <c r="S156" s="35">
        <v>0</v>
      </c>
      <c r="T156" s="31"/>
      <c r="U156" s="31" t="s">
        <v>152</v>
      </c>
      <c r="V156" s="35">
        <v>5500</v>
      </c>
      <c r="W156" s="35">
        <v>0</v>
      </c>
      <c r="X156" s="35">
        <v>0</v>
      </c>
      <c r="Y156" s="35">
        <v>0</v>
      </c>
      <c r="Z156" s="35">
        <v>5500</v>
      </c>
      <c r="AA156" s="35">
        <v>0</v>
      </c>
      <c r="AB156" s="35">
        <v>0</v>
      </c>
      <c r="AC156" s="31">
        <v>0</v>
      </c>
      <c r="AD156" s="31">
        <v>0</v>
      </c>
      <c r="AE156" s="31">
        <v>0</v>
      </c>
      <c r="AF156" s="35">
        <v>0</v>
      </c>
      <c r="AG156" s="31">
        <v>999999999999999</v>
      </c>
      <c r="AH156" s="31"/>
      <c r="AI156" s="35">
        <v>0</v>
      </c>
      <c r="AJ156" s="35">
        <v>0</v>
      </c>
      <c r="AK156" s="31"/>
      <c r="AL156" s="34">
        <v>44536</v>
      </c>
      <c r="AM156" s="31"/>
      <c r="AN156" s="31">
        <v>2</v>
      </c>
      <c r="AO156" s="31"/>
      <c r="AP156" s="31" t="s">
        <v>67</v>
      </c>
      <c r="AQ156" s="31">
        <v>1</v>
      </c>
      <c r="AR156" s="31">
        <v>20220130</v>
      </c>
      <c r="AS156" s="31">
        <v>20220115</v>
      </c>
      <c r="AT156" s="35">
        <v>5500</v>
      </c>
      <c r="AU156" s="35">
        <v>0</v>
      </c>
      <c r="AV156" s="31"/>
      <c r="AW156" s="37">
        <v>20220131</v>
      </c>
    </row>
    <row r="157" spans="1:49" s="36" customFormat="1" ht="10.5" x14ac:dyDescent="0.15">
      <c r="A157" s="31">
        <v>900146006</v>
      </c>
      <c r="B157" s="31" t="s">
        <v>62</v>
      </c>
      <c r="C157" s="32" t="s">
        <v>10</v>
      </c>
      <c r="D157" s="33">
        <v>43940</v>
      </c>
      <c r="E157" s="31" t="s">
        <v>10</v>
      </c>
      <c r="F157" s="31">
        <v>43940</v>
      </c>
      <c r="G157" s="31"/>
      <c r="H157" s="33" t="s">
        <v>376</v>
      </c>
      <c r="I157" s="31" t="s">
        <v>377</v>
      </c>
      <c r="J157" s="31"/>
      <c r="K157" s="34">
        <v>44539</v>
      </c>
      <c r="L157" s="35">
        <v>5500</v>
      </c>
      <c r="M157" s="35">
        <v>5500</v>
      </c>
      <c r="N157" s="31" t="s">
        <v>361</v>
      </c>
      <c r="O157" s="31" t="s">
        <v>523</v>
      </c>
      <c r="P157" s="31">
        <v>0</v>
      </c>
      <c r="Q157" s="31">
        <v>0</v>
      </c>
      <c r="R157" s="31"/>
      <c r="S157" s="35">
        <v>0</v>
      </c>
      <c r="T157" s="31"/>
      <c r="U157" s="31" t="s">
        <v>152</v>
      </c>
      <c r="V157" s="35">
        <v>5500</v>
      </c>
      <c r="W157" s="35">
        <v>0</v>
      </c>
      <c r="X157" s="35">
        <v>0</v>
      </c>
      <c r="Y157" s="35">
        <v>0</v>
      </c>
      <c r="Z157" s="35">
        <v>5500</v>
      </c>
      <c r="AA157" s="35">
        <v>0</v>
      </c>
      <c r="AB157" s="35">
        <v>0</v>
      </c>
      <c r="AC157" s="31">
        <v>0</v>
      </c>
      <c r="AD157" s="31">
        <v>0</v>
      </c>
      <c r="AE157" s="31">
        <v>0</v>
      </c>
      <c r="AF157" s="35">
        <v>0</v>
      </c>
      <c r="AG157" s="31">
        <v>999999999999999</v>
      </c>
      <c r="AH157" s="31"/>
      <c r="AI157" s="35">
        <v>0</v>
      </c>
      <c r="AJ157" s="35">
        <v>0</v>
      </c>
      <c r="AK157" s="31"/>
      <c r="AL157" s="34">
        <v>44539</v>
      </c>
      <c r="AM157" s="31"/>
      <c r="AN157" s="31">
        <v>2</v>
      </c>
      <c r="AO157" s="31"/>
      <c r="AP157" s="31" t="s">
        <v>67</v>
      </c>
      <c r="AQ157" s="31">
        <v>1</v>
      </c>
      <c r="AR157" s="31">
        <v>20220130</v>
      </c>
      <c r="AS157" s="31">
        <v>20220115</v>
      </c>
      <c r="AT157" s="35">
        <v>5500</v>
      </c>
      <c r="AU157" s="35">
        <v>0</v>
      </c>
      <c r="AV157" s="31"/>
      <c r="AW157" s="37">
        <v>20220131</v>
      </c>
    </row>
    <row r="158" spans="1:49" s="36" customFormat="1" ht="10.5" x14ac:dyDescent="0.15">
      <c r="A158" s="31">
        <v>900146006</v>
      </c>
      <c r="B158" s="31" t="s">
        <v>62</v>
      </c>
      <c r="C158" s="32" t="s">
        <v>10</v>
      </c>
      <c r="D158" s="33">
        <v>44448</v>
      </c>
      <c r="E158" s="31" t="s">
        <v>10</v>
      </c>
      <c r="F158" s="31">
        <v>44448</v>
      </c>
      <c r="G158" s="31"/>
      <c r="H158" s="33" t="s">
        <v>378</v>
      </c>
      <c r="I158" s="31" t="s">
        <v>379</v>
      </c>
      <c r="J158" s="31"/>
      <c r="K158" s="34">
        <v>44543</v>
      </c>
      <c r="L158" s="35">
        <v>5500</v>
      </c>
      <c r="M158" s="35">
        <v>5500</v>
      </c>
      <c r="N158" s="31" t="s">
        <v>361</v>
      </c>
      <c r="O158" s="31" t="s">
        <v>523</v>
      </c>
      <c r="P158" s="31">
        <v>0</v>
      </c>
      <c r="Q158" s="31">
        <v>0</v>
      </c>
      <c r="R158" s="31"/>
      <c r="S158" s="35">
        <v>0</v>
      </c>
      <c r="T158" s="31"/>
      <c r="U158" s="31" t="s">
        <v>152</v>
      </c>
      <c r="V158" s="35">
        <v>5500</v>
      </c>
      <c r="W158" s="35">
        <v>0</v>
      </c>
      <c r="X158" s="35">
        <v>0</v>
      </c>
      <c r="Y158" s="35">
        <v>0</v>
      </c>
      <c r="Z158" s="35">
        <v>5500</v>
      </c>
      <c r="AA158" s="35">
        <v>0</v>
      </c>
      <c r="AB158" s="35">
        <v>0</v>
      </c>
      <c r="AC158" s="31">
        <v>0</v>
      </c>
      <c r="AD158" s="31">
        <v>0</v>
      </c>
      <c r="AE158" s="31">
        <v>0</v>
      </c>
      <c r="AF158" s="35">
        <v>0</v>
      </c>
      <c r="AG158" s="31">
        <v>999999999999999</v>
      </c>
      <c r="AH158" s="31"/>
      <c r="AI158" s="35">
        <v>0</v>
      </c>
      <c r="AJ158" s="35">
        <v>0</v>
      </c>
      <c r="AK158" s="31"/>
      <c r="AL158" s="34">
        <v>44543</v>
      </c>
      <c r="AM158" s="31"/>
      <c r="AN158" s="31">
        <v>2</v>
      </c>
      <c r="AO158" s="31"/>
      <c r="AP158" s="31" t="s">
        <v>67</v>
      </c>
      <c r="AQ158" s="31">
        <v>1</v>
      </c>
      <c r="AR158" s="31">
        <v>20220130</v>
      </c>
      <c r="AS158" s="31">
        <v>20220115</v>
      </c>
      <c r="AT158" s="35">
        <v>5500</v>
      </c>
      <c r="AU158" s="35">
        <v>0</v>
      </c>
      <c r="AV158" s="31"/>
      <c r="AW158" s="37">
        <v>20220131</v>
      </c>
    </row>
    <row r="159" spans="1:49" s="36" customFormat="1" ht="10.5" x14ac:dyDescent="0.15">
      <c r="A159" s="31">
        <v>900146006</v>
      </c>
      <c r="B159" s="31" t="s">
        <v>62</v>
      </c>
      <c r="C159" s="32" t="s">
        <v>10</v>
      </c>
      <c r="D159" s="33">
        <v>46017</v>
      </c>
      <c r="E159" s="31" t="s">
        <v>10</v>
      </c>
      <c r="F159" s="31">
        <v>46017</v>
      </c>
      <c r="G159" s="31"/>
      <c r="H159" s="33" t="s">
        <v>380</v>
      </c>
      <c r="I159" s="31" t="s">
        <v>381</v>
      </c>
      <c r="J159" s="31"/>
      <c r="K159" s="34">
        <v>44554</v>
      </c>
      <c r="L159" s="35">
        <v>61157</v>
      </c>
      <c r="M159" s="35">
        <v>61157</v>
      </c>
      <c r="N159" s="31" t="s">
        <v>361</v>
      </c>
      <c r="O159" s="31" t="s">
        <v>523</v>
      </c>
      <c r="P159" s="31">
        <v>0</v>
      </c>
      <c r="Q159" s="31">
        <v>0</v>
      </c>
      <c r="R159" s="31"/>
      <c r="S159" s="35">
        <v>0</v>
      </c>
      <c r="T159" s="31"/>
      <c r="U159" s="31" t="s">
        <v>152</v>
      </c>
      <c r="V159" s="35">
        <v>61157</v>
      </c>
      <c r="W159" s="35">
        <v>0</v>
      </c>
      <c r="X159" s="35">
        <v>0</v>
      </c>
      <c r="Y159" s="35">
        <v>0</v>
      </c>
      <c r="Z159" s="35">
        <v>61157</v>
      </c>
      <c r="AA159" s="35">
        <v>0</v>
      </c>
      <c r="AB159" s="35">
        <v>0</v>
      </c>
      <c r="AC159" s="31">
        <v>0</v>
      </c>
      <c r="AD159" s="31">
        <v>0</v>
      </c>
      <c r="AE159" s="31">
        <v>0</v>
      </c>
      <c r="AF159" s="35">
        <v>0</v>
      </c>
      <c r="AG159" s="31">
        <v>213588516559048</v>
      </c>
      <c r="AH159" s="31"/>
      <c r="AI159" s="35">
        <v>0</v>
      </c>
      <c r="AJ159" s="35">
        <v>0</v>
      </c>
      <c r="AK159" s="31"/>
      <c r="AL159" s="34">
        <v>44554</v>
      </c>
      <c r="AM159" s="31"/>
      <c r="AN159" s="31">
        <v>2</v>
      </c>
      <c r="AO159" s="31"/>
      <c r="AP159" s="31" t="s">
        <v>67</v>
      </c>
      <c r="AQ159" s="31">
        <v>1</v>
      </c>
      <c r="AR159" s="31">
        <v>20220130</v>
      </c>
      <c r="AS159" s="31">
        <v>20220115</v>
      </c>
      <c r="AT159" s="35">
        <v>61157</v>
      </c>
      <c r="AU159" s="35">
        <v>0</v>
      </c>
      <c r="AV159" s="31"/>
      <c r="AW159" s="37">
        <v>20220131</v>
      </c>
    </row>
    <row r="160" spans="1:49" s="36" customFormat="1" ht="10.5" x14ac:dyDescent="0.15">
      <c r="A160" s="31">
        <v>900146006</v>
      </c>
      <c r="B160" s="31" t="s">
        <v>62</v>
      </c>
      <c r="C160" s="32" t="s">
        <v>10</v>
      </c>
      <c r="D160" s="33">
        <v>46648</v>
      </c>
      <c r="E160" s="31" t="s">
        <v>10</v>
      </c>
      <c r="F160" s="31">
        <v>46648</v>
      </c>
      <c r="G160" s="31"/>
      <c r="H160" s="33" t="s">
        <v>382</v>
      </c>
      <c r="I160" s="31" t="s">
        <v>383</v>
      </c>
      <c r="J160" s="31"/>
      <c r="K160" s="34">
        <v>44560</v>
      </c>
      <c r="L160" s="35">
        <v>296645</v>
      </c>
      <c r="M160" s="35">
        <v>296645</v>
      </c>
      <c r="N160" s="31" t="s">
        <v>361</v>
      </c>
      <c r="O160" s="31" t="s">
        <v>515</v>
      </c>
      <c r="P160" s="35">
        <v>296645</v>
      </c>
      <c r="Q160" s="31">
        <v>1221871643</v>
      </c>
      <c r="R160" s="31"/>
      <c r="S160" s="35">
        <v>0</v>
      </c>
      <c r="T160" s="31"/>
      <c r="U160" s="31" t="s">
        <v>152</v>
      </c>
      <c r="V160" s="35">
        <v>296645</v>
      </c>
      <c r="W160" s="35">
        <v>0</v>
      </c>
      <c r="X160" s="35">
        <v>0</v>
      </c>
      <c r="Y160" s="35">
        <v>0</v>
      </c>
      <c r="Z160" s="35">
        <v>296645</v>
      </c>
      <c r="AA160" s="35">
        <v>0</v>
      </c>
      <c r="AB160" s="35">
        <v>0</v>
      </c>
      <c r="AC160" s="31">
        <v>0</v>
      </c>
      <c r="AD160" s="31">
        <v>0</v>
      </c>
      <c r="AE160" s="31">
        <v>0</v>
      </c>
      <c r="AF160" s="35">
        <v>0</v>
      </c>
      <c r="AG160" s="31">
        <v>213578516018911</v>
      </c>
      <c r="AH160" s="31"/>
      <c r="AI160" s="35">
        <v>0</v>
      </c>
      <c r="AJ160" s="35">
        <v>0</v>
      </c>
      <c r="AK160" s="31"/>
      <c r="AL160" s="34">
        <v>44560</v>
      </c>
      <c r="AM160" s="31"/>
      <c r="AN160" s="31">
        <v>2</v>
      </c>
      <c r="AO160" s="31"/>
      <c r="AP160" s="31" t="s">
        <v>67</v>
      </c>
      <c r="AQ160" s="31">
        <v>1</v>
      </c>
      <c r="AR160" s="31">
        <v>20220130</v>
      </c>
      <c r="AS160" s="31">
        <v>20220115</v>
      </c>
      <c r="AT160" s="35">
        <v>296645</v>
      </c>
      <c r="AU160" s="35">
        <v>0</v>
      </c>
      <c r="AV160" s="31"/>
      <c r="AW160" s="37">
        <v>20220131</v>
      </c>
    </row>
    <row r="161" spans="1:49" s="36" customFormat="1" ht="10.5" x14ac:dyDescent="0.15">
      <c r="A161" s="31">
        <v>900146006</v>
      </c>
      <c r="B161" s="31" t="s">
        <v>62</v>
      </c>
      <c r="C161" s="32" t="s">
        <v>11</v>
      </c>
      <c r="D161" s="33">
        <v>19737</v>
      </c>
      <c r="E161" s="31" t="s">
        <v>11</v>
      </c>
      <c r="F161" s="31">
        <v>19737</v>
      </c>
      <c r="G161" s="31"/>
      <c r="H161" s="33" t="s">
        <v>384</v>
      </c>
      <c r="I161" s="31" t="s">
        <v>385</v>
      </c>
      <c r="J161" s="31"/>
      <c r="K161" s="34">
        <v>44467</v>
      </c>
      <c r="L161" s="35">
        <v>246761</v>
      </c>
      <c r="M161" s="35">
        <v>246761</v>
      </c>
      <c r="N161" s="31" t="s">
        <v>361</v>
      </c>
      <c r="O161" s="31" t="s">
        <v>515</v>
      </c>
      <c r="P161" s="35">
        <v>246761</v>
      </c>
      <c r="Q161" s="31">
        <v>1221871245</v>
      </c>
      <c r="R161" s="31"/>
      <c r="S161" s="35">
        <v>0</v>
      </c>
      <c r="T161" s="31"/>
      <c r="U161" s="31" t="s">
        <v>152</v>
      </c>
      <c r="V161" s="35">
        <v>246761</v>
      </c>
      <c r="W161" s="35">
        <v>0</v>
      </c>
      <c r="X161" s="35">
        <v>0</v>
      </c>
      <c r="Y161" s="35">
        <v>0</v>
      </c>
      <c r="Z161" s="35">
        <v>246761</v>
      </c>
      <c r="AA161" s="35">
        <v>0</v>
      </c>
      <c r="AB161" s="35">
        <v>0</v>
      </c>
      <c r="AC161" s="31">
        <v>0</v>
      </c>
      <c r="AD161" s="31">
        <v>0</v>
      </c>
      <c r="AE161" s="31">
        <v>0</v>
      </c>
      <c r="AF161" s="35">
        <v>0</v>
      </c>
      <c r="AG161" s="31">
        <v>202698524549693</v>
      </c>
      <c r="AH161" s="31"/>
      <c r="AI161" s="35">
        <v>0</v>
      </c>
      <c r="AJ161" s="35">
        <v>0</v>
      </c>
      <c r="AK161" s="31"/>
      <c r="AL161" s="34">
        <v>44467</v>
      </c>
      <c r="AM161" s="31"/>
      <c r="AN161" s="31">
        <v>2</v>
      </c>
      <c r="AO161" s="31"/>
      <c r="AP161" s="31" t="s">
        <v>67</v>
      </c>
      <c r="AQ161" s="31">
        <v>1</v>
      </c>
      <c r="AR161" s="31">
        <v>20211030</v>
      </c>
      <c r="AS161" s="31">
        <v>20211011</v>
      </c>
      <c r="AT161" s="35">
        <v>246761</v>
      </c>
      <c r="AU161" s="35">
        <v>0</v>
      </c>
      <c r="AV161" s="31"/>
      <c r="AW161" s="37">
        <v>20220131</v>
      </c>
    </row>
    <row r="162" spans="1:49" s="36" customFormat="1" ht="10.5" x14ac:dyDescent="0.15">
      <c r="A162" s="31">
        <v>900146006</v>
      </c>
      <c r="B162" s="31" t="s">
        <v>62</v>
      </c>
      <c r="C162" s="32" t="s">
        <v>11</v>
      </c>
      <c r="D162" s="33">
        <v>21921</v>
      </c>
      <c r="E162" s="31" t="s">
        <v>11</v>
      </c>
      <c r="F162" s="31">
        <v>21921</v>
      </c>
      <c r="G162" s="31"/>
      <c r="H162" s="33" t="s">
        <v>386</v>
      </c>
      <c r="I162" s="31" t="s">
        <v>387</v>
      </c>
      <c r="J162" s="31"/>
      <c r="K162" s="34">
        <v>44485</v>
      </c>
      <c r="L162" s="35">
        <v>60637</v>
      </c>
      <c r="M162" s="35">
        <v>60637</v>
      </c>
      <c r="N162" s="31" t="s">
        <v>361</v>
      </c>
      <c r="O162" s="31" t="s">
        <v>523</v>
      </c>
      <c r="P162" s="31">
        <v>0</v>
      </c>
      <c r="Q162" s="31">
        <v>0</v>
      </c>
      <c r="R162" s="31"/>
      <c r="S162" s="35">
        <v>0</v>
      </c>
      <c r="T162" s="31"/>
      <c r="U162" s="31" t="s">
        <v>152</v>
      </c>
      <c r="V162" s="35">
        <v>60637</v>
      </c>
      <c r="W162" s="35">
        <v>0</v>
      </c>
      <c r="X162" s="35">
        <v>0</v>
      </c>
      <c r="Y162" s="35">
        <v>0</v>
      </c>
      <c r="Z162" s="35">
        <v>60637</v>
      </c>
      <c r="AA162" s="35">
        <v>0</v>
      </c>
      <c r="AB162" s="35">
        <v>0</v>
      </c>
      <c r="AC162" s="31">
        <v>0</v>
      </c>
      <c r="AD162" s="31">
        <v>0</v>
      </c>
      <c r="AE162" s="31">
        <v>0</v>
      </c>
      <c r="AF162" s="35">
        <v>0</v>
      </c>
      <c r="AG162" s="31">
        <v>212898516187973</v>
      </c>
      <c r="AH162" s="31"/>
      <c r="AI162" s="35">
        <v>0</v>
      </c>
      <c r="AJ162" s="35">
        <v>0</v>
      </c>
      <c r="AK162" s="31"/>
      <c r="AL162" s="34">
        <v>44485</v>
      </c>
      <c r="AM162" s="31"/>
      <c r="AN162" s="31">
        <v>2</v>
      </c>
      <c r="AO162" s="31"/>
      <c r="AP162" s="31" t="s">
        <v>67</v>
      </c>
      <c r="AQ162" s="31">
        <v>1</v>
      </c>
      <c r="AR162" s="31">
        <v>20211130</v>
      </c>
      <c r="AS162" s="31">
        <v>20211120</v>
      </c>
      <c r="AT162" s="35">
        <v>60637</v>
      </c>
      <c r="AU162" s="35">
        <v>0</v>
      </c>
      <c r="AV162" s="31"/>
      <c r="AW162" s="37">
        <v>20220131</v>
      </c>
    </row>
    <row r="163" spans="1:49" s="36" customFormat="1" ht="10.5" x14ac:dyDescent="0.15">
      <c r="A163" s="31">
        <v>900146006</v>
      </c>
      <c r="B163" s="31" t="s">
        <v>62</v>
      </c>
      <c r="C163" s="32" t="s">
        <v>11</v>
      </c>
      <c r="D163" s="33">
        <v>22165</v>
      </c>
      <c r="E163" s="31" t="s">
        <v>11</v>
      </c>
      <c r="F163" s="31">
        <v>22165</v>
      </c>
      <c r="G163" s="31"/>
      <c r="H163" s="33" t="s">
        <v>388</v>
      </c>
      <c r="I163" s="31" t="s">
        <v>389</v>
      </c>
      <c r="J163" s="31"/>
      <c r="K163" s="34">
        <v>44489</v>
      </c>
      <c r="L163" s="35">
        <v>5500</v>
      </c>
      <c r="M163" s="35">
        <v>5500</v>
      </c>
      <c r="N163" s="31" t="s">
        <v>361</v>
      </c>
      <c r="O163" s="31" t="s">
        <v>523</v>
      </c>
      <c r="P163" s="31">
        <v>0</v>
      </c>
      <c r="Q163" s="31">
        <v>0</v>
      </c>
      <c r="R163" s="31"/>
      <c r="S163" s="35">
        <v>0</v>
      </c>
      <c r="T163" s="31"/>
      <c r="U163" s="31" t="s">
        <v>152</v>
      </c>
      <c r="V163" s="35">
        <v>5500</v>
      </c>
      <c r="W163" s="35">
        <v>0</v>
      </c>
      <c r="X163" s="35">
        <v>0</v>
      </c>
      <c r="Y163" s="35">
        <v>0</v>
      </c>
      <c r="Z163" s="35">
        <v>5500</v>
      </c>
      <c r="AA163" s="35">
        <v>0</v>
      </c>
      <c r="AB163" s="35">
        <v>0</v>
      </c>
      <c r="AC163" s="31">
        <v>0</v>
      </c>
      <c r="AD163" s="31">
        <v>0</v>
      </c>
      <c r="AE163" s="31">
        <v>0</v>
      </c>
      <c r="AF163" s="35">
        <v>0</v>
      </c>
      <c r="AG163" s="31">
        <v>999999999999999</v>
      </c>
      <c r="AH163" s="31"/>
      <c r="AI163" s="35">
        <v>0</v>
      </c>
      <c r="AJ163" s="35">
        <v>0</v>
      </c>
      <c r="AK163" s="31"/>
      <c r="AL163" s="34">
        <v>44489</v>
      </c>
      <c r="AM163" s="31"/>
      <c r="AN163" s="31">
        <v>2</v>
      </c>
      <c r="AO163" s="31"/>
      <c r="AP163" s="31" t="s">
        <v>67</v>
      </c>
      <c r="AQ163" s="31">
        <v>1</v>
      </c>
      <c r="AR163" s="31">
        <v>20211130</v>
      </c>
      <c r="AS163" s="31">
        <v>20211120</v>
      </c>
      <c r="AT163" s="35">
        <v>5500</v>
      </c>
      <c r="AU163" s="35">
        <v>0</v>
      </c>
      <c r="AV163" s="31"/>
      <c r="AW163" s="37">
        <v>20220131</v>
      </c>
    </row>
    <row r="164" spans="1:49" s="36" customFormat="1" ht="10.5" x14ac:dyDescent="0.15">
      <c r="A164" s="31">
        <v>900146006</v>
      </c>
      <c r="B164" s="31" t="s">
        <v>62</v>
      </c>
      <c r="C164" s="32" t="s">
        <v>11</v>
      </c>
      <c r="D164" s="33">
        <v>22473</v>
      </c>
      <c r="E164" s="31" t="s">
        <v>11</v>
      </c>
      <c r="F164" s="31">
        <v>22473</v>
      </c>
      <c r="G164" s="31"/>
      <c r="H164" s="33" t="s">
        <v>390</v>
      </c>
      <c r="I164" s="31" t="s">
        <v>391</v>
      </c>
      <c r="J164" s="31"/>
      <c r="K164" s="34">
        <v>44492</v>
      </c>
      <c r="L164" s="35">
        <v>72848</v>
      </c>
      <c r="M164" s="35">
        <v>72848</v>
      </c>
      <c r="N164" s="31" t="s">
        <v>361</v>
      </c>
      <c r="O164" s="31" t="s">
        <v>523</v>
      </c>
      <c r="P164" s="31">
        <v>0</v>
      </c>
      <c r="Q164" s="31">
        <v>0</v>
      </c>
      <c r="R164" s="31"/>
      <c r="S164" s="35">
        <v>0</v>
      </c>
      <c r="T164" s="31"/>
      <c r="U164" s="31" t="s">
        <v>152</v>
      </c>
      <c r="V164" s="35">
        <v>72848</v>
      </c>
      <c r="W164" s="35">
        <v>0</v>
      </c>
      <c r="X164" s="35">
        <v>0</v>
      </c>
      <c r="Y164" s="35">
        <v>0</v>
      </c>
      <c r="Z164" s="35">
        <v>72848</v>
      </c>
      <c r="AA164" s="35">
        <v>0</v>
      </c>
      <c r="AB164" s="35">
        <v>0</v>
      </c>
      <c r="AC164" s="31">
        <v>0</v>
      </c>
      <c r="AD164" s="31">
        <v>0</v>
      </c>
      <c r="AE164" s="31">
        <v>0</v>
      </c>
      <c r="AF164" s="35">
        <v>0</v>
      </c>
      <c r="AG164" s="31">
        <v>212968516235003</v>
      </c>
      <c r="AH164" s="31"/>
      <c r="AI164" s="35">
        <v>0</v>
      </c>
      <c r="AJ164" s="35">
        <v>0</v>
      </c>
      <c r="AK164" s="31"/>
      <c r="AL164" s="34">
        <v>44492</v>
      </c>
      <c r="AM164" s="31"/>
      <c r="AN164" s="31">
        <v>2</v>
      </c>
      <c r="AO164" s="31"/>
      <c r="AP164" s="31" t="s">
        <v>67</v>
      </c>
      <c r="AQ164" s="31">
        <v>1</v>
      </c>
      <c r="AR164" s="31">
        <v>20211130</v>
      </c>
      <c r="AS164" s="31">
        <v>20211120</v>
      </c>
      <c r="AT164" s="35">
        <v>72848</v>
      </c>
      <c r="AU164" s="35">
        <v>0</v>
      </c>
      <c r="AV164" s="31"/>
      <c r="AW164" s="37">
        <v>20220131</v>
      </c>
    </row>
    <row r="165" spans="1:49" s="36" customFormat="1" ht="10.5" x14ac:dyDescent="0.15">
      <c r="A165" s="31">
        <v>900146006</v>
      </c>
      <c r="B165" s="31" t="s">
        <v>62</v>
      </c>
      <c r="C165" s="32" t="s">
        <v>11</v>
      </c>
      <c r="D165" s="33">
        <v>22558</v>
      </c>
      <c r="E165" s="31" t="s">
        <v>11</v>
      </c>
      <c r="F165" s="31">
        <v>22558</v>
      </c>
      <c r="G165" s="31"/>
      <c r="H165" s="33" t="s">
        <v>392</v>
      </c>
      <c r="I165" s="31" t="s">
        <v>393</v>
      </c>
      <c r="J165" s="31"/>
      <c r="K165" s="34">
        <v>44494</v>
      </c>
      <c r="L165" s="35">
        <v>128531</v>
      </c>
      <c r="M165" s="35">
        <v>128531</v>
      </c>
      <c r="N165" s="31" t="s">
        <v>361</v>
      </c>
      <c r="O165" s="31" t="s">
        <v>523</v>
      </c>
      <c r="P165" s="31">
        <v>0</v>
      </c>
      <c r="Q165" s="31">
        <v>0</v>
      </c>
      <c r="R165" s="31"/>
      <c r="S165" s="35">
        <v>0</v>
      </c>
      <c r="T165" s="31"/>
      <c r="U165" s="31" t="s">
        <v>152</v>
      </c>
      <c r="V165" s="35">
        <v>128531</v>
      </c>
      <c r="W165" s="35">
        <v>0</v>
      </c>
      <c r="X165" s="35">
        <v>0</v>
      </c>
      <c r="Y165" s="35">
        <v>0</v>
      </c>
      <c r="Z165" s="35">
        <v>128531</v>
      </c>
      <c r="AA165" s="35">
        <v>0</v>
      </c>
      <c r="AB165" s="35">
        <v>0</v>
      </c>
      <c r="AC165" s="31">
        <v>0</v>
      </c>
      <c r="AD165" s="31">
        <v>0</v>
      </c>
      <c r="AE165" s="31">
        <v>0</v>
      </c>
      <c r="AF165" s="35">
        <v>0</v>
      </c>
      <c r="AG165" s="31">
        <v>212968516237263</v>
      </c>
      <c r="AH165" s="31"/>
      <c r="AI165" s="35">
        <v>0</v>
      </c>
      <c r="AJ165" s="35">
        <v>0</v>
      </c>
      <c r="AK165" s="31"/>
      <c r="AL165" s="34">
        <v>44494</v>
      </c>
      <c r="AM165" s="31"/>
      <c r="AN165" s="31">
        <v>2</v>
      </c>
      <c r="AO165" s="31"/>
      <c r="AP165" s="31" t="s">
        <v>67</v>
      </c>
      <c r="AQ165" s="31">
        <v>1</v>
      </c>
      <c r="AR165" s="31">
        <v>20211130</v>
      </c>
      <c r="AS165" s="31">
        <v>20211126</v>
      </c>
      <c r="AT165" s="35">
        <v>128531</v>
      </c>
      <c r="AU165" s="35">
        <v>0</v>
      </c>
      <c r="AV165" s="31"/>
      <c r="AW165" s="37">
        <v>20220131</v>
      </c>
    </row>
    <row r="166" spans="1:49" s="36" customFormat="1" ht="10.5" x14ac:dyDescent="0.15">
      <c r="A166" s="31">
        <v>900146006</v>
      </c>
      <c r="B166" s="31" t="s">
        <v>62</v>
      </c>
      <c r="C166" s="32" t="s">
        <v>11</v>
      </c>
      <c r="D166" s="33">
        <v>23002</v>
      </c>
      <c r="E166" s="31" t="s">
        <v>11</v>
      </c>
      <c r="F166" s="31">
        <v>23002</v>
      </c>
      <c r="G166" s="31"/>
      <c r="H166" s="33" t="s">
        <v>394</v>
      </c>
      <c r="I166" s="31" t="s">
        <v>395</v>
      </c>
      <c r="J166" s="31"/>
      <c r="K166" s="34">
        <v>44496</v>
      </c>
      <c r="L166" s="35">
        <v>82137</v>
      </c>
      <c r="M166" s="35">
        <v>82137</v>
      </c>
      <c r="N166" s="31" t="s">
        <v>361</v>
      </c>
      <c r="O166" s="31" t="s">
        <v>523</v>
      </c>
      <c r="P166" s="31">
        <v>0</v>
      </c>
      <c r="Q166" s="31">
        <v>0</v>
      </c>
      <c r="R166" s="31"/>
      <c r="S166" s="35">
        <v>0</v>
      </c>
      <c r="T166" s="31"/>
      <c r="U166" s="31" t="s">
        <v>152</v>
      </c>
      <c r="V166" s="35">
        <v>82137</v>
      </c>
      <c r="W166" s="35">
        <v>0</v>
      </c>
      <c r="X166" s="35">
        <v>0</v>
      </c>
      <c r="Y166" s="35">
        <v>0</v>
      </c>
      <c r="Z166" s="35">
        <v>82137</v>
      </c>
      <c r="AA166" s="35">
        <v>0</v>
      </c>
      <c r="AB166" s="35">
        <v>0</v>
      </c>
      <c r="AC166" s="31">
        <v>0</v>
      </c>
      <c r="AD166" s="31">
        <v>0</v>
      </c>
      <c r="AE166" s="31">
        <v>0</v>
      </c>
      <c r="AF166" s="35">
        <v>0</v>
      </c>
      <c r="AG166" s="31">
        <v>213008516527528</v>
      </c>
      <c r="AH166" s="31"/>
      <c r="AI166" s="35">
        <v>0</v>
      </c>
      <c r="AJ166" s="35">
        <v>0</v>
      </c>
      <c r="AK166" s="31"/>
      <c r="AL166" s="34">
        <v>44496</v>
      </c>
      <c r="AM166" s="31"/>
      <c r="AN166" s="31">
        <v>2</v>
      </c>
      <c r="AO166" s="31"/>
      <c r="AP166" s="31" t="s">
        <v>67</v>
      </c>
      <c r="AQ166" s="31">
        <v>1</v>
      </c>
      <c r="AR166" s="31">
        <v>20211130</v>
      </c>
      <c r="AS166" s="31">
        <v>20211120</v>
      </c>
      <c r="AT166" s="35">
        <v>82137</v>
      </c>
      <c r="AU166" s="35">
        <v>0</v>
      </c>
      <c r="AV166" s="31"/>
      <c r="AW166" s="37">
        <v>20220131</v>
      </c>
    </row>
    <row r="167" spans="1:49" s="36" customFormat="1" ht="10.5" x14ac:dyDescent="0.15">
      <c r="A167" s="31">
        <v>900146006</v>
      </c>
      <c r="B167" s="31" t="s">
        <v>62</v>
      </c>
      <c r="C167" s="32" t="s">
        <v>12</v>
      </c>
      <c r="D167" s="33">
        <v>24720</v>
      </c>
      <c r="E167" s="31" t="s">
        <v>12</v>
      </c>
      <c r="F167" s="31">
        <v>24720</v>
      </c>
      <c r="G167" s="31"/>
      <c r="H167" s="33" t="s">
        <v>396</v>
      </c>
      <c r="I167" s="31" t="s">
        <v>397</v>
      </c>
      <c r="J167" s="31"/>
      <c r="K167" s="34">
        <v>44454</v>
      </c>
      <c r="L167" s="35">
        <v>95867</v>
      </c>
      <c r="M167" s="35">
        <v>95867</v>
      </c>
      <c r="N167" s="31" t="s">
        <v>361</v>
      </c>
      <c r="O167" s="31" t="s">
        <v>523</v>
      </c>
      <c r="P167" s="31">
        <v>0</v>
      </c>
      <c r="Q167" s="31">
        <v>0</v>
      </c>
      <c r="R167" s="31"/>
      <c r="S167" s="35">
        <v>0</v>
      </c>
      <c r="T167" s="31"/>
      <c r="U167" s="31" t="s">
        <v>152</v>
      </c>
      <c r="V167" s="35">
        <v>95867</v>
      </c>
      <c r="W167" s="35">
        <v>0</v>
      </c>
      <c r="X167" s="35">
        <v>0</v>
      </c>
      <c r="Y167" s="35">
        <v>0</v>
      </c>
      <c r="Z167" s="35">
        <v>95867</v>
      </c>
      <c r="AA167" s="35">
        <v>0</v>
      </c>
      <c r="AB167" s="35">
        <v>0</v>
      </c>
      <c r="AC167" s="31">
        <v>0</v>
      </c>
      <c r="AD167" s="31">
        <v>0</v>
      </c>
      <c r="AE167" s="31">
        <v>0</v>
      </c>
      <c r="AF167" s="35">
        <v>0</v>
      </c>
      <c r="AG167" s="31">
        <v>212588516501786</v>
      </c>
      <c r="AH167" s="31"/>
      <c r="AI167" s="35">
        <v>0</v>
      </c>
      <c r="AJ167" s="35">
        <v>0</v>
      </c>
      <c r="AK167" s="31"/>
      <c r="AL167" s="34">
        <v>44454</v>
      </c>
      <c r="AM167" s="31"/>
      <c r="AN167" s="31">
        <v>2</v>
      </c>
      <c r="AO167" s="31"/>
      <c r="AP167" s="31" t="s">
        <v>67</v>
      </c>
      <c r="AQ167" s="31">
        <v>1</v>
      </c>
      <c r="AR167" s="31">
        <v>20211030</v>
      </c>
      <c r="AS167" s="31">
        <v>20211015</v>
      </c>
      <c r="AT167" s="35">
        <v>95867</v>
      </c>
      <c r="AU167" s="35">
        <v>0</v>
      </c>
      <c r="AV167" s="31"/>
      <c r="AW167" s="37">
        <v>20220131</v>
      </c>
    </row>
    <row r="168" spans="1:49" s="36" customFormat="1" ht="10.5" x14ac:dyDescent="0.15">
      <c r="A168" s="31">
        <v>900146006</v>
      </c>
      <c r="B168" s="31" t="s">
        <v>62</v>
      </c>
      <c r="C168" s="32" t="s">
        <v>12</v>
      </c>
      <c r="D168" s="33">
        <v>24721</v>
      </c>
      <c r="E168" s="31" t="s">
        <v>12</v>
      </c>
      <c r="F168" s="31">
        <v>24721</v>
      </c>
      <c r="G168" s="31"/>
      <c r="H168" s="33" t="s">
        <v>398</v>
      </c>
      <c r="I168" s="31" t="s">
        <v>399</v>
      </c>
      <c r="J168" s="31"/>
      <c r="K168" s="34">
        <v>44454</v>
      </c>
      <c r="L168" s="35">
        <v>153905</v>
      </c>
      <c r="M168" s="35">
        <v>153905</v>
      </c>
      <c r="N168" s="31" t="s">
        <v>361</v>
      </c>
      <c r="O168" s="31" t="s">
        <v>523</v>
      </c>
      <c r="P168" s="31">
        <v>0</v>
      </c>
      <c r="Q168" s="31">
        <v>0</v>
      </c>
      <c r="R168" s="31"/>
      <c r="S168" s="35">
        <v>0</v>
      </c>
      <c r="T168" s="31"/>
      <c r="U168" s="31" t="s">
        <v>152</v>
      </c>
      <c r="V168" s="35">
        <v>153905</v>
      </c>
      <c r="W168" s="35">
        <v>0</v>
      </c>
      <c r="X168" s="35">
        <v>0</v>
      </c>
      <c r="Y168" s="35">
        <v>0</v>
      </c>
      <c r="Z168" s="35">
        <v>153905</v>
      </c>
      <c r="AA168" s="35">
        <v>0</v>
      </c>
      <c r="AB168" s="35">
        <v>0</v>
      </c>
      <c r="AC168" s="31">
        <v>0</v>
      </c>
      <c r="AD168" s="31">
        <v>0</v>
      </c>
      <c r="AE168" s="31">
        <v>0</v>
      </c>
      <c r="AF168" s="35">
        <v>0</v>
      </c>
      <c r="AG168" s="31">
        <v>212588516502590</v>
      </c>
      <c r="AH168" s="31"/>
      <c r="AI168" s="35">
        <v>0</v>
      </c>
      <c r="AJ168" s="35">
        <v>0</v>
      </c>
      <c r="AK168" s="31"/>
      <c r="AL168" s="34">
        <v>44454</v>
      </c>
      <c r="AM168" s="31"/>
      <c r="AN168" s="31">
        <v>2</v>
      </c>
      <c r="AO168" s="31"/>
      <c r="AP168" s="31" t="s">
        <v>67</v>
      </c>
      <c r="AQ168" s="31">
        <v>1</v>
      </c>
      <c r="AR168" s="31">
        <v>20211030</v>
      </c>
      <c r="AS168" s="31">
        <v>20211015</v>
      </c>
      <c r="AT168" s="35">
        <v>153905</v>
      </c>
      <c r="AU168" s="35">
        <v>0</v>
      </c>
      <c r="AV168" s="31"/>
      <c r="AW168" s="37">
        <v>20220131</v>
      </c>
    </row>
    <row r="169" spans="1:49" s="36" customFormat="1" ht="10.5" x14ac:dyDescent="0.15">
      <c r="A169" s="31">
        <v>900146006</v>
      </c>
      <c r="B169" s="31" t="s">
        <v>62</v>
      </c>
      <c r="C169" s="32" t="s">
        <v>12</v>
      </c>
      <c r="D169" s="33">
        <v>28398</v>
      </c>
      <c r="E169" s="31" t="s">
        <v>12</v>
      </c>
      <c r="F169" s="31">
        <v>28398</v>
      </c>
      <c r="G169" s="31"/>
      <c r="H169" s="33" t="s">
        <v>400</v>
      </c>
      <c r="I169" s="31" t="s">
        <v>401</v>
      </c>
      <c r="J169" s="31"/>
      <c r="K169" s="34">
        <v>44486</v>
      </c>
      <c r="L169" s="35">
        <v>60637</v>
      </c>
      <c r="M169" s="35">
        <v>60637</v>
      </c>
      <c r="N169" s="31" t="s">
        <v>361</v>
      </c>
      <c r="O169" s="31" t="s">
        <v>523</v>
      </c>
      <c r="P169" s="31">
        <v>0</v>
      </c>
      <c r="Q169" s="31">
        <v>0</v>
      </c>
      <c r="R169" s="31"/>
      <c r="S169" s="35">
        <v>0</v>
      </c>
      <c r="T169" s="31"/>
      <c r="U169" s="31" t="s">
        <v>152</v>
      </c>
      <c r="V169" s="35">
        <v>60637</v>
      </c>
      <c r="W169" s="35">
        <v>0</v>
      </c>
      <c r="X169" s="35">
        <v>0</v>
      </c>
      <c r="Y169" s="35">
        <v>0</v>
      </c>
      <c r="Z169" s="35">
        <v>60637</v>
      </c>
      <c r="AA169" s="35">
        <v>0</v>
      </c>
      <c r="AB169" s="35">
        <v>0</v>
      </c>
      <c r="AC169" s="31">
        <v>0</v>
      </c>
      <c r="AD169" s="31">
        <v>0</v>
      </c>
      <c r="AE169" s="31">
        <v>0</v>
      </c>
      <c r="AF169" s="35">
        <v>0</v>
      </c>
      <c r="AG169" s="31">
        <v>212908516450104</v>
      </c>
      <c r="AH169" s="31"/>
      <c r="AI169" s="35">
        <v>0</v>
      </c>
      <c r="AJ169" s="35">
        <v>0</v>
      </c>
      <c r="AK169" s="31"/>
      <c r="AL169" s="34">
        <v>44486</v>
      </c>
      <c r="AM169" s="31"/>
      <c r="AN169" s="31">
        <v>2</v>
      </c>
      <c r="AO169" s="31"/>
      <c r="AP169" s="31" t="s">
        <v>67</v>
      </c>
      <c r="AQ169" s="31">
        <v>1</v>
      </c>
      <c r="AR169" s="31">
        <v>20211130</v>
      </c>
      <c r="AS169" s="31">
        <v>20211108</v>
      </c>
      <c r="AT169" s="35">
        <v>60637</v>
      </c>
      <c r="AU169" s="35">
        <v>0</v>
      </c>
      <c r="AV169" s="31"/>
      <c r="AW169" s="37">
        <v>20220131</v>
      </c>
    </row>
    <row r="170" spans="1:49" s="36" customFormat="1" ht="10.5" x14ac:dyDescent="0.15">
      <c r="A170" s="31">
        <v>900146006</v>
      </c>
      <c r="B170" s="31" t="s">
        <v>62</v>
      </c>
      <c r="C170" s="32" t="s">
        <v>11</v>
      </c>
      <c r="D170" s="33">
        <v>5285</v>
      </c>
      <c r="E170" s="31" t="s">
        <v>11</v>
      </c>
      <c r="F170" s="31">
        <v>5285</v>
      </c>
      <c r="G170" s="31"/>
      <c r="H170" s="33" t="s">
        <v>402</v>
      </c>
      <c r="I170" s="31" t="s">
        <v>403</v>
      </c>
      <c r="J170" s="31"/>
      <c r="K170" s="34">
        <v>44304</v>
      </c>
      <c r="L170" s="35">
        <v>59888</v>
      </c>
      <c r="M170" s="35">
        <v>59888</v>
      </c>
      <c r="N170" s="31" t="s">
        <v>361</v>
      </c>
      <c r="O170" s="31" t="s">
        <v>512</v>
      </c>
      <c r="P170" s="31">
        <v>0</v>
      </c>
      <c r="Q170" s="31">
        <v>0</v>
      </c>
      <c r="R170" s="31"/>
      <c r="S170" s="35">
        <v>0</v>
      </c>
      <c r="T170" s="31"/>
      <c r="U170" s="31" t="s">
        <v>152</v>
      </c>
      <c r="V170" s="35">
        <v>59888</v>
      </c>
      <c r="W170" s="35">
        <v>0</v>
      </c>
      <c r="X170" s="35">
        <v>0</v>
      </c>
      <c r="Y170" s="35">
        <v>0</v>
      </c>
      <c r="Z170" s="35">
        <v>59888</v>
      </c>
      <c r="AA170" s="35">
        <v>0</v>
      </c>
      <c r="AB170" s="35">
        <v>0</v>
      </c>
      <c r="AC170" s="35">
        <v>59888</v>
      </c>
      <c r="AD170" s="31">
        <v>2201091152</v>
      </c>
      <c r="AE170" s="31" t="s">
        <v>516</v>
      </c>
      <c r="AF170" s="35">
        <v>0</v>
      </c>
      <c r="AG170" s="31">
        <v>211088516406127</v>
      </c>
      <c r="AH170" s="31"/>
      <c r="AI170" s="35">
        <v>0</v>
      </c>
      <c r="AJ170" s="35">
        <v>0</v>
      </c>
      <c r="AK170" s="31"/>
      <c r="AL170" s="34">
        <v>44304</v>
      </c>
      <c r="AM170" s="31"/>
      <c r="AN170" s="31">
        <v>2</v>
      </c>
      <c r="AO170" s="31"/>
      <c r="AP170" s="31" t="s">
        <v>67</v>
      </c>
      <c r="AQ170" s="31">
        <v>1</v>
      </c>
      <c r="AR170" s="31">
        <v>20210530</v>
      </c>
      <c r="AS170" s="31">
        <v>20210512</v>
      </c>
      <c r="AT170" s="35">
        <v>59888</v>
      </c>
      <c r="AU170" s="35">
        <v>0</v>
      </c>
      <c r="AV170" s="31"/>
      <c r="AW170" s="37">
        <v>20220131</v>
      </c>
    </row>
    <row r="171" spans="1:49" s="36" customFormat="1" ht="10.5" x14ac:dyDescent="0.15">
      <c r="A171" s="31">
        <v>900146006</v>
      </c>
      <c r="B171" s="31" t="s">
        <v>62</v>
      </c>
      <c r="C171" s="32" t="s">
        <v>11</v>
      </c>
      <c r="D171" s="33">
        <v>5295</v>
      </c>
      <c r="E171" s="31" t="s">
        <v>11</v>
      </c>
      <c r="F171" s="31">
        <v>5295</v>
      </c>
      <c r="G171" s="31"/>
      <c r="H171" s="33" t="s">
        <v>404</v>
      </c>
      <c r="I171" s="31" t="s">
        <v>405</v>
      </c>
      <c r="J171" s="31"/>
      <c r="K171" s="34">
        <v>44304</v>
      </c>
      <c r="L171" s="35">
        <v>145673</v>
      </c>
      <c r="M171" s="35">
        <v>145673</v>
      </c>
      <c r="N171" s="31" t="s">
        <v>361</v>
      </c>
      <c r="O171" s="31" t="s">
        <v>512</v>
      </c>
      <c r="P171" s="31">
        <v>0</v>
      </c>
      <c r="Q171" s="31">
        <v>0</v>
      </c>
      <c r="R171" s="31"/>
      <c r="S171" s="35">
        <v>0</v>
      </c>
      <c r="T171" s="31"/>
      <c r="U171" s="31" t="s">
        <v>152</v>
      </c>
      <c r="V171" s="35">
        <v>145673</v>
      </c>
      <c r="W171" s="35">
        <v>0</v>
      </c>
      <c r="X171" s="35">
        <v>0</v>
      </c>
      <c r="Y171" s="35">
        <v>0</v>
      </c>
      <c r="Z171" s="35">
        <v>145673</v>
      </c>
      <c r="AA171" s="35">
        <v>0</v>
      </c>
      <c r="AB171" s="35">
        <v>0</v>
      </c>
      <c r="AC171" s="35">
        <v>145673</v>
      </c>
      <c r="AD171" s="31">
        <v>2201091152</v>
      </c>
      <c r="AE171" s="31" t="s">
        <v>516</v>
      </c>
      <c r="AF171" s="35">
        <v>0</v>
      </c>
      <c r="AG171" s="31">
        <v>211088523617510</v>
      </c>
      <c r="AH171" s="31"/>
      <c r="AI171" s="35">
        <v>0</v>
      </c>
      <c r="AJ171" s="35">
        <v>0</v>
      </c>
      <c r="AK171" s="31"/>
      <c r="AL171" s="34">
        <v>44304</v>
      </c>
      <c r="AM171" s="31"/>
      <c r="AN171" s="31">
        <v>2</v>
      </c>
      <c r="AO171" s="31"/>
      <c r="AP171" s="31" t="s">
        <v>67</v>
      </c>
      <c r="AQ171" s="31">
        <v>1</v>
      </c>
      <c r="AR171" s="31">
        <v>20210530</v>
      </c>
      <c r="AS171" s="31">
        <v>20210512</v>
      </c>
      <c r="AT171" s="35">
        <v>145673</v>
      </c>
      <c r="AU171" s="35">
        <v>0</v>
      </c>
      <c r="AV171" s="31"/>
      <c r="AW171" s="37">
        <v>20220131</v>
      </c>
    </row>
    <row r="172" spans="1:49" s="36" customFormat="1" ht="10.5" x14ac:dyDescent="0.15">
      <c r="A172" s="31">
        <v>900146006</v>
      </c>
      <c r="B172" s="31" t="s">
        <v>62</v>
      </c>
      <c r="C172" s="32" t="s">
        <v>11</v>
      </c>
      <c r="D172" s="33">
        <v>6370</v>
      </c>
      <c r="E172" s="31" t="s">
        <v>11</v>
      </c>
      <c r="F172" s="31">
        <v>6370</v>
      </c>
      <c r="G172" s="31"/>
      <c r="H172" s="33" t="s">
        <v>406</v>
      </c>
      <c r="I172" s="31" t="s">
        <v>407</v>
      </c>
      <c r="J172" s="31"/>
      <c r="K172" s="34">
        <v>44322</v>
      </c>
      <c r="L172" s="35">
        <v>74265</v>
      </c>
      <c r="M172" s="35">
        <v>74265</v>
      </c>
      <c r="N172" s="31" t="s">
        <v>361</v>
      </c>
      <c r="O172" s="31" t="s">
        <v>512</v>
      </c>
      <c r="P172" s="31">
        <v>0</v>
      </c>
      <c r="Q172" s="31">
        <v>0</v>
      </c>
      <c r="R172" s="31"/>
      <c r="S172" s="35">
        <v>0</v>
      </c>
      <c r="T172" s="31"/>
      <c r="U172" s="31" t="s">
        <v>152</v>
      </c>
      <c r="V172" s="35">
        <v>74265</v>
      </c>
      <c r="W172" s="35">
        <v>0</v>
      </c>
      <c r="X172" s="35">
        <v>0</v>
      </c>
      <c r="Y172" s="35">
        <v>0</v>
      </c>
      <c r="Z172" s="35">
        <v>74265</v>
      </c>
      <c r="AA172" s="35">
        <v>0</v>
      </c>
      <c r="AB172" s="35">
        <v>0</v>
      </c>
      <c r="AC172" s="35">
        <v>74265</v>
      </c>
      <c r="AD172" s="31">
        <v>2201104123</v>
      </c>
      <c r="AE172" s="31" t="s">
        <v>517</v>
      </c>
      <c r="AF172" s="35">
        <v>0</v>
      </c>
      <c r="AG172" s="31">
        <v>211268516740444</v>
      </c>
      <c r="AH172" s="31"/>
      <c r="AI172" s="35">
        <v>0</v>
      </c>
      <c r="AJ172" s="35">
        <v>0</v>
      </c>
      <c r="AK172" s="31"/>
      <c r="AL172" s="34">
        <v>44322</v>
      </c>
      <c r="AM172" s="31"/>
      <c r="AN172" s="31">
        <v>2</v>
      </c>
      <c r="AO172" s="31"/>
      <c r="AP172" s="31" t="s">
        <v>67</v>
      </c>
      <c r="AQ172" s="31">
        <v>1</v>
      </c>
      <c r="AR172" s="31">
        <v>20210630</v>
      </c>
      <c r="AS172" s="31">
        <v>20210611</v>
      </c>
      <c r="AT172" s="35">
        <v>74265</v>
      </c>
      <c r="AU172" s="35">
        <v>0</v>
      </c>
      <c r="AV172" s="31"/>
      <c r="AW172" s="37">
        <v>20220131</v>
      </c>
    </row>
    <row r="173" spans="1:49" s="36" customFormat="1" ht="10.5" x14ac:dyDescent="0.15">
      <c r="A173" s="31">
        <v>900146006</v>
      </c>
      <c r="B173" s="31" t="s">
        <v>62</v>
      </c>
      <c r="C173" s="32" t="s">
        <v>11</v>
      </c>
      <c r="D173" s="33">
        <v>6790</v>
      </c>
      <c r="E173" s="31" t="s">
        <v>11</v>
      </c>
      <c r="F173" s="31">
        <v>6790</v>
      </c>
      <c r="G173" s="31"/>
      <c r="H173" s="33" t="s">
        <v>408</v>
      </c>
      <c r="I173" s="31" t="s">
        <v>409</v>
      </c>
      <c r="J173" s="31"/>
      <c r="K173" s="34">
        <v>44333</v>
      </c>
      <c r="L173" s="35">
        <v>62016</v>
      </c>
      <c r="M173" s="35">
        <v>62016</v>
      </c>
      <c r="N173" s="31" t="s">
        <v>361</v>
      </c>
      <c r="O173" s="31" t="s">
        <v>512</v>
      </c>
      <c r="P173" s="31">
        <v>0</v>
      </c>
      <c r="Q173" s="31">
        <v>0</v>
      </c>
      <c r="R173" s="31"/>
      <c r="S173" s="35">
        <v>0</v>
      </c>
      <c r="T173" s="31"/>
      <c r="U173" s="31" t="s">
        <v>152</v>
      </c>
      <c r="V173" s="35">
        <v>62016</v>
      </c>
      <c r="W173" s="35">
        <v>0</v>
      </c>
      <c r="X173" s="35">
        <v>0</v>
      </c>
      <c r="Y173" s="35">
        <v>0</v>
      </c>
      <c r="Z173" s="35">
        <v>62016</v>
      </c>
      <c r="AA173" s="35">
        <v>0</v>
      </c>
      <c r="AB173" s="35">
        <v>0</v>
      </c>
      <c r="AC173" s="35">
        <v>62016</v>
      </c>
      <c r="AD173" s="31">
        <v>2201104123</v>
      </c>
      <c r="AE173" s="31" t="s">
        <v>517</v>
      </c>
      <c r="AF173" s="35">
        <v>0</v>
      </c>
      <c r="AG173" s="31">
        <v>211378523646318</v>
      </c>
      <c r="AH173" s="31"/>
      <c r="AI173" s="35">
        <v>0</v>
      </c>
      <c r="AJ173" s="35">
        <v>0</v>
      </c>
      <c r="AK173" s="31"/>
      <c r="AL173" s="34">
        <v>44333</v>
      </c>
      <c r="AM173" s="31"/>
      <c r="AN173" s="31">
        <v>2</v>
      </c>
      <c r="AO173" s="31"/>
      <c r="AP173" s="31" t="s">
        <v>67</v>
      </c>
      <c r="AQ173" s="31">
        <v>1</v>
      </c>
      <c r="AR173" s="31">
        <v>20210630</v>
      </c>
      <c r="AS173" s="31">
        <v>20210611</v>
      </c>
      <c r="AT173" s="35">
        <v>62016</v>
      </c>
      <c r="AU173" s="35">
        <v>0</v>
      </c>
      <c r="AV173" s="31"/>
      <c r="AW173" s="37">
        <v>20220131</v>
      </c>
    </row>
    <row r="174" spans="1:49" s="36" customFormat="1" ht="10.5" x14ac:dyDescent="0.15">
      <c r="A174" s="31">
        <v>900146006</v>
      </c>
      <c r="B174" s="31" t="s">
        <v>62</v>
      </c>
      <c r="C174" s="32" t="s">
        <v>11</v>
      </c>
      <c r="D174" s="33">
        <v>6963</v>
      </c>
      <c r="E174" s="31" t="s">
        <v>11</v>
      </c>
      <c r="F174" s="31">
        <v>6963</v>
      </c>
      <c r="G174" s="31"/>
      <c r="H174" s="33" t="s">
        <v>410</v>
      </c>
      <c r="I174" s="31" t="s">
        <v>411</v>
      </c>
      <c r="J174" s="31"/>
      <c r="K174" s="34">
        <v>44336</v>
      </c>
      <c r="L174" s="35">
        <v>108464</v>
      </c>
      <c r="M174" s="35">
        <v>108464</v>
      </c>
      <c r="N174" s="31" t="s">
        <v>361</v>
      </c>
      <c r="O174" s="31" t="s">
        <v>512</v>
      </c>
      <c r="P174" s="31">
        <v>0</v>
      </c>
      <c r="Q174" s="31">
        <v>0</v>
      </c>
      <c r="R174" s="31"/>
      <c r="S174" s="35">
        <v>0</v>
      </c>
      <c r="T174" s="31"/>
      <c r="U174" s="31" t="s">
        <v>152</v>
      </c>
      <c r="V174" s="35">
        <v>108464</v>
      </c>
      <c r="W174" s="35">
        <v>0</v>
      </c>
      <c r="X174" s="35">
        <v>0</v>
      </c>
      <c r="Y174" s="35">
        <v>0</v>
      </c>
      <c r="Z174" s="35">
        <v>108464</v>
      </c>
      <c r="AA174" s="35">
        <v>0</v>
      </c>
      <c r="AB174" s="35">
        <v>0</v>
      </c>
      <c r="AC174" s="35">
        <v>108464</v>
      </c>
      <c r="AD174" s="31">
        <v>2201104123</v>
      </c>
      <c r="AE174" s="31" t="s">
        <v>517</v>
      </c>
      <c r="AF174" s="35">
        <v>0</v>
      </c>
      <c r="AG174" s="31">
        <v>211408516226103</v>
      </c>
      <c r="AH174" s="31"/>
      <c r="AI174" s="35">
        <v>0</v>
      </c>
      <c r="AJ174" s="35">
        <v>0</v>
      </c>
      <c r="AK174" s="31"/>
      <c r="AL174" s="34">
        <v>44336</v>
      </c>
      <c r="AM174" s="31"/>
      <c r="AN174" s="31">
        <v>2</v>
      </c>
      <c r="AO174" s="31"/>
      <c r="AP174" s="31" t="s">
        <v>67</v>
      </c>
      <c r="AQ174" s="31">
        <v>1</v>
      </c>
      <c r="AR174" s="31">
        <v>20210630</v>
      </c>
      <c r="AS174" s="31">
        <v>20210611</v>
      </c>
      <c r="AT174" s="35">
        <v>108464</v>
      </c>
      <c r="AU174" s="35">
        <v>0</v>
      </c>
      <c r="AV174" s="31"/>
      <c r="AW174" s="37">
        <v>20220131</v>
      </c>
    </row>
    <row r="175" spans="1:49" s="36" customFormat="1" ht="10.5" x14ac:dyDescent="0.15">
      <c r="A175" s="31">
        <v>900146006</v>
      </c>
      <c r="B175" s="31" t="s">
        <v>62</v>
      </c>
      <c r="C175" s="32" t="s">
        <v>11</v>
      </c>
      <c r="D175" s="33">
        <v>7207</v>
      </c>
      <c r="E175" s="31" t="s">
        <v>11</v>
      </c>
      <c r="F175" s="31">
        <v>7207</v>
      </c>
      <c r="G175" s="31"/>
      <c r="H175" s="33" t="s">
        <v>412</v>
      </c>
      <c r="I175" s="31" t="s">
        <v>413</v>
      </c>
      <c r="J175" s="31"/>
      <c r="K175" s="34">
        <v>44338</v>
      </c>
      <c r="L175" s="35">
        <v>101504</v>
      </c>
      <c r="M175" s="35">
        <v>101504</v>
      </c>
      <c r="N175" s="31" t="s">
        <v>361</v>
      </c>
      <c r="O175" s="31" t="s">
        <v>512</v>
      </c>
      <c r="P175" s="31">
        <v>0</v>
      </c>
      <c r="Q175" s="31">
        <v>0</v>
      </c>
      <c r="R175" s="31"/>
      <c r="S175" s="35">
        <v>0</v>
      </c>
      <c r="T175" s="31"/>
      <c r="U175" s="31" t="s">
        <v>152</v>
      </c>
      <c r="V175" s="35">
        <v>101504</v>
      </c>
      <c r="W175" s="35">
        <v>0</v>
      </c>
      <c r="X175" s="35">
        <v>0</v>
      </c>
      <c r="Y175" s="35">
        <v>0</v>
      </c>
      <c r="Z175" s="35">
        <v>101504</v>
      </c>
      <c r="AA175" s="35">
        <v>0</v>
      </c>
      <c r="AB175" s="35">
        <v>0</v>
      </c>
      <c r="AC175" s="35">
        <v>101504</v>
      </c>
      <c r="AD175" s="31">
        <v>2201104123</v>
      </c>
      <c r="AE175" s="31" t="s">
        <v>517</v>
      </c>
      <c r="AF175" s="35">
        <v>0</v>
      </c>
      <c r="AG175" s="31">
        <v>211428516710450</v>
      </c>
      <c r="AH175" s="31"/>
      <c r="AI175" s="35">
        <v>0</v>
      </c>
      <c r="AJ175" s="35">
        <v>0</v>
      </c>
      <c r="AK175" s="31"/>
      <c r="AL175" s="34">
        <v>44338</v>
      </c>
      <c r="AM175" s="31"/>
      <c r="AN175" s="31">
        <v>2</v>
      </c>
      <c r="AO175" s="31"/>
      <c r="AP175" s="31" t="s">
        <v>67</v>
      </c>
      <c r="AQ175" s="31">
        <v>1</v>
      </c>
      <c r="AR175" s="31">
        <v>20210630</v>
      </c>
      <c r="AS175" s="31">
        <v>20210611</v>
      </c>
      <c r="AT175" s="35">
        <v>101504</v>
      </c>
      <c r="AU175" s="35">
        <v>0</v>
      </c>
      <c r="AV175" s="31"/>
      <c r="AW175" s="37">
        <v>20220131</v>
      </c>
    </row>
    <row r="176" spans="1:49" s="36" customFormat="1" ht="10.5" x14ac:dyDescent="0.15">
      <c r="A176" s="31">
        <v>900146006</v>
      </c>
      <c r="B176" s="31" t="s">
        <v>62</v>
      </c>
      <c r="C176" s="32" t="s">
        <v>11</v>
      </c>
      <c r="D176" s="33">
        <v>9612</v>
      </c>
      <c r="E176" s="31" t="s">
        <v>11</v>
      </c>
      <c r="F176" s="31">
        <v>9612</v>
      </c>
      <c r="G176" s="31"/>
      <c r="H176" s="33" t="s">
        <v>414</v>
      </c>
      <c r="I176" s="31" t="s">
        <v>415</v>
      </c>
      <c r="J176" s="31"/>
      <c r="K176" s="34">
        <v>44365</v>
      </c>
      <c r="L176" s="35">
        <v>199636</v>
      </c>
      <c r="M176" s="35">
        <v>199636</v>
      </c>
      <c r="N176" s="31" t="s">
        <v>361</v>
      </c>
      <c r="O176" s="31" t="s">
        <v>512</v>
      </c>
      <c r="P176" s="31">
        <v>0</v>
      </c>
      <c r="Q176" s="31">
        <v>0</v>
      </c>
      <c r="R176" s="31"/>
      <c r="S176" s="35">
        <v>0</v>
      </c>
      <c r="T176" s="31"/>
      <c r="U176" s="31" t="s">
        <v>152</v>
      </c>
      <c r="V176" s="35">
        <v>199636</v>
      </c>
      <c r="W176" s="35">
        <v>0</v>
      </c>
      <c r="X176" s="35">
        <v>0</v>
      </c>
      <c r="Y176" s="35">
        <v>0</v>
      </c>
      <c r="Z176" s="35">
        <v>199636</v>
      </c>
      <c r="AA176" s="35">
        <v>0</v>
      </c>
      <c r="AB176" s="35">
        <v>0</v>
      </c>
      <c r="AC176" s="35">
        <v>199636</v>
      </c>
      <c r="AD176" s="31">
        <v>2201148495</v>
      </c>
      <c r="AE176" s="31" t="s">
        <v>518</v>
      </c>
      <c r="AF176" s="35">
        <v>0</v>
      </c>
      <c r="AG176" s="31">
        <v>211688516036616</v>
      </c>
      <c r="AH176" s="31"/>
      <c r="AI176" s="35">
        <v>0</v>
      </c>
      <c r="AJ176" s="35">
        <v>0</v>
      </c>
      <c r="AK176" s="31"/>
      <c r="AL176" s="34">
        <v>44365</v>
      </c>
      <c r="AM176" s="31"/>
      <c r="AN176" s="31">
        <v>2</v>
      </c>
      <c r="AO176" s="31"/>
      <c r="AP176" s="31" t="s">
        <v>67</v>
      </c>
      <c r="AQ176" s="31">
        <v>1</v>
      </c>
      <c r="AR176" s="31">
        <v>20210730</v>
      </c>
      <c r="AS176" s="31">
        <v>20210712</v>
      </c>
      <c r="AT176" s="35">
        <v>199636</v>
      </c>
      <c r="AU176" s="35">
        <v>0</v>
      </c>
      <c r="AV176" s="31"/>
      <c r="AW176" s="37">
        <v>20220131</v>
      </c>
    </row>
    <row r="177" spans="1:49" s="36" customFormat="1" ht="10.5" x14ac:dyDescent="0.15">
      <c r="A177" s="31">
        <v>900146006</v>
      </c>
      <c r="B177" s="31" t="s">
        <v>62</v>
      </c>
      <c r="C177" s="32" t="s">
        <v>11</v>
      </c>
      <c r="D177" s="33">
        <v>10340</v>
      </c>
      <c r="E177" s="31" t="s">
        <v>11</v>
      </c>
      <c r="F177" s="31">
        <v>10340</v>
      </c>
      <c r="G177" s="31"/>
      <c r="H177" s="33" t="s">
        <v>416</v>
      </c>
      <c r="I177" s="31" t="s">
        <v>417</v>
      </c>
      <c r="J177" s="31"/>
      <c r="K177" s="34">
        <v>44371</v>
      </c>
      <c r="L177" s="35">
        <v>61970</v>
      </c>
      <c r="M177" s="35">
        <v>61970</v>
      </c>
      <c r="N177" s="31" t="s">
        <v>361</v>
      </c>
      <c r="O177" s="31" t="s">
        <v>512</v>
      </c>
      <c r="P177" s="31">
        <v>0</v>
      </c>
      <c r="Q177" s="31">
        <v>0</v>
      </c>
      <c r="R177" s="31"/>
      <c r="S177" s="35">
        <v>0</v>
      </c>
      <c r="T177" s="31"/>
      <c r="U177" s="31" t="s">
        <v>152</v>
      </c>
      <c r="V177" s="35">
        <v>61970</v>
      </c>
      <c r="W177" s="35">
        <v>0</v>
      </c>
      <c r="X177" s="35">
        <v>0</v>
      </c>
      <c r="Y177" s="35">
        <v>0</v>
      </c>
      <c r="Z177" s="35">
        <v>61970</v>
      </c>
      <c r="AA177" s="35">
        <v>0</v>
      </c>
      <c r="AB177" s="35">
        <v>0</v>
      </c>
      <c r="AC177" s="35">
        <v>61970</v>
      </c>
      <c r="AD177" s="31">
        <v>2201135950</v>
      </c>
      <c r="AE177" s="31" t="s">
        <v>519</v>
      </c>
      <c r="AF177" s="35">
        <v>0</v>
      </c>
      <c r="AG177" s="31">
        <v>211758523500222</v>
      </c>
      <c r="AH177" s="31"/>
      <c r="AI177" s="35">
        <v>0</v>
      </c>
      <c r="AJ177" s="35">
        <v>0</v>
      </c>
      <c r="AK177" s="31"/>
      <c r="AL177" s="34">
        <v>44371</v>
      </c>
      <c r="AM177" s="31"/>
      <c r="AN177" s="31">
        <v>2</v>
      </c>
      <c r="AO177" s="31"/>
      <c r="AP177" s="31" t="s">
        <v>67</v>
      </c>
      <c r="AQ177" s="31">
        <v>1</v>
      </c>
      <c r="AR177" s="31">
        <v>20210730</v>
      </c>
      <c r="AS177" s="31">
        <v>20210712</v>
      </c>
      <c r="AT177" s="35">
        <v>61970</v>
      </c>
      <c r="AU177" s="35">
        <v>0</v>
      </c>
      <c r="AV177" s="31"/>
      <c r="AW177" s="37">
        <v>20220131</v>
      </c>
    </row>
    <row r="178" spans="1:49" s="36" customFormat="1" ht="10.5" x14ac:dyDescent="0.15">
      <c r="A178" s="31">
        <v>900146006</v>
      </c>
      <c r="B178" s="31" t="s">
        <v>62</v>
      </c>
      <c r="C178" s="32" t="s">
        <v>11</v>
      </c>
      <c r="D178" s="33">
        <v>11055</v>
      </c>
      <c r="E178" s="31" t="s">
        <v>11</v>
      </c>
      <c r="F178" s="31">
        <v>11055</v>
      </c>
      <c r="G178" s="31"/>
      <c r="H178" s="33" t="s">
        <v>418</v>
      </c>
      <c r="I178" s="31" t="s">
        <v>419</v>
      </c>
      <c r="J178" s="31"/>
      <c r="K178" s="34">
        <v>44377</v>
      </c>
      <c r="L178" s="35">
        <v>87000</v>
      </c>
      <c r="M178" s="35">
        <v>87000</v>
      </c>
      <c r="N178" s="31" t="s">
        <v>361</v>
      </c>
      <c r="O178" s="31" t="s">
        <v>512</v>
      </c>
      <c r="P178" s="31">
        <v>0</v>
      </c>
      <c r="Q178" s="31">
        <v>0</v>
      </c>
      <c r="R178" s="31"/>
      <c r="S178" s="35">
        <v>0</v>
      </c>
      <c r="T178" s="31"/>
      <c r="U178" s="31" t="s">
        <v>152</v>
      </c>
      <c r="V178" s="35">
        <v>87000</v>
      </c>
      <c r="W178" s="35">
        <v>0</v>
      </c>
      <c r="X178" s="35">
        <v>0</v>
      </c>
      <c r="Y178" s="35">
        <v>0</v>
      </c>
      <c r="Z178" s="35">
        <v>87000</v>
      </c>
      <c r="AA178" s="35">
        <v>0</v>
      </c>
      <c r="AB178" s="35">
        <v>0</v>
      </c>
      <c r="AC178" s="35">
        <v>87000</v>
      </c>
      <c r="AD178" s="31">
        <v>2201148495</v>
      </c>
      <c r="AE178" s="31" t="s">
        <v>518</v>
      </c>
      <c r="AF178" s="35">
        <v>0</v>
      </c>
      <c r="AG178" s="31">
        <v>211818516794662</v>
      </c>
      <c r="AH178" s="31"/>
      <c r="AI178" s="35">
        <v>0</v>
      </c>
      <c r="AJ178" s="35">
        <v>0</v>
      </c>
      <c r="AK178" s="31"/>
      <c r="AL178" s="34">
        <v>44377</v>
      </c>
      <c r="AM178" s="31"/>
      <c r="AN178" s="31">
        <v>2</v>
      </c>
      <c r="AO178" s="31"/>
      <c r="AP178" s="31" t="s">
        <v>67</v>
      </c>
      <c r="AQ178" s="31">
        <v>1</v>
      </c>
      <c r="AR178" s="31">
        <v>20210730</v>
      </c>
      <c r="AS178" s="31">
        <v>20210712</v>
      </c>
      <c r="AT178" s="35">
        <v>87000</v>
      </c>
      <c r="AU178" s="35">
        <v>0</v>
      </c>
      <c r="AV178" s="31"/>
      <c r="AW178" s="37">
        <v>20220131</v>
      </c>
    </row>
    <row r="179" spans="1:49" s="36" customFormat="1" ht="10.5" x14ac:dyDescent="0.15">
      <c r="A179" s="31">
        <v>900146006</v>
      </c>
      <c r="B179" s="31" t="s">
        <v>62</v>
      </c>
      <c r="C179" s="32" t="s">
        <v>11</v>
      </c>
      <c r="D179" s="33">
        <v>14660</v>
      </c>
      <c r="E179" s="31" t="s">
        <v>11</v>
      </c>
      <c r="F179" s="31">
        <v>14660</v>
      </c>
      <c r="G179" s="31"/>
      <c r="H179" s="33" t="s">
        <v>420</v>
      </c>
      <c r="I179" s="31" t="s">
        <v>421</v>
      </c>
      <c r="J179" s="31"/>
      <c r="K179" s="34">
        <v>44414</v>
      </c>
      <c r="L179" s="35">
        <v>251835</v>
      </c>
      <c r="M179" s="35">
        <v>251835</v>
      </c>
      <c r="N179" s="31" t="s">
        <v>361</v>
      </c>
      <c r="O179" s="31" t="s">
        <v>512</v>
      </c>
      <c r="P179" s="31">
        <v>0</v>
      </c>
      <c r="Q179" s="31">
        <v>0</v>
      </c>
      <c r="R179" s="31"/>
      <c r="S179" s="35">
        <v>0</v>
      </c>
      <c r="T179" s="31"/>
      <c r="U179" s="31" t="s">
        <v>152</v>
      </c>
      <c r="V179" s="35">
        <v>251835</v>
      </c>
      <c r="W179" s="35">
        <v>0</v>
      </c>
      <c r="X179" s="35">
        <v>0</v>
      </c>
      <c r="Y179" s="35">
        <v>0</v>
      </c>
      <c r="Z179" s="35">
        <v>251835</v>
      </c>
      <c r="AA179" s="35">
        <v>0</v>
      </c>
      <c r="AB179" s="35">
        <v>0</v>
      </c>
      <c r="AC179" s="35">
        <v>251835</v>
      </c>
      <c r="AD179" s="31">
        <v>2201165186</v>
      </c>
      <c r="AE179" s="31" t="s">
        <v>520</v>
      </c>
      <c r="AF179" s="35">
        <v>0</v>
      </c>
      <c r="AG179" s="31">
        <v>212158516835602</v>
      </c>
      <c r="AH179" s="31"/>
      <c r="AI179" s="35">
        <v>0</v>
      </c>
      <c r="AJ179" s="35">
        <v>0</v>
      </c>
      <c r="AK179" s="31"/>
      <c r="AL179" s="34">
        <v>44414</v>
      </c>
      <c r="AM179" s="31"/>
      <c r="AN179" s="31">
        <v>2</v>
      </c>
      <c r="AO179" s="31"/>
      <c r="AP179" s="31" t="s">
        <v>67</v>
      </c>
      <c r="AQ179" s="31">
        <v>1</v>
      </c>
      <c r="AR179" s="31">
        <v>20210930</v>
      </c>
      <c r="AS179" s="31">
        <v>20210907</v>
      </c>
      <c r="AT179" s="35">
        <v>251835</v>
      </c>
      <c r="AU179" s="35">
        <v>0</v>
      </c>
      <c r="AV179" s="31"/>
      <c r="AW179" s="37">
        <v>20220131</v>
      </c>
    </row>
    <row r="180" spans="1:49" s="36" customFormat="1" ht="10.5" x14ac:dyDescent="0.15">
      <c r="A180" s="31">
        <v>900146006</v>
      </c>
      <c r="B180" s="31" t="s">
        <v>62</v>
      </c>
      <c r="C180" s="32" t="s">
        <v>11</v>
      </c>
      <c r="D180" s="33">
        <v>17197</v>
      </c>
      <c r="E180" s="31" t="s">
        <v>11</v>
      </c>
      <c r="F180" s="31">
        <v>17197</v>
      </c>
      <c r="G180" s="31"/>
      <c r="H180" s="33" t="s">
        <v>422</v>
      </c>
      <c r="I180" s="31" t="s">
        <v>423</v>
      </c>
      <c r="J180" s="31"/>
      <c r="K180" s="34">
        <v>44439</v>
      </c>
      <c r="L180" s="35">
        <v>62953</v>
      </c>
      <c r="M180" s="35">
        <v>62953</v>
      </c>
      <c r="N180" s="31" t="s">
        <v>361</v>
      </c>
      <c r="O180" s="31" t="s">
        <v>512</v>
      </c>
      <c r="P180" s="31">
        <v>0</v>
      </c>
      <c r="Q180" s="31">
        <v>0</v>
      </c>
      <c r="R180" s="31"/>
      <c r="S180" s="35">
        <v>0</v>
      </c>
      <c r="T180" s="31"/>
      <c r="U180" s="31" t="s">
        <v>152</v>
      </c>
      <c r="V180" s="35">
        <v>62953</v>
      </c>
      <c r="W180" s="35">
        <v>0</v>
      </c>
      <c r="X180" s="35">
        <v>0</v>
      </c>
      <c r="Y180" s="35">
        <v>0</v>
      </c>
      <c r="Z180" s="35">
        <v>62953</v>
      </c>
      <c r="AA180" s="35">
        <v>0</v>
      </c>
      <c r="AB180" s="35">
        <v>0</v>
      </c>
      <c r="AC180" s="35">
        <v>62953</v>
      </c>
      <c r="AD180" s="31">
        <v>2201165186</v>
      </c>
      <c r="AE180" s="31" t="s">
        <v>520</v>
      </c>
      <c r="AF180" s="35">
        <v>0</v>
      </c>
      <c r="AG180" s="31">
        <v>212438516832372</v>
      </c>
      <c r="AH180" s="31"/>
      <c r="AI180" s="35">
        <v>0</v>
      </c>
      <c r="AJ180" s="35">
        <v>0</v>
      </c>
      <c r="AK180" s="31"/>
      <c r="AL180" s="34">
        <v>44439</v>
      </c>
      <c r="AM180" s="31"/>
      <c r="AN180" s="31">
        <v>2</v>
      </c>
      <c r="AO180" s="31"/>
      <c r="AP180" s="31" t="s">
        <v>67</v>
      </c>
      <c r="AQ180" s="31">
        <v>1</v>
      </c>
      <c r="AR180" s="31">
        <v>20210930</v>
      </c>
      <c r="AS180" s="31">
        <v>20210907</v>
      </c>
      <c r="AT180" s="35">
        <v>62953</v>
      </c>
      <c r="AU180" s="35">
        <v>0</v>
      </c>
      <c r="AV180" s="31"/>
      <c r="AW180" s="37">
        <v>20220131</v>
      </c>
    </row>
    <row r="181" spans="1:49" s="36" customFormat="1" ht="10.5" x14ac:dyDescent="0.15">
      <c r="A181" s="31">
        <v>900146006</v>
      </c>
      <c r="B181" s="31" t="s">
        <v>62</v>
      </c>
      <c r="C181" s="32" t="s">
        <v>13</v>
      </c>
      <c r="D181" s="33">
        <v>9517</v>
      </c>
      <c r="E181" s="31" t="s">
        <v>13</v>
      </c>
      <c r="F181" s="31">
        <v>9517</v>
      </c>
      <c r="G181" s="31"/>
      <c r="H181" s="33" t="s">
        <v>424</v>
      </c>
      <c r="I181" s="31" t="s">
        <v>425</v>
      </c>
      <c r="J181" s="31"/>
      <c r="K181" s="34">
        <v>44311</v>
      </c>
      <c r="L181" s="35">
        <v>162030</v>
      </c>
      <c r="M181" s="35">
        <v>162030</v>
      </c>
      <c r="N181" s="31" t="s">
        <v>361</v>
      </c>
      <c r="O181" s="31" t="s">
        <v>512</v>
      </c>
      <c r="P181" s="31">
        <v>0</v>
      </c>
      <c r="Q181" s="31">
        <v>0</v>
      </c>
      <c r="R181" s="31"/>
      <c r="S181" s="35">
        <v>0</v>
      </c>
      <c r="T181" s="31"/>
      <c r="U181" s="31" t="s">
        <v>152</v>
      </c>
      <c r="V181" s="35">
        <v>162030</v>
      </c>
      <c r="W181" s="35">
        <v>0</v>
      </c>
      <c r="X181" s="35">
        <v>0</v>
      </c>
      <c r="Y181" s="35">
        <v>0</v>
      </c>
      <c r="Z181" s="35">
        <v>162030</v>
      </c>
      <c r="AA181" s="35">
        <v>0</v>
      </c>
      <c r="AB181" s="35">
        <v>0</v>
      </c>
      <c r="AC181" s="35">
        <v>162030</v>
      </c>
      <c r="AD181" s="31">
        <v>2201091152</v>
      </c>
      <c r="AE181" s="31" t="s">
        <v>516</v>
      </c>
      <c r="AF181" s="35">
        <v>0</v>
      </c>
      <c r="AG181" s="31">
        <v>211158516048493</v>
      </c>
      <c r="AH181" s="31"/>
      <c r="AI181" s="35">
        <v>0</v>
      </c>
      <c r="AJ181" s="35">
        <v>0</v>
      </c>
      <c r="AK181" s="31"/>
      <c r="AL181" s="34">
        <v>44311</v>
      </c>
      <c r="AM181" s="31"/>
      <c r="AN181" s="31">
        <v>2</v>
      </c>
      <c r="AO181" s="31"/>
      <c r="AP181" s="31" t="s">
        <v>67</v>
      </c>
      <c r="AQ181" s="31">
        <v>1</v>
      </c>
      <c r="AR181" s="31">
        <v>20210530</v>
      </c>
      <c r="AS181" s="31">
        <v>20210510</v>
      </c>
      <c r="AT181" s="35">
        <v>162030</v>
      </c>
      <c r="AU181" s="35">
        <v>0</v>
      </c>
      <c r="AV181" s="31"/>
      <c r="AW181" s="37">
        <v>20220131</v>
      </c>
    </row>
    <row r="182" spans="1:49" s="36" customFormat="1" ht="10.5" x14ac:dyDescent="0.15">
      <c r="A182" s="31">
        <v>900146006</v>
      </c>
      <c r="B182" s="31" t="s">
        <v>62</v>
      </c>
      <c r="C182" s="32" t="s">
        <v>10</v>
      </c>
      <c r="D182" s="33">
        <v>8818</v>
      </c>
      <c r="E182" s="31" t="s">
        <v>10</v>
      </c>
      <c r="F182" s="31">
        <v>8818</v>
      </c>
      <c r="G182" s="31"/>
      <c r="H182" s="33" t="s">
        <v>426</v>
      </c>
      <c r="I182" s="31" t="s">
        <v>427</v>
      </c>
      <c r="J182" s="31"/>
      <c r="K182" s="34">
        <v>44301</v>
      </c>
      <c r="L182" s="35">
        <v>63221</v>
      </c>
      <c r="M182" s="35">
        <v>63221</v>
      </c>
      <c r="N182" s="31" t="s">
        <v>361</v>
      </c>
      <c r="O182" s="31" t="s">
        <v>512</v>
      </c>
      <c r="P182" s="31">
        <v>0</v>
      </c>
      <c r="Q182" s="31">
        <v>0</v>
      </c>
      <c r="R182" s="31"/>
      <c r="S182" s="35">
        <v>0</v>
      </c>
      <c r="T182" s="31"/>
      <c r="U182" s="31" t="s">
        <v>152</v>
      </c>
      <c r="V182" s="35">
        <v>63221</v>
      </c>
      <c r="W182" s="35">
        <v>0</v>
      </c>
      <c r="X182" s="35">
        <v>0</v>
      </c>
      <c r="Y182" s="35">
        <v>0</v>
      </c>
      <c r="Z182" s="35">
        <v>63221</v>
      </c>
      <c r="AA182" s="35">
        <v>0</v>
      </c>
      <c r="AB182" s="35">
        <v>0</v>
      </c>
      <c r="AC182" s="35">
        <v>63221</v>
      </c>
      <c r="AD182" s="31">
        <v>2201091152</v>
      </c>
      <c r="AE182" s="31" t="s">
        <v>516</v>
      </c>
      <c r="AF182" s="35">
        <v>0</v>
      </c>
      <c r="AG182" s="31">
        <v>211058516369600</v>
      </c>
      <c r="AH182" s="31"/>
      <c r="AI182" s="35">
        <v>0</v>
      </c>
      <c r="AJ182" s="35">
        <v>0</v>
      </c>
      <c r="AK182" s="31"/>
      <c r="AL182" s="34">
        <v>44301</v>
      </c>
      <c r="AM182" s="31"/>
      <c r="AN182" s="31">
        <v>2</v>
      </c>
      <c r="AO182" s="31"/>
      <c r="AP182" s="31" t="s">
        <v>67</v>
      </c>
      <c r="AQ182" s="31">
        <v>1</v>
      </c>
      <c r="AR182" s="31">
        <v>20210530</v>
      </c>
      <c r="AS182" s="31">
        <v>20210510</v>
      </c>
      <c r="AT182" s="35">
        <v>63221</v>
      </c>
      <c r="AU182" s="35">
        <v>0</v>
      </c>
      <c r="AV182" s="31"/>
      <c r="AW182" s="37">
        <v>20220131</v>
      </c>
    </row>
    <row r="183" spans="1:49" s="36" customFormat="1" ht="10.5" x14ac:dyDescent="0.15">
      <c r="A183" s="31">
        <v>900146006</v>
      </c>
      <c r="B183" s="31" t="s">
        <v>62</v>
      </c>
      <c r="C183" s="32" t="s">
        <v>10</v>
      </c>
      <c r="D183" s="33">
        <v>8872</v>
      </c>
      <c r="E183" s="31" t="s">
        <v>10</v>
      </c>
      <c r="F183" s="31">
        <v>8872</v>
      </c>
      <c r="G183" s="31"/>
      <c r="H183" s="33" t="s">
        <v>428</v>
      </c>
      <c r="I183" s="31" t="s">
        <v>429</v>
      </c>
      <c r="J183" s="31"/>
      <c r="K183" s="34">
        <v>44302</v>
      </c>
      <c r="L183" s="35">
        <v>266532</v>
      </c>
      <c r="M183" s="35">
        <v>266532</v>
      </c>
      <c r="N183" s="31" t="s">
        <v>361</v>
      </c>
      <c r="O183" s="31" t="s">
        <v>512</v>
      </c>
      <c r="P183" s="31">
        <v>0</v>
      </c>
      <c r="Q183" s="31">
        <v>0</v>
      </c>
      <c r="R183" s="31"/>
      <c r="S183" s="35">
        <v>0</v>
      </c>
      <c r="T183" s="31"/>
      <c r="U183" s="31" t="s">
        <v>152</v>
      </c>
      <c r="V183" s="35">
        <v>266532</v>
      </c>
      <c r="W183" s="35">
        <v>0</v>
      </c>
      <c r="X183" s="35">
        <v>0</v>
      </c>
      <c r="Y183" s="35">
        <v>0</v>
      </c>
      <c r="Z183" s="35">
        <v>266532</v>
      </c>
      <c r="AA183" s="35">
        <v>0</v>
      </c>
      <c r="AB183" s="35">
        <v>0</v>
      </c>
      <c r="AC183" s="35">
        <v>266532</v>
      </c>
      <c r="AD183" s="31">
        <v>2201091152</v>
      </c>
      <c r="AE183" s="31" t="s">
        <v>516</v>
      </c>
      <c r="AF183" s="35">
        <v>0</v>
      </c>
      <c r="AG183" s="31">
        <v>211058516524637</v>
      </c>
      <c r="AH183" s="31"/>
      <c r="AI183" s="35">
        <v>0</v>
      </c>
      <c r="AJ183" s="35">
        <v>0</v>
      </c>
      <c r="AK183" s="31"/>
      <c r="AL183" s="34">
        <v>44302</v>
      </c>
      <c r="AM183" s="31"/>
      <c r="AN183" s="31">
        <v>2</v>
      </c>
      <c r="AO183" s="31"/>
      <c r="AP183" s="31" t="s">
        <v>67</v>
      </c>
      <c r="AQ183" s="31">
        <v>1</v>
      </c>
      <c r="AR183" s="31">
        <v>20210530</v>
      </c>
      <c r="AS183" s="31">
        <v>20210510</v>
      </c>
      <c r="AT183" s="35">
        <v>266532</v>
      </c>
      <c r="AU183" s="35">
        <v>0</v>
      </c>
      <c r="AV183" s="31"/>
      <c r="AW183" s="37">
        <v>20220131</v>
      </c>
    </row>
    <row r="184" spans="1:49" s="36" customFormat="1" ht="10.5" x14ac:dyDescent="0.15">
      <c r="A184" s="31">
        <v>900146006</v>
      </c>
      <c r="B184" s="31" t="s">
        <v>62</v>
      </c>
      <c r="C184" s="32" t="s">
        <v>10</v>
      </c>
      <c r="D184" s="33">
        <v>10167</v>
      </c>
      <c r="E184" s="31" t="s">
        <v>10</v>
      </c>
      <c r="F184" s="31">
        <v>10167</v>
      </c>
      <c r="G184" s="31"/>
      <c r="H184" s="33" t="s">
        <v>430</v>
      </c>
      <c r="I184" s="31" t="s">
        <v>431</v>
      </c>
      <c r="J184" s="31"/>
      <c r="K184" s="34">
        <v>44312</v>
      </c>
      <c r="L184" s="35">
        <v>62338</v>
      </c>
      <c r="M184" s="35">
        <v>62338</v>
      </c>
      <c r="N184" s="31" t="s">
        <v>361</v>
      </c>
      <c r="O184" s="31" t="s">
        <v>512</v>
      </c>
      <c r="P184" s="31">
        <v>0</v>
      </c>
      <c r="Q184" s="31">
        <v>0</v>
      </c>
      <c r="R184" s="31"/>
      <c r="S184" s="35">
        <v>0</v>
      </c>
      <c r="T184" s="31"/>
      <c r="U184" s="31" t="s">
        <v>152</v>
      </c>
      <c r="V184" s="35">
        <v>62338</v>
      </c>
      <c r="W184" s="35">
        <v>0</v>
      </c>
      <c r="X184" s="35">
        <v>0</v>
      </c>
      <c r="Y184" s="35">
        <v>0</v>
      </c>
      <c r="Z184" s="35">
        <v>62338</v>
      </c>
      <c r="AA184" s="35">
        <v>0</v>
      </c>
      <c r="AB184" s="35">
        <v>0</v>
      </c>
      <c r="AC184" s="35">
        <v>62338</v>
      </c>
      <c r="AD184" s="31">
        <v>2201091152</v>
      </c>
      <c r="AE184" s="31" t="s">
        <v>516</v>
      </c>
      <c r="AF184" s="35">
        <v>0</v>
      </c>
      <c r="AG184" s="31">
        <v>211168516513765</v>
      </c>
      <c r="AH184" s="31"/>
      <c r="AI184" s="35">
        <v>0</v>
      </c>
      <c r="AJ184" s="35">
        <v>0</v>
      </c>
      <c r="AK184" s="31"/>
      <c r="AL184" s="34">
        <v>44312</v>
      </c>
      <c r="AM184" s="31"/>
      <c r="AN184" s="31">
        <v>2</v>
      </c>
      <c r="AO184" s="31"/>
      <c r="AP184" s="31" t="s">
        <v>67</v>
      </c>
      <c r="AQ184" s="31">
        <v>1</v>
      </c>
      <c r="AR184" s="31">
        <v>20210530</v>
      </c>
      <c r="AS184" s="31">
        <v>20210510</v>
      </c>
      <c r="AT184" s="35">
        <v>62338</v>
      </c>
      <c r="AU184" s="35">
        <v>0</v>
      </c>
      <c r="AV184" s="31"/>
      <c r="AW184" s="37">
        <v>20220131</v>
      </c>
    </row>
    <row r="185" spans="1:49" s="36" customFormat="1" ht="10.5" x14ac:dyDescent="0.15">
      <c r="A185" s="31">
        <v>900146006</v>
      </c>
      <c r="B185" s="31" t="s">
        <v>62</v>
      </c>
      <c r="C185" s="32" t="s">
        <v>10</v>
      </c>
      <c r="D185" s="33">
        <v>10187</v>
      </c>
      <c r="E185" s="31" t="s">
        <v>10</v>
      </c>
      <c r="F185" s="31">
        <v>10187</v>
      </c>
      <c r="G185" s="31"/>
      <c r="H185" s="33" t="s">
        <v>432</v>
      </c>
      <c r="I185" s="31" t="s">
        <v>433</v>
      </c>
      <c r="J185" s="31" t="s">
        <v>510</v>
      </c>
      <c r="K185" s="34">
        <v>44312</v>
      </c>
      <c r="L185" s="35">
        <v>80832</v>
      </c>
      <c r="M185" s="35">
        <v>80832</v>
      </c>
      <c r="N185" s="31" t="s">
        <v>361</v>
      </c>
      <c r="O185" s="31" t="s">
        <v>512</v>
      </c>
      <c r="P185" s="31">
        <v>0</v>
      </c>
      <c r="Q185" s="31">
        <v>0</v>
      </c>
      <c r="R185" s="31"/>
      <c r="S185" s="35">
        <v>0</v>
      </c>
      <c r="T185" s="31"/>
      <c r="U185" s="31" t="s">
        <v>152</v>
      </c>
      <c r="V185" s="35">
        <v>80832</v>
      </c>
      <c r="W185" s="35">
        <v>0</v>
      </c>
      <c r="X185" s="35">
        <v>0</v>
      </c>
      <c r="Y185" s="35">
        <v>0</v>
      </c>
      <c r="Z185" s="35">
        <v>80832</v>
      </c>
      <c r="AA185" s="35">
        <v>0</v>
      </c>
      <c r="AB185" s="35">
        <v>0</v>
      </c>
      <c r="AC185" s="35">
        <v>80832</v>
      </c>
      <c r="AD185" s="31">
        <v>4800052907</v>
      </c>
      <c r="AE185" s="31" t="s">
        <v>521</v>
      </c>
      <c r="AF185" s="35">
        <v>0</v>
      </c>
      <c r="AG185" s="31">
        <v>211428516536027</v>
      </c>
      <c r="AH185" s="31"/>
      <c r="AI185" s="35">
        <v>0</v>
      </c>
      <c r="AJ185" s="35">
        <v>0</v>
      </c>
      <c r="AK185" s="31"/>
      <c r="AL185" s="34">
        <v>44312</v>
      </c>
      <c r="AM185" s="31"/>
      <c r="AN185" s="31">
        <v>2</v>
      </c>
      <c r="AO185" s="31"/>
      <c r="AP185" s="31" t="s">
        <v>67</v>
      </c>
      <c r="AQ185" s="31">
        <v>1</v>
      </c>
      <c r="AR185" s="31">
        <v>20210530</v>
      </c>
      <c r="AS185" s="31">
        <v>20210510</v>
      </c>
      <c r="AT185" s="35">
        <v>80832</v>
      </c>
      <c r="AU185" s="35">
        <v>0</v>
      </c>
      <c r="AV185" s="31"/>
      <c r="AW185" s="37">
        <v>20220131</v>
      </c>
    </row>
    <row r="186" spans="1:49" s="36" customFormat="1" ht="10.5" x14ac:dyDescent="0.15">
      <c r="A186" s="31">
        <v>900146006</v>
      </c>
      <c r="B186" s="31" t="s">
        <v>62</v>
      </c>
      <c r="C186" s="32" t="s">
        <v>10</v>
      </c>
      <c r="D186" s="33">
        <v>12993</v>
      </c>
      <c r="E186" s="31" t="s">
        <v>10</v>
      </c>
      <c r="F186" s="31">
        <v>12993</v>
      </c>
      <c r="G186" s="31"/>
      <c r="H186" s="33" t="s">
        <v>434</v>
      </c>
      <c r="I186" s="31" t="s">
        <v>435</v>
      </c>
      <c r="J186" s="31"/>
      <c r="K186" s="34">
        <v>44338</v>
      </c>
      <c r="L186" s="35">
        <v>139061</v>
      </c>
      <c r="M186" s="35">
        <v>139061</v>
      </c>
      <c r="N186" s="31" t="s">
        <v>361</v>
      </c>
      <c r="O186" s="31" t="s">
        <v>512</v>
      </c>
      <c r="P186" s="31">
        <v>0</v>
      </c>
      <c r="Q186" s="31">
        <v>0</v>
      </c>
      <c r="R186" s="31"/>
      <c r="S186" s="35">
        <v>0</v>
      </c>
      <c r="T186" s="31"/>
      <c r="U186" s="31" t="s">
        <v>152</v>
      </c>
      <c r="V186" s="35">
        <v>139061</v>
      </c>
      <c r="W186" s="35">
        <v>0</v>
      </c>
      <c r="X186" s="35">
        <v>0</v>
      </c>
      <c r="Y186" s="35">
        <v>0</v>
      </c>
      <c r="Z186" s="35">
        <v>139061</v>
      </c>
      <c r="AA186" s="35">
        <v>0</v>
      </c>
      <c r="AB186" s="35">
        <v>0</v>
      </c>
      <c r="AC186" s="35">
        <v>139061</v>
      </c>
      <c r="AD186" s="31">
        <v>2201104123</v>
      </c>
      <c r="AE186" s="31" t="s">
        <v>517</v>
      </c>
      <c r="AF186" s="35">
        <v>0</v>
      </c>
      <c r="AG186" s="31">
        <v>211428516398369</v>
      </c>
      <c r="AH186" s="31"/>
      <c r="AI186" s="35">
        <v>0</v>
      </c>
      <c r="AJ186" s="35">
        <v>0</v>
      </c>
      <c r="AK186" s="31"/>
      <c r="AL186" s="34">
        <v>44338</v>
      </c>
      <c r="AM186" s="31"/>
      <c r="AN186" s="31">
        <v>2</v>
      </c>
      <c r="AO186" s="31"/>
      <c r="AP186" s="31" t="s">
        <v>67</v>
      </c>
      <c r="AQ186" s="31">
        <v>1</v>
      </c>
      <c r="AR186" s="31">
        <v>20210630</v>
      </c>
      <c r="AS186" s="31">
        <v>20210610</v>
      </c>
      <c r="AT186" s="35">
        <v>139061</v>
      </c>
      <c r="AU186" s="35">
        <v>0</v>
      </c>
      <c r="AV186" s="31"/>
      <c r="AW186" s="37">
        <v>20220131</v>
      </c>
    </row>
    <row r="187" spans="1:49" s="36" customFormat="1" ht="10.5" x14ac:dyDescent="0.15">
      <c r="A187" s="31">
        <v>900146006</v>
      </c>
      <c r="B187" s="31" t="s">
        <v>62</v>
      </c>
      <c r="C187" s="32" t="s">
        <v>10</v>
      </c>
      <c r="D187" s="33">
        <v>13763</v>
      </c>
      <c r="E187" s="31" t="s">
        <v>10</v>
      </c>
      <c r="F187" s="31">
        <v>13763</v>
      </c>
      <c r="G187" s="31"/>
      <c r="H187" s="33" t="s">
        <v>436</v>
      </c>
      <c r="I187" s="31" t="s">
        <v>437</v>
      </c>
      <c r="J187" s="31"/>
      <c r="K187" s="34">
        <v>44346</v>
      </c>
      <c r="L187" s="35">
        <v>62100</v>
      </c>
      <c r="M187" s="35">
        <v>62100</v>
      </c>
      <c r="N187" s="31" t="s">
        <v>361</v>
      </c>
      <c r="O187" s="31" t="s">
        <v>512</v>
      </c>
      <c r="P187" s="31">
        <v>0</v>
      </c>
      <c r="Q187" s="31">
        <v>0</v>
      </c>
      <c r="R187" s="31"/>
      <c r="S187" s="35">
        <v>0</v>
      </c>
      <c r="T187" s="31"/>
      <c r="U187" s="31" t="s">
        <v>152</v>
      </c>
      <c r="V187" s="35">
        <v>62100</v>
      </c>
      <c r="W187" s="35">
        <v>0</v>
      </c>
      <c r="X187" s="35">
        <v>0</v>
      </c>
      <c r="Y187" s="35">
        <v>0</v>
      </c>
      <c r="Z187" s="35">
        <v>62100</v>
      </c>
      <c r="AA187" s="35">
        <v>0</v>
      </c>
      <c r="AB187" s="35">
        <v>0</v>
      </c>
      <c r="AC187" s="35">
        <v>62100</v>
      </c>
      <c r="AD187" s="31">
        <v>2201118968</v>
      </c>
      <c r="AE187" s="31" t="s">
        <v>522</v>
      </c>
      <c r="AF187" s="35">
        <v>0</v>
      </c>
      <c r="AG187" s="31">
        <v>211508516776419</v>
      </c>
      <c r="AH187" s="31"/>
      <c r="AI187" s="35">
        <v>0</v>
      </c>
      <c r="AJ187" s="35">
        <v>0</v>
      </c>
      <c r="AK187" s="31"/>
      <c r="AL187" s="34">
        <v>44346</v>
      </c>
      <c r="AM187" s="31"/>
      <c r="AN187" s="31">
        <v>2</v>
      </c>
      <c r="AO187" s="31"/>
      <c r="AP187" s="31" t="s">
        <v>67</v>
      </c>
      <c r="AQ187" s="31">
        <v>1</v>
      </c>
      <c r="AR187" s="31">
        <v>20210630</v>
      </c>
      <c r="AS187" s="31">
        <v>20210610</v>
      </c>
      <c r="AT187" s="35">
        <v>62100</v>
      </c>
      <c r="AU187" s="35">
        <v>0</v>
      </c>
      <c r="AV187" s="31"/>
      <c r="AW187" s="37">
        <v>20220131</v>
      </c>
    </row>
    <row r="188" spans="1:49" s="36" customFormat="1" ht="10.5" x14ac:dyDescent="0.15">
      <c r="A188" s="31">
        <v>900146006</v>
      </c>
      <c r="B188" s="31" t="s">
        <v>62</v>
      </c>
      <c r="C188" s="32" t="s">
        <v>10</v>
      </c>
      <c r="D188" s="33">
        <v>13764</v>
      </c>
      <c r="E188" s="31" t="s">
        <v>10</v>
      </c>
      <c r="F188" s="31">
        <v>13764</v>
      </c>
      <c r="G188" s="31"/>
      <c r="H188" s="33" t="s">
        <v>438</v>
      </c>
      <c r="I188" s="31" t="s">
        <v>439</v>
      </c>
      <c r="J188" s="31" t="s">
        <v>510</v>
      </c>
      <c r="K188" s="34">
        <v>44346</v>
      </c>
      <c r="L188" s="35">
        <v>80832</v>
      </c>
      <c r="M188" s="35">
        <v>80832</v>
      </c>
      <c r="N188" s="31" t="s">
        <v>361</v>
      </c>
      <c r="O188" s="31" t="s">
        <v>512</v>
      </c>
      <c r="P188" s="31">
        <v>0</v>
      </c>
      <c r="Q188" s="31">
        <v>0</v>
      </c>
      <c r="R188" s="31"/>
      <c r="S188" s="35">
        <v>0</v>
      </c>
      <c r="T188" s="31"/>
      <c r="U188" s="31" t="s">
        <v>152</v>
      </c>
      <c r="V188" s="35">
        <v>80832</v>
      </c>
      <c r="W188" s="35">
        <v>0</v>
      </c>
      <c r="X188" s="35">
        <v>0</v>
      </c>
      <c r="Y188" s="35">
        <v>0</v>
      </c>
      <c r="Z188" s="35">
        <v>80832</v>
      </c>
      <c r="AA188" s="35">
        <v>0</v>
      </c>
      <c r="AB188" s="35">
        <v>0</v>
      </c>
      <c r="AC188" s="35">
        <v>80832</v>
      </c>
      <c r="AD188" s="31">
        <v>4800052907</v>
      </c>
      <c r="AE188" s="31" t="s">
        <v>521</v>
      </c>
      <c r="AF188" s="35">
        <v>0</v>
      </c>
      <c r="AG188" s="31">
        <v>211736035485833</v>
      </c>
      <c r="AH188" s="31"/>
      <c r="AI188" s="35">
        <v>0</v>
      </c>
      <c r="AJ188" s="35">
        <v>0</v>
      </c>
      <c r="AK188" s="31"/>
      <c r="AL188" s="34">
        <v>44346</v>
      </c>
      <c r="AM188" s="31"/>
      <c r="AN188" s="31">
        <v>2</v>
      </c>
      <c r="AO188" s="31"/>
      <c r="AP188" s="31" t="s">
        <v>67</v>
      </c>
      <c r="AQ188" s="31">
        <v>1</v>
      </c>
      <c r="AR188" s="31">
        <v>20210629</v>
      </c>
      <c r="AS188" s="31">
        <v>20210610</v>
      </c>
      <c r="AT188" s="35">
        <v>80832</v>
      </c>
      <c r="AU188" s="35">
        <v>0</v>
      </c>
      <c r="AV188" s="31"/>
      <c r="AW188" s="37">
        <v>20220131</v>
      </c>
    </row>
    <row r="189" spans="1:49" s="36" customFormat="1" ht="10.5" x14ac:dyDescent="0.15">
      <c r="A189" s="31">
        <v>900146006</v>
      </c>
      <c r="B189" s="31" t="s">
        <v>62</v>
      </c>
      <c r="C189" s="32" t="s">
        <v>10</v>
      </c>
      <c r="D189" s="33">
        <v>17285</v>
      </c>
      <c r="E189" s="31" t="s">
        <v>10</v>
      </c>
      <c r="F189" s="31">
        <v>17285</v>
      </c>
      <c r="G189" s="31"/>
      <c r="H189" s="33" t="s">
        <v>440</v>
      </c>
      <c r="I189" s="31" t="s">
        <v>441</v>
      </c>
      <c r="J189" s="31"/>
      <c r="K189" s="34">
        <v>44369</v>
      </c>
      <c r="L189" s="35">
        <v>5500</v>
      </c>
      <c r="M189" s="35">
        <v>5500</v>
      </c>
      <c r="N189" s="31" t="s">
        <v>361</v>
      </c>
      <c r="O189" s="31" t="s">
        <v>512</v>
      </c>
      <c r="P189" s="31">
        <v>0</v>
      </c>
      <c r="Q189" s="31">
        <v>0</v>
      </c>
      <c r="R189" s="31"/>
      <c r="S189" s="35">
        <v>0</v>
      </c>
      <c r="T189" s="31"/>
      <c r="U189" s="31" t="s">
        <v>152</v>
      </c>
      <c r="V189" s="35">
        <v>5500</v>
      </c>
      <c r="W189" s="35">
        <v>0</v>
      </c>
      <c r="X189" s="35">
        <v>0</v>
      </c>
      <c r="Y189" s="35">
        <v>0</v>
      </c>
      <c r="Z189" s="35">
        <v>5500</v>
      </c>
      <c r="AA189" s="35">
        <v>0</v>
      </c>
      <c r="AB189" s="35">
        <v>0</v>
      </c>
      <c r="AC189" s="35">
        <v>5500</v>
      </c>
      <c r="AD189" s="31">
        <v>2201148495</v>
      </c>
      <c r="AE189" s="31" t="s">
        <v>518</v>
      </c>
      <c r="AF189" s="35">
        <v>0</v>
      </c>
      <c r="AG189" s="31">
        <v>999999999999999</v>
      </c>
      <c r="AH189" s="31"/>
      <c r="AI189" s="35">
        <v>0</v>
      </c>
      <c r="AJ189" s="35">
        <v>0</v>
      </c>
      <c r="AK189" s="31"/>
      <c r="AL189" s="34">
        <v>44369</v>
      </c>
      <c r="AM189" s="31"/>
      <c r="AN189" s="31">
        <v>2</v>
      </c>
      <c r="AO189" s="31"/>
      <c r="AP189" s="31" t="s">
        <v>67</v>
      </c>
      <c r="AQ189" s="31">
        <v>1</v>
      </c>
      <c r="AR189" s="31">
        <v>20210730</v>
      </c>
      <c r="AS189" s="31">
        <v>20210712</v>
      </c>
      <c r="AT189" s="35">
        <v>5500</v>
      </c>
      <c r="AU189" s="35">
        <v>0</v>
      </c>
      <c r="AV189" s="31"/>
      <c r="AW189" s="37">
        <v>20220131</v>
      </c>
    </row>
    <row r="190" spans="1:49" s="36" customFormat="1" ht="10.5" x14ac:dyDescent="0.15">
      <c r="A190" s="31">
        <v>900146006</v>
      </c>
      <c r="B190" s="31" t="s">
        <v>62</v>
      </c>
      <c r="C190" s="32" t="s">
        <v>10</v>
      </c>
      <c r="D190" s="33">
        <v>17340</v>
      </c>
      <c r="E190" s="31" t="s">
        <v>10</v>
      </c>
      <c r="F190" s="31">
        <v>17340</v>
      </c>
      <c r="G190" s="31"/>
      <c r="H190" s="33" t="s">
        <v>442</v>
      </c>
      <c r="I190" s="31" t="s">
        <v>443</v>
      </c>
      <c r="J190" s="31"/>
      <c r="K190" s="34">
        <v>44369</v>
      </c>
      <c r="L190" s="35">
        <v>112600</v>
      </c>
      <c r="M190" s="35">
        <v>112600</v>
      </c>
      <c r="N190" s="31" t="s">
        <v>361</v>
      </c>
      <c r="O190" s="31" t="s">
        <v>512</v>
      </c>
      <c r="P190" s="31">
        <v>0</v>
      </c>
      <c r="Q190" s="31">
        <v>0</v>
      </c>
      <c r="R190" s="31"/>
      <c r="S190" s="35">
        <v>0</v>
      </c>
      <c r="T190" s="31"/>
      <c r="U190" s="31" t="s">
        <v>152</v>
      </c>
      <c r="V190" s="35">
        <v>112600</v>
      </c>
      <c r="W190" s="35">
        <v>0</v>
      </c>
      <c r="X190" s="35">
        <v>0</v>
      </c>
      <c r="Y190" s="35">
        <v>0</v>
      </c>
      <c r="Z190" s="35">
        <v>112600</v>
      </c>
      <c r="AA190" s="35">
        <v>0</v>
      </c>
      <c r="AB190" s="35">
        <v>0</v>
      </c>
      <c r="AC190" s="35">
        <v>112600</v>
      </c>
      <c r="AD190" s="31">
        <v>2201148495</v>
      </c>
      <c r="AE190" s="31" t="s">
        <v>518</v>
      </c>
      <c r="AF190" s="35">
        <v>0</v>
      </c>
      <c r="AG190" s="31">
        <v>211738516781692</v>
      </c>
      <c r="AH190" s="31"/>
      <c r="AI190" s="35">
        <v>0</v>
      </c>
      <c r="AJ190" s="35">
        <v>0</v>
      </c>
      <c r="AK190" s="31"/>
      <c r="AL190" s="34">
        <v>44369</v>
      </c>
      <c r="AM190" s="31"/>
      <c r="AN190" s="31">
        <v>2</v>
      </c>
      <c r="AO190" s="31"/>
      <c r="AP190" s="31" t="s">
        <v>67</v>
      </c>
      <c r="AQ190" s="31">
        <v>1</v>
      </c>
      <c r="AR190" s="31">
        <v>20210730</v>
      </c>
      <c r="AS190" s="31">
        <v>20210712</v>
      </c>
      <c r="AT190" s="35">
        <v>112600</v>
      </c>
      <c r="AU190" s="35">
        <v>0</v>
      </c>
      <c r="AV190" s="31"/>
      <c r="AW190" s="37">
        <v>20220131</v>
      </c>
    </row>
    <row r="191" spans="1:49" s="36" customFormat="1" ht="10.5" x14ac:dyDescent="0.15">
      <c r="A191" s="31">
        <v>900146006</v>
      </c>
      <c r="B191" s="31" t="s">
        <v>62</v>
      </c>
      <c r="C191" s="32" t="s">
        <v>10</v>
      </c>
      <c r="D191" s="33">
        <v>17341</v>
      </c>
      <c r="E191" s="31" t="s">
        <v>10</v>
      </c>
      <c r="F191" s="31">
        <v>17341</v>
      </c>
      <c r="G191" s="31"/>
      <c r="H191" s="33" t="s">
        <v>444</v>
      </c>
      <c r="I191" s="31" t="s">
        <v>445</v>
      </c>
      <c r="J191" s="31" t="s">
        <v>510</v>
      </c>
      <c r="K191" s="34">
        <v>44369</v>
      </c>
      <c r="L191" s="35">
        <v>80832</v>
      </c>
      <c r="M191" s="35">
        <v>80832</v>
      </c>
      <c r="N191" s="31" t="s">
        <v>361</v>
      </c>
      <c r="O191" s="31" t="s">
        <v>512</v>
      </c>
      <c r="P191" s="31">
        <v>0</v>
      </c>
      <c r="Q191" s="31">
        <v>0</v>
      </c>
      <c r="R191" s="31"/>
      <c r="S191" s="35">
        <v>0</v>
      </c>
      <c r="T191" s="31"/>
      <c r="U191" s="31" t="s">
        <v>152</v>
      </c>
      <c r="V191" s="35">
        <v>80832</v>
      </c>
      <c r="W191" s="35">
        <v>0</v>
      </c>
      <c r="X191" s="35">
        <v>0</v>
      </c>
      <c r="Y191" s="35">
        <v>0</v>
      </c>
      <c r="Z191" s="35">
        <v>80832</v>
      </c>
      <c r="AA191" s="35">
        <v>0</v>
      </c>
      <c r="AB191" s="35">
        <v>0</v>
      </c>
      <c r="AC191" s="35">
        <v>80832</v>
      </c>
      <c r="AD191" s="31">
        <v>4800052907</v>
      </c>
      <c r="AE191" s="31" t="s">
        <v>521</v>
      </c>
      <c r="AF191" s="35">
        <v>0</v>
      </c>
      <c r="AG191" s="31">
        <v>999999999999999</v>
      </c>
      <c r="AH191" s="31"/>
      <c r="AI191" s="35">
        <v>0</v>
      </c>
      <c r="AJ191" s="35">
        <v>0</v>
      </c>
      <c r="AK191" s="31"/>
      <c r="AL191" s="34">
        <v>44369</v>
      </c>
      <c r="AM191" s="31"/>
      <c r="AN191" s="31">
        <v>2</v>
      </c>
      <c r="AO191" s="31"/>
      <c r="AP191" s="31" t="s">
        <v>67</v>
      </c>
      <c r="AQ191" s="31">
        <v>1</v>
      </c>
      <c r="AR191" s="31">
        <v>20210729</v>
      </c>
      <c r="AS191" s="31">
        <v>20210712</v>
      </c>
      <c r="AT191" s="35">
        <v>80832</v>
      </c>
      <c r="AU191" s="35">
        <v>0</v>
      </c>
      <c r="AV191" s="31"/>
      <c r="AW191" s="37">
        <v>20220131</v>
      </c>
    </row>
    <row r="192" spans="1:49" s="36" customFormat="1" ht="10.5" x14ac:dyDescent="0.15">
      <c r="A192" s="31">
        <v>900146006</v>
      </c>
      <c r="B192" s="31" t="s">
        <v>62</v>
      </c>
      <c r="C192" s="32" t="s">
        <v>10</v>
      </c>
      <c r="D192" s="33">
        <v>24354</v>
      </c>
      <c r="E192" s="31" t="s">
        <v>10</v>
      </c>
      <c r="F192" s="31">
        <v>24354</v>
      </c>
      <c r="G192" s="31"/>
      <c r="H192" s="33" t="s">
        <v>446</v>
      </c>
      <c r="I192" s="31" t="s">
        <v>447</v>
      </c>
      <c r="J192" s="31"/>
      <c r="K192" s="34">
        <v>44414</v>
      </c>
      <c r="L192" s="35">
        <v>115664</v>
      </c>
      <c r="M192" s="35">
        <v>115664</v>
      </c>
      <c r="N192" s="31" t="s">
        <v>361</v>
      </c>
      <c r="O192" s="31" t="s">
        <v>515</v>
      </c>
      <c r="P192" s="35">
        <v>115664</v>
      </c>
      <c r="Q192" s="31">
        <v>1221869850</v>
      </c>
      <c r="R192" s="31"/>
      <c r="S192" s="35">
        <v>0</v>
      </c>
      <c r="T192" s="31"/>
      <c r="U192" s="31" t="s">
        <v>152</v>
      </c>
      <c r="V192" s="35">
        <v>115664</v>
      </c>
      <c r="W192" s="35">
        <v>0</v>
      </c>
      <c r="X192" s="35">
        <v>0</v>
      </c>
      <c r="Y192" s="35">
        <v>0</v>
      </c>
      <c r="Z192" s="35">
        <v>115664</v>
      </c>
      <c r="AA192" s="35">
        <v>0</v>
      </c>
      <c r="AB192" s="35">
        <v>0</v>
      </c>
      <c r="AC192" s="31">
        <v>0</v>
      </c>
      <c r="AD192" s="31">
        <v>0</v>
      </c>
      <c r="AE192" s="31">
        <v>0</v>
      </c>
      <c r="AF192" s="35">
        <v>0</v>
      </c>
      <c r="AG192" s="31">
        <v>212188516516703</v>
      </c>
      <c r="AH192" s="31"/>
      <c r="AI192" s="35">
        <v>0</v>
      </c>
      <c r="AJ192" s="35">
        <v>0</v>
      </c>
      <c r="AK192" s="31"/>
      <c r="AL192" s="34">
        <v>44414</v>
      </c>
      <c r="AM192" s="31"/>
      <c r="AN192" s="31">
        <v>2</v>
      </c>
      <c r="AO192" s="31"/>
      <c r="AP192" s="31" t="s">
        <v>67</v>
      </c>
      <c r="AQ192" s="31">
        <v>1</v>
      </c>
      <c r="AR192" s="31">
        <v>20210930</v>
      </c>
      <c r="AS192" s="31">
        <v>20210911</v>
      </c>
      <c r="AT192" s="35">
        <v>115664</v>
      </c>
      <c r="AU192" s="35">
        <v>0</v>
      </c>
      <c r="AV192" s="31"/>
      <c r="AW192" s="37">
        <v>20220131</v>
      </c>
    </row>
    <row r="193" spans="1:49" s="36" customFormat="1" ht="10.5" x14ac:dyDescent="0.15">
      <c r="A193" s="31">
        <v>900146006</v>
      </c>
      <c r="B193" s="31" t="s">
        <v>62</v>
      </c>
      <c r="C193" s="32" t="s">
        <v>10</v>
      </c>
      <c r="D193" s="33">
        <v>25568</v>
      </c>
      <c r="E193" s="31" t="s">
        <v>10</v>
      </c>
      <c r="F193" s="31">
        <v>25568</v>
      </c>
      <c r="G193" s="31"/>
      <c r="H193" s="33" t="s">
        <v>448</v>
      </c>
      <c r="I193" s="31" t="s">
        <v>449</v>
      </c>
      <c r="J193" s="31"/>
      <c r="K193" s="34">
        <v>44423</v>
      </c>
      <c r="L193" s="35">
        <v>140880</v>
      </c>
      <c r="M193" s="35">
        <v>140880</v>
      </c>
      <c r="N193" s="31" t="s">
        <v>361</v>
      </c>
      <c r="O193" s="31" t="s">
        <v>512</v>
      </c>
      <c r="P193" s="31">
        <v>0</v>
      </c>
      <c r="Q193" s="31">
        <v>0</v>
      </c>
      <c r="R193" s="31"/>
      <c r="S193" s="35">
        <v>0</v>
      </c>
      <c r="T193" s="31"/>
      <c r="U193" s="31" t="s">
        <v>152</v>
      </c>
      <c r="V193" s="35">
        <v>140880</v>
      </c>
      <c r="W193" s="35">
        <v>0</v>
      </c>
      <c r="X193" s="35">
        <v>0</v>
      </c>
      <c r="Y193" s="35">
        <v>0</v>
      </c>
      <c r="Z193" s="35">
        <v>140880</v>
      </c>
      <c r="AA193" s="35">
        <v>0</v>
      </c>
      <c r="AB193" s="35">
        <v>0</v>
      </c>
      <c r="AC193" s="35">
        <v>140880</v>
      </c>
      <c r="AD193" s="31">
        <v>2201135950</v>
      </c>
      <c r="AE193" s="31" t="s">
        <v>519</v>
      </c>
      <c r="AF193" s="35">
        <v>0</v>
      </c>
      <c r="AG193" s="31">
        <v>212278516748047</v>
      </c>
      <c r="AH193" s="31"/>
      <c r="AI193" s="35">
        <v>0</v>
      </c>
      <c r="AJ193" s="35">
        <v>0</v>
      </c>
      <c r="AK193" s="31"/>
      <c r="AL193" s="34">
        <v>44423</v>
      </c>
      <c r="AM193" s="31"/>
      <c r="AN193" s="31">
        <v>2</v>
      </c>
      <c r="AO193" s="31"/>
      <c r="AP193" s="31" t="s">
        <v>67</v>
      </c>
      <c r="AQ193" s="31">
        <v>1</v>
      </c>
      <c r="AR193" s="31">
        <v>20210930</v>
      </c>
      <c r="AS193" s="31">
        <v>20210911</v>
      </c>
      <c r="AT193" s="35">
        <v>140880</v>
      </c>
      <c r="AU193" s="35">
        <v>0</v>
      </c>
      <c r="AV193" s="31"/>
      <c r="AW193" s="37">
        <v>20220131</v>
      </c>
    </row>
    <row r="194" spans="1:49" s="36" customFormat="1" ht="10.5" x14ac:dyDescent="0.15">
      <c r="A194" s="31">
        <v>900146006</v>
      </c>
      <c r="B194" s="31" t="s">
        <v>62</v>
      </c>
      <c r="C194" s="32" t="s">
        <v>12</v>
      </c>
      <c r="D194" s="33">
        <v>6292</v>
      </c>
      <c r="E194" s="31" t="s">
        <v>12</v>
      </c>
      <c r="F194" s="31">
        <v>6292</v>
      </c>
      <c r="G194" s="31"/>
      <c r="H194" s="33" t="s">
        <v>450</v>
      </c>
      <c r="I194" s="31" t="s">
        <v>451</v>
      </c>
      <c r="J194" s="31"/>
      <c r="K194" s="34">
        <v>44290</v>
      </c>
      <c r="L194" s="35">
        <v>94519</v>
      </c>
      <c r="M194" s="35">
        <v>94519</v>
      </c>
      <c r="N194" s="31" t="s">
        <v>361</v>
      </c>
      <c r="O194" s="31" t="s">
        <v>512</v>
      </c>
      <c r="P194" s="31">
        <v>0</v>
      </c>
      <c r="Q194" s="31">
        <v>0</v>
      </c>
      <c r="R194" s="31"/>
      <c r="S194" s="35">
        <v>0</v>
      </c>
      <c r="T194" s="31"/>
      <c r="U194" s="31" t="s">
        <v>152</v>
      </c>
      <c r="V194" s="35">
        <v>94519</v>
      </c>
      <c r="W194" s="35">
        <v>0</v>
      </c>
      <c r="X194" s="35">
        <v>0</v>
      </c>
      <c r="Y194" s="35">
        <v>0</v>
      </c>
      <c r="Z194" s="35">
        <v>94519</v>
      </c>
      <c r="AA194" s="35">
        <v>0</v>
      </c>
      <c r="AB194" s="35">
        <v>0</v>
      </c>
      <c r="AC194" s="35">
        <v>94519</v>
      </c>
      <c r="AD194" s="31">
        <v>2201091152</v>
      </c>
      <c r="AE194" s="31" t="s">
        <v>516</v>
      </c>
      <c r="AF194" s="35">
        <v>0</v>
      </c>
      <c r="AG194" s="31">
        <v>210938516415007</v>
      </c>
      <c r="AH194" s="31"/>
      <c r="AI194" s="35">
        <v>0</v>
      </c>
      <c r="AJ194" s="35">
        <v>0</v>
      </c>
      <c r="AK194" s="31"/>
      <c r="AL194" s="34">
        <v>44290</v>
      </c>
      <c r="AM194" s="31"/>
      <c r="AN194" s="31">
        <v>2</v>
      </c>
      <c r="AO194" s="31"/>
      <c r="AP194" s="31" t="s">
        <v>67</v>
      </c>
      <c r="AQ194" s="31">
        <v>1</v>
      </c>
      <c r="AR194" s="31">
        <v>20210530</v>
      </c>
      <c r="AS194" s="31">
        <v>20210510</v>
      </c>
      <c r="AT194" s="35">
        <v>94519</v>
      </c>
      <c r="AU194" s="35">
        <v>0</v>
      </c>
      <c r="AV194" s="31"/>
      <c r="AW194" s="37">
        <v>20220131</v>
      </c>
    </row>
    <row r="195" spans="1:49" s="36" customFormat="1" ht="10.5" x14ac:dyDescent="0.15">
      <c r="A195" s="31">
        <v>900146006</v>
      </c>
      <c r="B195" s="31" t="s">
        <v>62</v>
      </c>
      <c r="C195" s="32" t="s">
        <v>12</v>
      </c>
      <c r="D195" s="33">
        <v>10930</v>
      </c>
      <c r="E195" s="31" t="s">
        <v>12</v>
      </c>
      <c r="F195" s="31">
        <v>10930</v>
      </c>
      <c r="G195" s="31"/>
      <c r="H195" s="33" t="s">
        <v>452</v>
      </c>
      <c r="I195" s="31" t="s">
        <v>453</v>
      </c>
      <c r="J195" s="31"/>
      <c r="K195" s="34">
        <v>44352</v>
      </c>
      <c r="L195" s="35">
        <v>71711</v>
      </c>
      <c r="M195" s="35">
        <v>71711</v>
      </c>
      <c r="N195" s="31" t="s">
        <v>361</v>
      </c>
      <c r="O195" s="31" t="s">
        <v>512</v>
      </c>
      <c r="P195" s="31">
        <v>0</v>
      </c>
      <c r="Q195" s="31">
        <v>0</v>
      </c>
      <c r="R195" s="31"/>
      <c r="S195" s="35">
        <v>0</v>
      </c>
      <c r="T195" s="31"/>
      <c r="U195" s="31" t="s">
        <v>152</v>
      </c>
      <c r="V195" s="35">
        <v>71711</v>
      </c>
      <c r="W195" s="35">
        <v>0</v>
      </c>
      <c r="X195" s="35">
        <v>0</v>
      </c>
      <c r="Y195" s="35">
        <v>0</v>
      </c>
      <c r="Z195" s="35">
        <v>71711</v>
      </c>
      <c r="AA195" s="35">
        <v>0</v>
      </c>
      <c r="AB195" s="35">
        <v>0</v>
      </c>
      <c r="AC195" s="35">
        <v>71711</v>
      </c>
      <c r="AD195" s="31">
        <v>2201135950</v>
      </c>
      <c r="AE195" s="31" t="s">
        <v>519</v>
      </c>
      <c r="AF195" s="35">
        <v>0</v>
      </c>
      <c r="AG195" s="31">
        <v>211568516017976</v>
      </c>
      <c r="AH195" s="31"/>
      <c r="AI195" s="35">
        <v>0</v>
      </c>
      <c r="AJ195" s="35">
        <v>0</v>
      </c>
      <c r="AK195" s="31"/>
      <c r="AL195" s="34">
        <v>44352</v>
      </c>
      <c r="AM195" s="31"/>
      <c r="AN195" s="31">
        <v>2</v>
      </c>
      <c r="AO195" s="31"/>
      <c r="AP195" s="31" t="s">
        <v>67</v>
      </c>
      <c r="AQ195" s="31">
        <v>1</v>
      </c>
      <c r="AR195" s="31">
        <v>20210730</v>
      </c>
      <c r="AS195" s="31">
        <v>20210712</v>
      </c>
      <c r="AT195" s="35">
        <v>71711</v>
      </c>
      <c r="AU195" s="35">
        <v>0</v>
      </c>
      <c r="AV195" s="31"/>
      <c r="AW195" s="37">
        <v>20220131</v>
      </c>
    </row>
    <row r="196" spans="1:49" s="36" customFormat="1" ht="10.5" x14ac:dyDescent="0.15">
      <c r="A196" s="31">
        <v>900146006</v>
      </c>
      <c r="B196" s="31" t="s">
        <v>62</v>
      </c>
      <c r="C196" s="32" t="s">
        <v>12</v>
      </c>
      <c r="D196" s="33">
        <v>16355</v>
      </c>
      <c r="E196" s="31" t="s">
        <v>12</v>
      </c>
      <c r="F196" s="31">
        <v>16355</v>
      </c>
      <c r="G196" s="31"/>
      <c r="H196" s="33" t="s">
        <v>454</v>
      </c>
      <c r="I196" s="31" t="s">
        <v>455</v>
      </c>
      <c r="J196" s="31"/>
      <c r="K196" s="34">
        <v>44399</v>
      </c>
      <c r="L196" s="35">
        <v>97682</v>
      </c>
      <c r="M196" s="35">
        <v>97682</v>
      </c>
      <c r="N196" s="31" t="s">
        <v>361</v>
      </c>
      <c r="O196" s="31" t="s">
        <v>512</v>
      </c>
      <c r="P196" s="31">
        <v>0</v>
      </c>
      <c r="Q196" s="31">
        <v>0</v>
      </c>
      <c r="R196" s="31"/>
      <c r="S196" s="35">
        <v>0</v>
      </c>
      <c r="T196" s="31"/>
      <c r="U196" s="31" t="s">
        <v>152</v>
      </c>
      <c r="V196" s="35">
        <v>97682</v>
      </c>
      <c r="W196" s="35">
        <v>0</v>
      </c>
      <c r="X196" s="35">
        <v>0</v>
      </c>
      <c r="Y196" s="35">
        <v>0</v>
      </c>
      <c r="Z196" s="35">
        <v>97682</v>
      </c>
      <c r="AA196" s="35">
        <v>0</v>
      </c>
      <c r="AB196" s="35">
        <v>0</v>
      </c>
      <c r="AC196" s="35">
        <v>97682</v>
      </c>
      <c r="AD196" s="31">
        <v>2201135950</v>
      </c>
      <c r="AE196" s="31" t="s">
        <v>519</v>
      </c>
      <c r="AF196" s="35">
        <v>0</v>
      </c>
      <c r="AG196" s="31">
        <v>212028516698985</v>
      </c>
      <c r="AH196" s="31"/>
      <c r="AI196" s="35">
        <v>0</v>
      </c>
      <c r="AJ196" s="35">
        <v>0</v>
      </c>
      <c r="AK196" s="31"/>
      <c r="AL196" s="34">
        <v>44399</v>
      </c>
      <c r="AM196" s="31"/>
      <c r="AN196" s="31">
        <v>2</v>
      </c>
      <c r="AO196" s="31"/>
      <c r="AP196" s="31" t="s">
        <v>67</v>
      </c>
      <c r="AQ196" s="31">
        <v>1</v>
      </c>
      <c r="AR196" s="31">
        <v>20210831</v>
      </c>
      <c r="AS196" s="31">
        <v>20210825</v>
      </c>
      <c r="AT196" s="35">
        <v>97682</v>
      </c>
      <c r="AU196" s="35">
        <v>0</v>
      </c>
      <c r="AV196" s="31"/>
      <c r="AW196" s="37">
        <v>20220131</v>
      </c>
    </row>
    <row r="197" spans="1:49" s="36" customFormat="1" ht="10.5" x14ac:dyDescent="0.15">
      <c r="A197" s="31">
        <v>900146006</v>
      </c>
      <c r="B197" s="31" t="s">
        <v>62</v>
      </c>
      <c r="C197" s="32" t="s">
        <v>12</v>
      </c>
      <c r="D197" s="33">
        <v>16408</v>
      </c>
      <c r="E197" s="31" t="s">
        <v>12</v>
      </c>
      <c r="F197" s="31">
        <v>16408</v>
      </c>
      <c r="G197" s="31"/>
      <c r="H197" s="33" t="s">
        <v>456</v>
      </c>
      <c r="I197" s="31" t="s">
        <v>457</v>
      </c>
      <c r="J197" s="31"/>
      <c r="K197" s="34">
        <v>44400</v>
      </c>
      <c r="L197" s="35">
        <v>85818</v>
      </c>
      <c r="M197" s="35">
        <v>85818</v>
      </c>
      <c r="N197" s="31" t="s">
        <v>361</v>
      </c>
      <c r="O197" s="31" t="s">
        <v>512</v>
      </c>
      <c r="P197" s="31">
        <v>0</v>
      </c>
      <c r="Q197" s="31">
        <v>0</v>
      </c>
      <c r="R197" s="31"/>
      <c r="S197" s="35">
        <v>0</v>
      </c>
      <c r="T197" s="31"/>
      <c r="U197" s="31" t="s">
        <v>152</v>
      </c>
      <c r="V197" s="35">
        <v>85818</v>
      </c>
      <c r="W197" s="35">
        <v>0</v>
      </c>
      <c r="X197" s="35">
        <v>0</v>
      </c>
      <c r="Y197" s="35">
        <v>0</v>
      </c>
      <c r="Z197" s="35">
        <v>85818</v>
      </c>
      <c r="AA197" s="35">
        <v>0</v>
      </c>
      <c r="AB197" s="35">
        <v>0</v>
      </c>
      <c r="AC197" s="35">
        <v>85818</v>
      </c>
      <c r="AD197" s="31">
        <v>2201104123</v>
      </c>
      <c r="AE197" s="31" t="s">
        <v>517</v>
      </c>
      <c r="AF197" s="35">
        <v>0</v>
      </c>
      <c r="AG197" s="31">
        <v>212038516814686</v>
      </c>
      <c r="AH197" s="31"/>
      <c r="AI197" s="35">
        <v>0</v>
      </c>
      <c r="AJ197" s="35">
        <v>0</v>
      </c>
      <c r="AK197" s="31"/>
      <c r="AL197" s="34">
        <v>44400</v>
      </c>
      <c r="AM197" s="31"/>
      <c r="AN197" s="31">
        <v>2</v>
      </c>
      <c r="AO197" s="31"/>
      <c r="AP197" s="31" t="s">
        <v>67</v>
      </c>
      <c r="AQ197" s="31">
        <v>1</v>
      </c>
      <c r="AR197" s="31">
        <v>20210831</v>
      </c>
      <c r="AS197" s="31">
        <v>20210804</v>
      </c>
      <c r="AT197" s="35">
        <v>85818</v>
      </c>
      <c r="AU197" s="35">
        <v>0</v>
      </c>
      <c r="AV197" s="31"/>
      <c r="AW197" s="37">
        <v>20220131</v>
      </c>
    </row>
    <row r="198" spans="1:49" s="36" customFormat="1" ht="10.5" x14ac:dyDescent="0.15">
      <c r="A198" s="31">
        <v>900146006</v>
      </c>
      <c r="B198" s="31" t="s">
        <v>62</v>
      </c>
      <c r="C198" s="32" t="s">
        <v>13</v>
      </c>
      <c r="D198" s="33">
        <v>13245</v>
      </c>
      <c r="E198" s="31" t="s">
        <v>13</v>
      </c>
      <c r="F198" s="31">
        <v>13245</v>
      </c>
      <c r="G198" s="31"/>
      <c r="H198" s="33" t="s">
        <v>458</v>
      </c>
      <c r="I198" s="31" t="s">
        <v>459</v>
      </c>
      <c r="J198" s="31"/>
      <c r="K198" s="34">
        <v>44353</v>
      </c>
      <c r="L198" s="35">
        <v>73706</v>
      </c>
      <c r="M198" s="35">
        <v>73706</v>
      </c>
      <c r="N198" s="31" t="s">
        <v>361</v>
      </c>
      <c r="O198" s="31" t="s">
        <v>512</v>
      </c>
      <c r="P198" s="31">
        <v>0</v>
      </c>
      <c r="Q198" s="31">
        <v>0</v>
      </c>
      <c r="R198" s="31"/>
      <c r="S198" s="35">
        <v>0</v>
      </c>
      <c r="T198" s="31"/>
      <c r="U198" s="31" t="s">
        <v>152</v>
      </c>
      <c r="V198" s="35">
        <v>73706</v>
      </c>
      <c r="W198" s="35">
        <v>0</v>
      </c>
      <c r="X198" s="35">
        <v>0</v>
      </c>
      <c r="Y198" s="35">
        <v>0</v>
      </c>
      <c r="Z198" s="35">
        <v>73706</v>
      </c>
      <c r="AA198" s="35">
        <v>0</v>
      </c>
      <c r="AB198" s="35">
        <v>0</v>
      </c>
      <c r="AC198" s="35">
        <v>73706</v>
      </c>
      <c r="AD198" s="31">
        <v>2201148495</v>
      </c>
      <c r="AE198" s="31" t="s">
        <v>518</v>
      </c>
      <c r="AF198" s="35">
        <v>0</v>
      </c>
      <c r="AG198" s="31">
        <v>211578516543545</v>
      </c>
      <c r="AH198" s="31"/>
      <c r="AI198" s="35">
        <v>0</v>
      </c>
      <c r="AJ198" s="35">
        <v>0</v>
      </c>
      <c r="AK198" s="31"/>
      <c r="AL198" s="34">
        <v>44353</v>
      </c>
      <c r="AM198" s="31"/>
      <c r="AN198" s="31">
        <v>2</v>
      </c>
      <c r="AO198" s="31"/>
      <c r="AP198" s="31" t="s">
        <v>67</v>
      </c>
      <c r="AQ198" s="31">
        <v>1</v>
      </c>
      <c r="AR198" s="31">
        <v>20210730</v>
      </c>
      <c r="AS198" s="31">
        <v>20210712</v>
      </c>
      <c r="AT198" s="35">
        <v>73706</v>
      </c>
      <c r="AU198" s="35">
        <v>0</v>
      </c>
      <c r="AV198" s="31"/>
      <c r="AW198" s="37">
        <v>20220131</v>
      </c>
    </row>
    <row r="199" spans="1:49" s="36" customFormat="1" ht="10.5" x14ac:dyDescent="0.15">
      <c r="A199" s="31">
        <v>900146006</v>
      </c>
      <c r="B199" s="31" t="s">
        <v>62</v>
      </c>
      <c r="C199" s="32" t="s">
        <v>13</v>
      </c>
      <c r="D199" s="33">
        <v>16796</v>
      </c>
      <c r="E199" s="31" t="s">
        <v>13</v>
      </c>
      <c r="F199" s="31">
        <v>16796</v>
      </c>
      <c r="G199" s="31"/>
      <c r="H199" s="33" t="s">
        <v>460</v>
      </c>
      <c r="I199" s="31" t="s">
        <v>461</v>
      </c>
      <c r="J199" s="31"/>
      <c r="K199" s="34">
        <v>44377</v>
      </c>
      <c r="L199" s="35">
        <v>62661</v>
      </c>
      <c r="M199" s="35">
        <v>62661</v>
      </c>
      <c r="N199" s="31" t="s">
        <v>361</v>
      </c>
      <c r="O199" s="31" t="s">
        <v>512</v>
      </c>
      <c r="P199" s="31">
        <v>0</v>
      </c>
      <c r="Q199" s="31">
        <v>0</v>
      </c>
      <c r="R199" s="31"/>
      <c r="S199" s="35">
        <v>0</v>
      </c>
      <c r="T199" s="31"/>
      <c r="U199" s="31" t="s">
        <v>152</v>
      </c>
      <c r="V199" s="35">
        <v>62661</v>
      </c>
      <c r="W199" s="35">
        <v>0</v>
      </c>
      <c r="X199" s="35">
        <v>0</v>
      </c>
      <c r="Y199" s="35">
        <v>0</v>
      </c>
      <c r="Z199" s="35">
        <v>62661</v>
      </c>
      <c r="AA199" s="35">
        <v>0</v>
      </c>
      <c r="AB199" s="35">
        <v>0</v>
      </c>
      <c r="AC199" s="35">
        <v>62661</v>
      </c>
      <c r="AD199" s="31">
        <v>2201135950</v>
      </c>
      <c r="AE199" s="31" t="s">
        <v>519</v>
      </c>
      <c r="AF199" s="35">
        <v>0</v>
      </c>
      <c r="AG199" s="31">
        <v>211758524606592</v>
      </c>
      <c r="AH199" s="31"/>
      <c r="AI199" s="35">
        <v>0</v>
      </c>
      <c r="AJ199" s="35">
        <v>0</v>
      </c>
      <c r="AK199" s="31"/>
      <c r="AL199" s="34">
        <v>44377</v>
      </c>
      <c r="AM199" s="31"/>
      <c r="AN199" s="31">
        <v>2</v>
      </c>
      <c r="AO199" s="31"/>
      <c r="AP199" s="31" t="s">
        <v>67</v>
      </c>
      <c r="AQ199" s="31">
        <v>1</v>
      </c>
      <c r="AR199" s="31">
        <v>20210730</v>
      </c>
      <c r="AS199" s="31">
        <v>20210712</v>
      </c>
      <c r="AT199" s="35">
        <v>62661</v>
      </c>
      <c r="AU199" s="35">
        <v>0</v>
      </c>
      <c r="AV199" s="31"/>
      <c r="AW199" s="37">
        <v>20220131</v>
      </c>
    </row>
    <row r="200" spans="1:49" s="36" customFormat="1" ht="10.5" x14ac:dyDescent="0.15">
      <c r="A200" s="31">
        <v>900146006</v>
      </c>
      <c r="B200" s="31" t="s">
        <v>62</v>
      </c>
      <c r="C200" s="32" t="s">
        <v>13</v>
      </c>
      <c r="D200" s="33">
        <v>17217</v>
      </c>
      <c r="E200" s="31" t="s">
        <v>13</v>
      </c>
      <c r="F200" s="31">
        <v>17217</v>
      </c>
      <c r="G200" s="31"/>
      <c r="H200" s="33" t="s">
        <v>462</v>
      </c>
      <c r="I200" s="31" t="s">
        <v>463</v>
      </c>
      <c r="J200" s="31"/>
      <c r="K200" s="34">
        <v>44379</v>
      </c>
      <c r="L200" s="35">
        <v>61950</v>
      </c>
      <c r="M200" s="35">
        <v>61950</v>
      </c>
      <c r="N200" s="31" t="s">
        <v>361</v>
      </c>
      <c r="O200" s="31" t="s">
        <v>512</v>
      </c>
      <c r="P200" s="31">
        <v>0</v>
      </c>
      <c r="Q200" s="31">
        <v>0</v>
      </c>
      <c r="R200" s="31"/>
      <c r="S200" s="35">
        <v>0</v>
      </c>
      <c r="T200" s="31"/>
      <c r="U200" s="31" t="s">
        <v>152</v>
      </c>
      <c r="V200" s="35">
        <v>61950</v>
      </c>
      <c r="W200" s="35">
        <v>0</v>
      </c>
      <c r="X200" s="35">
        <v>0</v>
      </c>
      <c r="Y200" s="35">
        <v>0</v>
      </c>
      <c r="Z200" s="35">
        <v>61950</v>
      </c>
      <c r="AA200" s="35">
        <v>0</v>
      </c>
      <c r="AB200" s="35">
        <v>0</v>
      </c>
      <c r="AC200" s="35">
        <v>61950</v>
      </c>
      <c r="AD200" s="31">
        <v>2201165186</v>
      </c>
      <c r="AE200" s="31" t="s">
        <v>520</v>
      </c>
      <c r="AF200" s="35">
        <v>0</v>
      </c>
      <c r="AG200" s="31">
        <v>211818516673357</v>
      </c>
      <c r="AH200" s="31"/>
      <c r="AI200" s="35">
        <v>0</v>
      </c>
      <c r="AJ200" s="35">
        <v>0</v>
      </c>
      <c r="AK200" s="31"/>
      <c r="AL200" s="34">
        <v>44379</v>
      </c>
      <c r="AM200" s="31"/>
      <c r="AN200" s="31">
        <v>2</v>
      </c>
      <c r="AO200" s="31"/>
      <c r="AP200" s="31" t="s">
        <v>67</v>
      </c>
      <c r="AQ200" s="31">
        <v>1</v>
      </c>
      <c r="AR200" s="31">
        <v>20210831</v>
      </c>
      <c r="AS200" s="31">
        <v>20210825</v>
      </c>
      <c r="AT200" s="35">
        <v>61950</v>
      </c>
      <c r="AU200" s="35">
        <v>0</v>
      </c>
      <c r="AV200" s="31"/>
      <c r="AW200" s="37">
        <v>20220131</v>
      </c>
    </row>
    <row r="201" spans="1:49" s="36" customFormat="1" ht="10.5" x14ac:dyDescent="0.15">
      <c r="A201" s="31">
        <v>900146006</v>
      </c>
      <c r="B201" s="31" t="s">
        <v>62</v>
      </c>
      <c r="C201" s="32" t="s">
        <v>13</v>
      </c>
      <c r="D201" s="33">
        <v>22834</v>
      </c>
      <c r="E201" s="31" t="s">
        <v>13</v>
      </c>
      <c r="F201" s="31">
        <v>22834</v>
      </c>
      <c r="G201" s="31"/>
      <c r="H201" s="33" t="s">
        <v>464</v>
      </c>
      <c r="I201" s="31" t="s">
        <v>465</v>
      </c>
      <c r="J201" s="31"/>
      <c r="K201" s="34">
        <v>44417</v>
      </c>
      <c r="L201" s="35">
        <v>61872</v>
      </c>
      <c r="M201" s="35">
        <v>61872</v>
      </c>
      <c r="N201" s="31" t="s">
        <v>361</v>
      </c>
      <c r="O201" s="31" t="s">
        <v>512</v>
      </c>
      <c r="P201" s="31">
        <v>0</v>
      </c>
      <c r="Q201" s="31">
        <v>0</v>
      </c>
      <c r="R201" s="31"/>
      <c r="S201" s="35">
        <v>0</v>
      </c>
      <c r="T201" s="31"/>
      <c r="U201" s="31" t="s">
        <v>152</v>
      </c>
      <c r="V201" s="35">
        <v>61872</v>
      </c>
      <c r="W201" s="35">
        <v>0</v>
      </c>
      <c r="X201" s="35">
        <v>0</v>
      </c>
      <c r="Y201" s="35">
        <v>0</v>
      </c>
      <c r="Z201" s="35">
        <v>61872</v>
      </c>
      <c r="AA201" s="35">
        <v>0</v>
      </c>
      <c r="AB201" s="35">
        <v>0</v>
      </c>
      <c r="AC201" s="35">
        <v>61872</v>
      </c>
      <c r="AD201" s="31">
        <v>2201165186</v>
      </c>
      <c r="AE201" s="31" t="s">
        <v>520</v>
      </c>
      <c r="AF201" s="35">
        <v>0</v>
      </c>
      <c r="AG201" s="31">
        <v>212218516544617</v>
      </c>
      <c r="AH201" s="31"/>
      <c r="AI201" s="35">
        <v>0</v>
      </c>
      <c r="AJ201" s="35">
        <v>0</v>
      </c>
      <c r="AK201" s="31"/>
      <c r="AL201" s="34">
        <v>44417</v>
      </c>
      <c r="AM201" s="31"/>
      <c r="AN201" s="31">
        <v>2</v>
      </c>
      <c r="AO201" s="31"/>
      <c r="AP201" s="31" t="s">
        <v>67</v>
      </c>
      <c r="AQ201" s="31">
        <v>1</v>
      </c>
      <c r="AR201" s="31">
        <v>20210930</v>
      </c>
      <c r="AS201" s="31">
        <v>20210907</v>
      </c>
      <c r="AT201" s="35">
        <v>61872</v>
      </c>
      <c r="AU201" s="35">
        <v>0</v>
      </c>
      <c r="AV201" s="31"/>
      <c r="AW201" s="37">
        <v>20220131</v>
      </c>
    </row>
    <row r="202" spans="1:49" s="36" customFormat="1" ht="10.5" x14ac:dyDescent="0.15">
      <c r="A202" s="31">
        <v>900146006</v>
      </c>
      <c r="B202" s="31" t="s">
        <v>62</v>
      </c>
      <c r="C202" s="32" t="s">
        <v>13</v>
      </c>
      <c r="D202" s="33">
        <v>26243</v>
      </c>
      <c r="E202" s="31" t="s">
        <v>13</v>
      </c>
      <c r="F202" s="31">
        <v>26243</v>
      </c>
      <c r="G202" s="31"/>
      <c r="H202" s="33" t="s">
        <v>466</v>
      </c>
      <c r="I202" s="31" t="s">
        <v>467</v>
      </c>
      <c r="J202" s="31"/>
      <c r="K202" s="34">
        <v>44438</v>
      </c>
      <c r="L202" s="35">
        <v>70109</v>
      </c>
      <c r="M202" s="35">
        <v>70109</v>
      </c>
      <c r="N202" s="31" t="s">
        <v>361</v>
      </c>
      <c r="O202" s="31" t="s">
        <v>512</v>
      </c>
      <c r="P202" s="31">
        <v>0</v>
      </c>
      <c r="Q202" s="31">
        <v>0</v>
      </c>
      <c r="R202" s="31"/>
      <c r="S202" s="35">
        <v>0</v>
      </c>
      <c r="T202" s="31"/>
      <c r="U202" s="31" t="s">
        <v>152</v>
      </c>
      <c r="V202" s="35">
        <v>70109</v>
      </c>
      <c r="W202" s="35">
        <v>0</v>
      </c>
      <c r="X202" s="35">
        <v>0</v>
      </c>
      <c r="Y202" s="35">
        <v>0</v>
      </c>
      <c r="Z202" s="35">
        <v>70109</v>
      </c>
      <c r="AA202" s="35">
        <v>0</v>
      </c>
      <c r="AB202" s="35">
        <v>0</v>
      </c>
      <c r="AC202" s="35">
        <v>70109</v>
      </c>
      <c r="AD202" s="31">
        <v>2201165186</v>
      </c>
      <c r="AE202" s="31" t="s">
        <v>520</v>
      </c>
      <c r="AF202" s="35">
        <v>0</v>
      </c>
      <c r="AG202" s="31">
        <v>212428516334006</v>
      </c>
      <c r="AH202" s="31"/>
      <c r="AI202" s="35">
        <v>0</v>
      </c>
      <c r="AJ202" s="35">
        <v>0</v>
      </c>
      <c r="AK202" s="31"/>
      <c r="AL202" s="34">
        <v>44438</v>
      </c>
      <c r="AM202" s="31"/>
      <c r="AN202" s="31">
        <v>2</v>
      </c>
      <c r="AO202" s="31"/>
      <c r="AP202" s="31" t="s">
        <v>67</v>
      </c>
      <c r="AQ202" s="31">
        <v>1</v>
      </c>
      <c r="AR202" s="31">
        <v>20210930</v>
      </c>
      <c r="AS202" s="31">
        <v>20210907</v>
      </c>
      <c r="AT202" s="35">
        <v>70109</v>
      </c>
      <c r="AU202" s="35">
        <v>0</v>
      </c>
      <c r="AV202" s="31"/>
      <c r="AW202" s="37">
        <v>20220131</v>
      </c>
    </row>
    <row r="203" spans="1:49" s="36" customFormat="1" ht="10.5" x14ac:dyDescent="0.15">
      <c r="A203" s="31">
        <v>900146006</v>
      </c>
      <c r="B203" s="31" t="s">
        <v>62</v>
      </c>
      <c r="C203" s="32" t="s">
        <v>13</v>
      </c>
      <c r="D203" s="33">
        <v>27501</v>
      </c>
      <c r="E203" s="31" t="s">
        <v>13</v>
      </c>
      <c r="F203" s="31">
        <v>27501</v>
      </c>
      <c r="G203" s="31"/>
      <c r="H203" s="33" t="s">
        <v>468</v>
      </c>
      <c r="I203" s="31" t="s">
        <v>469</v>
      </c>
      <c r="J203" s="31"/>
      <c r="K203" s="34">
        <v>44447</v>
      </c>
      <c r="L203" s="35">
        <v>126000</v>
      </c>
      <c r="M203" s="35">
        <v>126000</v>
      </c>
      <c r="N203" s="31" t="s">
        <v>361</v>
      </c>
      <c r="O203" s="31" t="s">
        <v>515</v>
      </c>
      <c r="P203" s="35">
        <v>126000</v>
      </c>
      <c r="Q203" s="31">
        <v>1221871246</v>
      </c>
      <c r="R203" s="31"/>
      <c r="S203" s="35">
        <v>0</v>
      </c>
      <c r="T203" s="31"/>
      <c r="U203" s="31" t="s">
        <v>152</v>
      </c>
      <c r="V203" s="35">
        <v>126000</v>
      </c>
      <c r="W203" s="35">
        <v>0</v>
      </c>
      <c r="X203" s="35">
        <v>0</v>
      </c>
      <c r="Y203" s="35">
        <v>0</v>
      </c>
      <c r="Z203" s="35">
        <v>126000</v>
      </c>
      <c r="AA203" s="35">
        <v>0</v>
      </c>
      <c r="AB203" s="35">
        <v>0</v>
      </c>
      <c r="AC203" s="31">
        <v>0</v>
      </c>
      <c r="AD203" s="31">
        <v>0</v>
      </c>
      <c r="AE203" s="31">
        <v>0</v>
      </c>
      <c r="AF203" s="35">
        <v>0</v>
      </c>
      <c r="AG203" s="31">
        <v>212518516329657</v>
      </c>
      <c r="AH203" s="31"/>
      <c r="AI203" s="35">
        <v>0</v>
      </c>
      <c r="AJ203" s="35">
        <v>0</v>
      </c>
      <c r="AK203" s="31"/>
      <c r="AL203" s="34">
        <v>44447</v>
      </c>
      <c r="AM203" s="31"/>
      <c r="AN203" s="31">
        <v>2</v>
      </c>
      <c r="AO203" s="31"/>
      <c r="AP203" s="31" t="s">
        <v>67</v>
      </c>
      <c r="AQ203" s="31">
        <v>1</v>
      </c>
      <c r="AR203" s="31">
        <v>20211030</v>
      </c>
      <c r="AS203" s="31">
        <v>20211012</v>
      </c>
      <c r="AT203" s="35">
        <v>126000</v>
      </c>
      <c r="AU203" s="35">
        <v>0</v>
      </c>
      <c r="AV203" s="31"/>
      <c r="AW203" s="37">
        <v>20220131</v>
      </c>
    </row>
    <row r="204" spans="1:49" s="36" customFormat="1" ht="10.5" x14ac:dyDescent="0.15">
      <c r="A204" s="31">
        <v>900146006</v>
      </c>
      <c r="B204" s="31" t="s">
        <v>62</v>
      </c>
      <c r="C204" s="32" t="s">
        <v>13</v>
      </c>
      <c r="D204" s="33">
        <v>28134</v>
      </c>
      <c r="E204" s="31" t="s">
        <v>13</v>
      </c>
      <c r="F204" s="31">
        <v>28134</v>
      </c>
      <c r="G204" s="31"/>
      <c r="H204" s="33" t="s">
        <v>470</v>
      </c>
      <c r="I204" s="31" t="s">
        <v>471</v>
      </c>
      <c r="J204" s="31"/>
      <c r="K204" s="34">
        <v>44453</v>
      </c>
      <c r="L204" s="35">
        <v>187087</v>
      </c>
      <c r="M204" s="35">
        <v>187087</v>
      </c>
      <c r="N204" s="31" t="s">
        <v>361</v>
      </c>
      <c r="O204" s="31" t="s">
        <v>515</v>
      </c>
      <c r="P204" s="35">
        <v>179087</v>
      </c>
      <c r="Q204" s="31">
        <v>4800052907</v>
      </c>
      <c r="R204" s="31"/>
      <c r="S204" s="35">
        <v>0</v>
      </c>
      <c r="T204" s="31"/>
      <c r="U204" s="31" t="s">
        <v>152</v>
      </c>
      <c r="V204" s="35">
        <v>187087</v>
      </c>
      <c r="W204" s="35">
        <v>0</v>
      </c>
      <c r="X204" s="35">
        <v>0</v>
      </c>
      <c r="Y204" s="35">
        <v>0</v>
      </c>
      <c r="Z204" s="35">
        <v>187087</v>
      </c>
      <c r="AA204" s="35">
        <v>0</v>
      </c>
      <c r="AB204" s="35">
        <v>0</v>
      </c>
      <c r="AC204" s="35">
        <v>187087</v>
      </c>
      <c r="AD204" s="31">
        <v>4800052907</v>
      </c>
      <c r="AE204" s="31" t="s">
        <v>521</v>
      </c>
      <c r="AF204" s="35">
        <v>0</v>
      </c>
      <c r="AG204" s="31">
        <v>212518516835565</v>
      </c>
      <c r="AH204" s="31"/>
      <c r="AI204" s="35">
        <v>0</v>
      </c>
      <c r="AJ204" s="35">
        <v>0</v>
      </c>
      <c r="AK204" s="31"/>
      <c r="AL204" s="34">
        <v>44453</v>
      </c>
      <c r="AM204" s="31"/>
      <c r="AN204" s="31">
        <v>2</v>
      </c>
      <c r="AO204" s="31"/>
      <c r="AP204" s="31" t="s">
        <v>67</v>
      </c>
      <c r="AQ204" s="31">
        <v>1</v>
      </c>
      <c r="AR204" s="31">
        <v>20211030</v>
      </c>
      <c r="AS204" s="31">
        <v>20211012</v>
      </c>
      <c r="AT204" s="35">
        <v>187087</v>
      </c>
      <c r="AU204" s="35">
        <v>0</v>
      </c>
      <c r="AV204" s="31"/>
      <c r="AW204" s="37">
        <v>20220131</v>
      </c>
    </row>
    <row r="205" spans="1:49" s="36" customFormat="1" ht="10.5" x14ac:dyDescent="0.15">
      <c r="A205" s="31">
        <v>900146006</v>
      </c>
      <c r="B205" s="31" t="s">
        <v>62</v>
      </c>
      <c r="C205" s="32" t="s">
        <v>13</v>
      </c>
      <c r="D205" s="33">
        <v>34092</v>
      </c>
      <c r="E205" s="31" t="s">
        <v>13</v>
      </c>
      <c r="F205" s="31">
        <v>34092</v>
      </c>
      <c r="G205" s="31"/>
      <c r="H205" s="33" t="s">
        <v>472</v>
      </c>
      <c r="I205" s="31" t="s">
        <v>473</v>
      </c>
      <c r="J205" s="31"/>
      <c r="K205" s="34">
        <v>44502</v>
      </c>
      <c r="L205" s="35">
        <v>72614</v>
      </c>
      <c r="M205" s="35">
        <v>72614</v>
      </c>
      <c r="N205" s="31" t="s">
        <v>361</v>
      </c>
      <c r="O205" s="31" t="s">
        <v>523</v>
      </c>
      <c r="P205" s="31">
        <v>0</v>
      </c>
      <c r="Q205" s="31">
        <v>0</v>
      </c>
      <c r="R205" s="31"/>
      <c r="S205" s="35">
        <v>0</v>
      </c>
      <c r="T205" s="31"/>
      <c r="U205" s="31" t="s">
        <v>152</v>
      </c>
      <c r="V205" s="35">
        <v>72614</v>
      </c>
      <c r="W205" s="35">
        <v>0</v>
      </c>
      <c r="X205" s="35">
        <v>0</v>
      </c>
      <c r="Y205" s="35">
        <v>0</v>
      </c>
      <c r="Z205" s="35">
        <v>72614</v>
      </c>
      <c r="AA205" s="35">
        <v>0</v>
      </c>
      <c r="AB205" s="35">
        <v>0</v>
      </c>
      <c r="AC205" s="31">
        <v>0</v>
      </c>
      <c r="AD205" s="31">
        <v>0</v>
      </c>
      <c r="AE205" s="31">
        <v>0</v>
      </c>
      <c r="AF205" s="35">
        <v>0</v>
      </c>
      <c r="AG205" s="31">
        <v>213068516069105</v>
      </c>
      <c r="AH205" s="31"/>
      <c r="AI205" s="35">
        <v>0</v>
      </c>
      <c r="AJ205" s="35">
        <v>0</v>
      </c>
      <c r="AK205" s="31"/>
      <c r="AL205" s="34">
        <v>44502</v>
      </c>
      <c r="AM205" s="31"/>
      <c r="AN205" s="31">
        <v>2</v>
      </c>
      <c r="AO205" s="31"/>
      <c r="AP205" s="31" t="s">
        <v>67</v>
      </c>
      <c r="AQ205" s="31">
        <v>1</v>
      </c>
      <c r="AR205" s="31">
        <v>20211230</v>
      </c>
      <c r="AS205" s="31">
        <v>20211222</v>
      </c>
      <c r="AT205" s="35">
        <v>72614</v>
      </c>
      <c r="AU205" s="35">
        <v>0</v>
      </c>
      <c r="AV205" s="31"/>
      <c r="AW205" s="37">
        <v>20220131</v>
      </c>
    </row>
    <row r="206" spans="1:49" s="36" customFormat="1" ht="10.5" x14ac:dyDescent="0.15">
      <c r="A206" s="31">
        <v>900146006</v>
      </c>
      <c r="B206" s="31" t="s">
        <v>62</v>
      </c>
      <c r="C206" s="32" t="s">
        <v>13</v>
      </c>
      <c r="D206" s="33">
        <v>34093</v>
      </c>
      <c r="E206" s="31" t="s">
        <v>13</v>
      </c>
      <c r="F206" s="31">
        <v>34093</v>
      </c>
      <c r="G206" s="31"/>
      <c r="H206" s="33" t="s">
        <v>474</v>
      </c>
      <c r="I206" s="31" t="s">
        <v>475</v>
      </c>
      <c r="J206" s="31"/>
      <c r="K206" s="34">
        <v>44502</v>
      </c>
      <c r="L206" s="35">
        <v>65306</v>
      </c>
      <c r="M206" s="35">
        <v>65306</v>
      </c>
      <c r="N206" s="31" t="s">
        <v>361</v>
      </c>
      <c r="O206" s="31" t="s">
        <v>523</v>
      </c>
      <c r="P206" s="31">
        <v>0</v>
      </c>
      <c r="Q206" s="31">
        <v>0</v>
      </c>
      <c r="R206" s="31"/>
      <c r="S206" s="35">
        <v>0</v>
      </c>
      <c r="T206" s="31"/>
      <c r="U206" s="31" t="s">
        <v>152</v>
      </c>
      <c r="V206" s="35">
        <v>65306</v>
      </c>
      <c r="W206" s="35">
        <v>0</v>
      </c>
      <c r="X206" s="35">
        <v>0</v>
      </c>
      <c r="Y206" s="35">
        <v>0</v>
      </c>
      <c r="Z206" s="35">
        <v>65306</v>
      </c>
      <c r="AA206" s="35">
        <v>0</v>
      </c>
      <c r="AB206" s="35">
        <v>0</v>
      </c>
      <c r="AC206" s="31">
        <v>0</v>
      </c>
      <c r="AD206" s="31">
        <v>0</v>
      </c>
      <c r="AE206" s="31">
        <v>0</v>
      </c>
      <c r="AF206" s="35">
        <v>0</v>
      </c>
      <c r="AG206" s="31">
        <v>213068516070825</v>
      </c>
      <c r="AH206" s="31"/>
      <c r="AI206" s="35">
        <v>0</v>
      </c>
      <c r="AJ206" s="35">
        <v>0</v>
      </c>
      <c r="AK206" s="31"/>
      <c r="AL206" s="34">
        <v>44502</v>
      </c>
      <c r="AM206" s="31"/>
      <c r="AN206" s="31">
        <v>2</v>
      </c>
      <c r="AO206" s="31"/>
      <c r="AP206" s="31" t="s">
        <v>67</v>
      </c>
      <c r="AQ206" s="31">
        <v>1</v>
      </c>
      <c r="AR206" s="31">
        <v>20211230</v>
      </c>
      <c r="AS206" s="31">
        <v>20211222</v>
      </c>
      <c r="AT206" s="35">
        <v>65306</v>
      </c>
      <c r="AU206" s="35">
        <v>0</v>
      </c>
      <c r="AV206" s="31"/>
      <c r="AW206" s="37">
        <v>20220131</v>
      </c>
    </row>
    <row r="207" spans="1:49" s="36" customFormat="1" ht="10.5" x14ac:dyDescent="0.15">
      <c r="A207" s="31">
        <v>900146006</v>
      </c>
      <c r="B207" s="31" t="s">
        <v>62</v>
      </c>
      <c r="C207" s="32" t="s">
        <v>13</v>
      </c>
      <c r="D207" s="33">
        <v>37037</v>
      </c>
      <c r="E207" s="31" t="s">
        <v>13</v>
      </c>
      <c r="F207" s="31">
        <v>37037</v>
      </c>
      <c r="G207" s="31"/>
      <c r="H207" s="33" t="s">
        <v>476</v>
      </c>
      <c r="I207" s="31" t="s">
        <v>477</v>
      </c>
      <c r="J207" s="31"/>
      <c r="K207" s="34">
        <v>44524</v>
      </c>
      <c r="L207" s="35">
        <v>63834</v>
      </c>
      <c r="M207" s="35">
        <v>63834</v>
      </c>
      <c r="N207" s="31" t="s">
        <v>361</v>
      </c>
      <c r="O207" s="31" t="s">
        <v>523</v>
      </c>
      <c r="P207" s="31">
        <v>0</v>
      </c>
      <c r="Q207" s="31">
        <v>0</v>
      </c>
      <c r="R207" s="31"/>
      <c r="S207" s="35">
        <v>0</v>
      </c>
      <c r="T207" s="31"/>
      <c r="U207" s="31" t="s">
        <v>152</v>
      </c>
      <c r="V207" s="35">
        <v>63834</v>
      </c>
      <c r="W207" s="35">
        <v>0</v>
      </c>
      <c r="X207" s="35">
        <v>0</v>
      </c>
      <c r="Y207" s="35">
        <v>0</v>
      </c>
      <c r="Z207" s="35">
        <v>63834</v>
      </c>
      <c r="AA207" s="35">
        <v>0</v>
      </c>
      <c r="AB207" s="35">
        <v>0</v>
      </c>
      <c r="AC207" s="31">
        <v>0</v>
      </c>
      <c r="AD207" s="31">
        <v>0</v>
      </c>
      <c r="AE207" s="31">
        <v>0</v>
      </c>
      <c r="AF207" s="35">
        <v>0</v>
      </c>
      <c r="AG207" s="31">
        <v>213288516318975</v>
      </c>
      <c r="AH207" s="31"/>
      <c r="AI207" s="35">
        <v>0</v>
      </c>
      <c r="AJ207" s="35">
        <v>0</v>
      </c>
      <c r="AK207" s="31"/>
      <c r="AL207" s="34">
        <v>44524</v>
      </c>
      <c r="AM207" s="31"/>
      <c r="AN207" s="31">
        <v>2</v>
      </c>
      <c r="AO207" s="31"/>
      <c r="AP207" s="31" t="s">
        <v>67</v>
      </c>
      <c r="AQ207" s="31">
        <v>1</v>
      </c>
      <c r="AR207" s="31">
        <v>20211230</v>
      </c>
      <c r="AS207" s="31">
        <v>20211222</v>
      </c>
      <c r="AT207" s="35">
        <v>63834</v>
      </c>
      <c r="AU207" s="35">
        <v>0</v>
      </c>
      <c r="AV207" s="31"/>
      <c r="AW207" s="37">
        <v>20220131</v>
      </c>
    </row>
    <row r="208" spans="1:49" s="36" customFormat="1" ht="10.5" x14ac:dyDescent="0.15">
      <c r="A208" s="31">
        <v>900146006</v>
      </c>
      <c r="B208" s="31" t="s">
        <v>62</v>
      </c>
      <c r="C208" s="32" t="s">
        <v>10</v>
      </c>
      <c r="D208" s="33">
        <v>28409</v>
      </c>
      <c r="E208" s="31" t="s">
        <v>10</v>
      </c>
      <c r="F208" s="31">
        <v>28409</v>
      </c>
      <c r="G208" s="31"/>
      <c r="H208" s="33" t="s">
        <v>478</v>
      </c>
      <c r="I208" s="31" t="s">
        <v>479</v>
      </c>
      <c r="J208" s="31"/>
      <c r="K208" s="34">
        <v>44439</v>
      </c>
      <c r="L208" s="35">
        <v>115100</v>
      </c>
      <c r="M208" s="35">
        <v>115100</v>
      </c>
      <c r="N208" s="31" t="s">
        <v>480</v>
      </c>
      <c r="O208" s="31" t="s">
        <v>515</v>
      </c>
      <c r="P208" s="35">
        <v>103550</v>
      </c>
      <c r="Q208" s="31">
        <v>1221869851</v>
      </c>
      <c r="R208" s="31"/>
      <c r="S208" s="35">
        <v>0</v>
      </c>
      <c r="T208" s="31"/>
      <c r="U208" s="31" t="s">
        <v>152</v>
      </c>
      <c r="V208" s="35">
        <v>103550</v>
      </c>
      <c r="W208" s="35">
        <v>0</v>
      </c>
      <c r="X208" s="35">
        <v>0</v>
      </c>
      <c r="Y208" s="35">
        <v>0</v>
      </c>
      <c r="Z208" s="35">
        <v>103550</v>
      </c>
      <c r="AA208" s="35">
        <v>0</v>
      </c>
      <c r="AB208" s="35">
        <v>0</v>
      </c>
      <c r="AC208" s="31">
        <v>0</v>
      </c>
      <c r="AD208" s="31">
        <v>0</v>
      </c>
      <c r="AE208" s="31">
        <v>0</v>
      </c>
      <c r="AF208" s="35">
        <v>0</v>
      </c>
      <c r="AG208" s="31">
        <v>212438516296107</v>
      </c>
      <c r="AH208" s="31"/>
      <c r="AI208" s="35">
        <v>0</v>
      </c>
      <c r="AJ208" s="35">
        <v>0</v>
      </c>
      <c r="AK208" s="31"/>
      <c r="AL208" s="34">
        <v>44439</v>
      </c>
      <c r="AM208" s="31"/>
      <c r="AN208" s="31">
        <v>2</v>
      </c>
      <c r="AO208" s="31"/>
      <c r="AP208" s="31" t="s">
        <v>67</v>
      </c>
      <c r="AQ208" s="31">
        <v>1</v>
      </c>
      <c r="AR208" s="31">
        <v>20210930</v>
      </c>
      <c r="AS208" s="31">
        <v>20210911</v>
      </c>
      <c r="AT208" s="35">
        <v>103550</v>
      </c>
      <c r="AU208" s="35">
        <v>0</v>
      </c>
      <c r="AV208" s="31"/>
      <c r="AW208" s="37">
        <v>20220131</v>
      </c>
    </row>
    <row r="209" spans="1:49" s="36" customFormat="1" ht="10.5" x14ac:dyDescent="0.15">
      <c r="A209" s="31">
        <v>900146006</v>
      </c>
      <c r="B209" s="31" t="s">
        <v>62</v>
      </c>
      <c r="C209" s="32" t="s">
        <v>10</v>
      </c>
      <c r="D209" s="33">
        <v>30392</v>
      </c>
      <c r="E209" s="31" t="s">
        <v>10</v>
      </c>
      <c r="F209" s="31">
        <v>30392</v>
      </c>
      <c r="G209" s="31"/>
      <c r="H209" s="33" t="s">
        <v>481</v>
      </c>
      <c r="I209" s="31" t="s">
        <v>482</v>
      </c>
      <c r="J209" s="31"/>
      <c r="K209" s="34">
        <v>44455</v>
      </c>
      <c r="L209" s="35">
        <v>154098</v>
      </c>
      <c r="M209" s="35">
        <v>154098</v>
      </c>
      <c r="N209" s="31" t="s">
        <v>480</v>
      </c>
      <c r="O209" s="31" t="s">
        <v>515</v>
      </c>
      <c r="P209" s="35">
        <v>77049</v>
      </c>
      <c r="Q209" s="31">
        <v>1221841966</v>
      </c>
      <c r="R209" s="31"/>
      <c r="S209" s="35">
        <v>0</v>
      </c>
      <c r="T209" s="31"/>
      <c r="U209" s="31" t="s">
        <v>152</v>
      </c>
      <c r="V209" s="35">
        <v>77049</v>
      </c>
      <c r="W209" s="35">
        <v>0</v>
      </c>
      <c r="X209" s="35">
        <v>0</v>
      </c>
      <c r="Y209" s="35">
        <v>0</v>
      </c>
      <c r="Z209" s="35">
        <v>77049</v>
      </c>
      <c r="AA209" s="35">
        <v>0</v>
      </c>
      <c r="AB209" s="35">
        <v>0</v>
      </c>
      <c r="AC209" s="31">
        <v>0</v>
      </c>
      <c r="AD209" s="31">
        <v>0</v>
      </c>
      <c r="AE209" s="31">
        <v>0</v>
      </c>
      <c r="AF209" s="35">
        <v>0</v>
      </c>
      <c r="AG209" s="31">
        <v>212598516371750</v>
      </c>
      <c r="AH209" s="31"/>
      <c r="AI209" s="35">
        <v>0</v>
      </c>
      <c r="AJ209" s="35">
        <v>0</v>
      </c>
      <c r="AK209" s="31"/>
      <c r="AL209" s="34">
        <v>44455</v>
      </c>
      <c r="AM209" s="31"/>
      <c r="AN209" s="31">
        <v>2</v>
      </c>
      <c r="AO209" s="31"/>
      <c r="AP209" s="31" t="s">
        <v>67</v>
      </c>
      <c r="AQ209" s="31">
        <v>1</v>
      </c>
      <c r="AR209" s="31">
        <v>20211030</v>
      </c>
      <c r="AS209" s="31">
        <v>20211022</v>
      </c>
      <c r="AT209" s="35">
        <v>77049</v>
      </c>
      <c r="AU209" s="35">
        <v>0</v>
      </c>
      <c r="AV209" s="31"/>
      <c r="AW209" s="37">
        <v>20220131</v>
      </c>
    </row>
    <row r="210" spans="1:49" s="36" customFormat="1" ht="10.5" x14ac:dyDescent="0.15">
      <c r="A210" s="31">
        <v>900146006</v>
      </c>
      <c r="B210" s="31" t="s">
        <v>62</v>
      </c>
      <c r="C210" s="32" t="s">
        <v>10</v>
      </c>
      <c r="D210" s="33">
        <v>30558</v>
      </c>
      <c r="E210" s="31" t="s">
        <v>10</v>
      </c>
      <c r="F210" s="31">
        <v>30558</v>
      </c>
      <c r="G210" s="31"/>
      <c r="H210" s="33" t="s">
        <v>483</v>
      </c>
      <c r="I210" s="31" t="s">
        <v>484</v>
      </c>
      <c r="J210" s="31"/>
      <c r="K210" s="34">
        <v>44456</v>
      </c>
      <c r="L210" s="35">
        <v>165476</v>
      </c>
      <c r="M210" s="35">
        <v>165476</v>
      </c>
      <c r="N210" s="31" t="s">
        <v>480</v>
      </c>
      <c r="O210" s="31" t="s">
        <v>523</v>
      </c>
      <c r="P210" s="31">
        <v>0</v>
      </c>
      <c r="Q210" s="31">
        <v>0</v>
      </c>
      <c r="R210" s="31"/>
      <c r="S210" s="35">
        <v>0</v>
      </c>
      <c r="T210" s="31"/>
      <c r="U210" s="31" t="s">
        <v>152</v>
      </c>
      <c r="V210" s="35">
        <v>82738</v>
      </c>
      <c r="W210" s="35">
        <v>0</v>
      </c>
      <c r="X210" s="35">
        <v>0</v>
      </c>
      <c r="Y210" s="35">
        <v>0</v>
      </c>
      <c r="Z210" s="35">
        <v>82738</v>
      </c>
      <c r="AA210" s="35">
        <v>0</v>
      </c>
      <c r="AB210" s="35">
        <v>0</v>
      </c>
      <c r="AC210" s="31">
        <v>0</v>
      </c>
      <c r="AD210" s="31">
        <v>0</v>
      </c>
      <c r="AE210" s="31">
        <v>0</v>
      </c>
      <c r="AF210" s="35">
        <v>0</v>
      </c>
      <c r="AG210" s="31">
        <v>212608516302877</v>
      </c>
      <c r="AH210" s="31"/>
      <c r="AI210" s="35">
        <v>0</v>
      </c>
      <c r="AJ210" s="35">
        <v>0</v>
      </c>
      <c r="AK210" s="31"/>
      <c r="AL210" s="34">
        <v>44456</v>
      </c>
      <c r="AM210" s="31"/>
      <c r="AN210" s="31">
        <v>2</v>
      </c>
      <c r="AO210" s="31"/>
      <c r="AP210" s="31" t="s">
        <v>67</v>
      </c>
      <c r="AQ210" s="31">
        <v>1</v>
      </c>
      <c r="AR210" s="31">
        <v>20211030</v>
      </c>
      <c r="AS210" s="31">
        <v>20211022</v>
      </c>
      <c r="AT210" s="35">
        <v>82738</v>
      </c>
      <c r="AU210" s="35">
        <v>0</v>
      </c>
      <c r="AV210" s="31"/>
      <c r="AW210" s="37">
        <v>20220131</v>
      </c>
    </row>
    <row r="211" spans="1:49" s="36" customFormat="1" ht="10.5" x14ac:dyDescent="0.15">
      <c r="A211" s="31">
        <v>900146006</v>
      </c>
      <c r="B211" s="31" t="s">
        <v>62</v>
      </c>
      <c r="C211" s="32" t="s">
        <v>10</v>
      </c>
      <c r="D211" s="33">
        <v>30956</v>
      </c>
      <c r="E211" s="31" t="s">
        <v>10</v>
      </c>
      <c r="F211" s="31">
        <v>30956</v>
      </c>
      <c r="G211" s="31"/>
      <c r="H211" s="33" t="s">
        <v>485</v>
      </c>
      <c r="I211" s="31" t="s">
        <v>486</v>
      </c>
      <c r="J211" s="31"/>
      <c r="K211" s="34">
        <v>44460</v>
      </c>
      <c r="L211" s="35">
        <v>153416</v>
      </c>
      <c r="M211" s="35">
        <v>153416</v>
      </c>
      <c r="N211" s="31" t="s">
        <v>480</v>
      </c>
      <c r="O211" s="31" t="s">
        <v>515</v>
      </c>
      <c r="P211" s="35">
        <v>76708</v>
      </c>
      <c r="Q211" s="31">
        <v>1221841967</v>
      </c>
      <c r="R211" s="31"/>
      <c r="S211" s="35">
        <v>0</v>
      </c>
      <c r="T211" s="31"/>
      <c r="U211" s="31" t="s">
        <v>152</v>
      </c>
      <c r="V211" s="35">
        <v>76708</v>
      </c>
      <c r="W211" s="35">
        <v>0</v>
      </c>
      <c r="X211" s="35">
        <v>0</v>
      </c>
      <c r="Y211" s="35">
        <v>0</v>
      </c>
      <c r="Z211" s="35">
        <v>76708</v>
      </c>
      <c r="AA211" s="35">
        <v>0</v>
      </c>
      <c r="AB211" s="35">
        <v>0</v>
      </c>
      <c r="AC211" s="31">
        <v>0</v>
      </c>
      <c r="AD211" s="31">
        <v>0</v>
      </c>
      <c r="AE211" s="31">
        <v>0</v>
      </c>
      <c r="AF211" s="35">
        <v>0</v>
      </c>
      <c r="AG211" s="31">
        <v>212648523302000</v>
      </c>
      <c r="AH211" s="31"/>
      <c r="AI211" s="35">
        <v>0</v>
      </c>
      <c r="AJ211" s="35">
        <v>0</v>
      </c>
      <c r="AK211" s="31"/>
      <c r="AL211" s="34">
        <v>44460</v>
      </c>
      <c r="AM211" s="31"/>
      <c r="AN211" s="31">
        <v>2</v>
      </c>
      <c r="AO211" s="31"/>
      <c r="AP211" s="31" t="s">
        <v>67</v>
      </c>
      <c r="AQ211" s="31">
        <v>1</v>
      </c>
      <c r="AR211" s="31">
        <v>20211030</v>
      </c>
      <c r="AS211" s="31">
        <v>20211022</v>
      </c>
      <c r="AT211" s="35">
        <v>76708</v>
      </c>
      <c r="AU211" s="35">
        <v>0</v>
      </c>
      <c r="AV211" s="31"/>
      <c r="AW211" s="37">
        <v>20220131</v>
      </c>
    </row>
    <row r="212" spans="1:49" s="36" customFormat="1" ht="10.5" x14ac:dyDescent="0.15">
      <c r="A212" s="31">
        <v>900146006</v>
      </c>
      <c r="B212" s="31" t="s">
        <v>62</v>
      </c>
      <c r="C212" s="32" t="s">
        <v>10</v>
      </c>
      <c r="D212" s="33">
        <v>31691</v>
      </c>
      <c r="E212" s="31" t="s">
        <v>10</v>
      </c>
      <c r="F212" s="31">
        <v>31691</v>
      </c>
      <c r="G212" s="31"/>
      <c r="H212" s="33" t="s">
        <v>487</v>
      </c>
      <c r="I212" s="31" t="s">
        <v>488</v>
      </c>
      <c r="J212" s="31"/>
      <c r="K212" s="34">
        <v>44463</v>
      </c>
      <c r="L212" s="35">
        <v>124568</v>
      </c>
      <c r="M212" s="35">
        <v>124568</v>
      </c>
      <c r="N212" s="31" t="s">
        <v>480</v>
      </c>
      <c r="O212" s="31" t="s">
        <v>523</v>
      </c>
      <c r="P212" s="31">
        <v>0</v>
      </c>
      <c r="Q212" s="31">
        <v>0</v>
      </c>
      <c r="R212" s="31"/>
      <c r="S212" s="35">
        <v>0</v>
      </c>
      <c r="T212" s="31"/>
      <c r="U212" s="31" t="s">
        <v>152</v>
      </c>
      <c r="V212" s="35">
        <v>62284</v>
      </c>
      <c r="W212" s="35">
        <v>0</v>
      </c>
      <c r="X212" s="35">
        <v>0</v>
      </c>
      <c r="Y212" s="35">
        <v>0</v>
      </c>
      <c r="Z212" s="35">
        <v>62284</v>
      </c>
      <c r="AA212" s="35">
        <v>0</v>
      </c>
      <c r="AB212" s="35">
        <v>0</v>
      </c>
      <c r="AC212" s="31">
        <v>0</v>
      </c>
      <c r="AD212" s="31">
        <v>0</v>
      </c>
      <c r="AE212" s="31">
        <v>0</v>
      </c>
      <c r="AF212" s="35">
        <v>0</v>
      </c>
      <c r="AG212" s="31">
        <v>212678516531120</v>
      </c>
      <c r="AH212" s="31"/>
      <c r="AI212" s="35">
        <v>0</v>
      </c>
      <c r="AJ212" s="35">
        <v>0</v>
      </c>
      <c r="AK212" s="31"/>
      <c r="AL212" s="34">
        <v>44463</v>
      </c>
      <c r="AM212" s="31"/>
      <c r="AN212" s="31">
        <v>2</v>
      </c>
      <c r="AO212" s="31"/>
      <c r="AP212" s="31" t="s">
        <v>67</v>
      </c>
      <c r="AQ212" s="31">
        <v>1</v>
      </c>
      <c r="AR212" s="31">
        <v>20211030</v>
      </c>
      <c r="AS212" s="31">
        <v>20211022</v>
      </c>
      <c r="AT212" s="35">
        <v>62284</v>
      </c>
      <c r="AU212" s="35">
        <v>0</v>
      </c>
      <c r="AV212" s="31"/>
      <c r="AW212" s="37">
        <v>20220131</v>
      </c>
    </row>
    <row r="213" spans="1:49" s="36" customFormat="1" ht="10.5" x14ac:dyDescent="0.15">
      <c r="A213" s="31">
        <v>900146006</v>
      </c>
      <c r="B213" s="31" t="s">
        <v>62</v>
      </c>
      <c r="C213" s="32" t="s">
        <v>10</v>
      </c>
      <c r="D213" s="33">
        <v>31844</v>
      </c>
      <c r="E213" s="31" t="s">
        <v>10</v>
      </c>
      <c r="F213" s="31">
        <v>31844</v>
      </c>
      <c r="G213" s="31"/>
      <c r="H213" s="33" t="s">
        <v>489</v>
      </c>
      <c r="I213" s="31" t="s">
        <v>490</v>
      </c>
      <c r="J213" s="31"/>
      <c r="K213" s="34">
        <v>44465</v>
      </c>
      <c r="L213" s="35">
        <v>125198</v>
      </c>
      <c r="M213" s="35">
        <v>125198</v>
      </c>
      <c r="N213" s="31" t="s">
        <v>480</v>
      </c>
      <c r="O213" s="31" t="s">
        <v>523</v>
      </c>
      <c r="P213" s="31">
        <v>0</v>
      </c>
      <c r="Q213" s="31">
        <v>0</v>
      </c>
      <c r="R213" s="31"/>
      <c r="S213" s="35">
        <v>0</v>
      </c>
      <c r="T213" s="31"/>
      <c r="U213" s="31" t="s">
        <v>152</v>
      </c>
      <c r="V213" s="35">
        <v>62599</v>
      </c>
      <c r="W213" s="35">
        <v>0</v>
      </c>
      <c r="X213" s="35">
        <v>0</v>
      </c>
      <c r="Y213" s="35">
        <v>0</v>
      </c>
      <c r="Z213" s="35">
        <v>62599</v>
      </c>
      <c r="AA213" s="35">
        <v>0</v>
      </c>
      <c r="AB213" s="35">
        <v>0</v>
      </c>
      <c r="AC213" s="31">
        <v>0</v>
      </c>
      <c r="AD213" s="31">
        <v>0</v>
      </c>
      <c r="AE213" s="31">
        <v>0</v>
      </c>
      <c r="AF213" s="35">
        <v>0</v>
      </c>
      <c r="AG213" s="31">
        <v>212698516783409</v>
      </c>
      <c r="AH213" s="31"/>
      <c r="AI213" s="35">
        <v>0</v>
      </c>
      <c r="AJ213" s="35">
        <v>0</v>
      </c>
      <c r="AK213" s="31"/>
      <c r="AL213" s="34">
        <v>44465</v>
      </c>
      <c r="AM213" s="31"/>
      <c r="AN213" s="31">
        <v>2</v>
      </c>
      <c r="AO213" s="31"/>
      <c r="AP213" s="31" t="s">
        <v>67</v>
      </c>
      <c r="AQ213" s="31">
        <v>1</v>
      </c>
      <c r="AR213" s="31">
        <v>20211030</v>
      </c>
      <c r="AS213" s="31">
        <v>20211022</v>
      </c>
      <c r="AT213" s="35">
        <v>62599</v>
      </c>
      <c r="AU213" s="35">
        <v>0</v>
      </c>
      <c r="AV213" s="31"/>
      <c r="AW213" s="37">
        <v>20220131</v>
      </c>
    </row>
    <row r="214" spans="1:49" s="36" customFormat="1" ht="10.5" x14ac:dyDescent="0.15">
      <c r="A214" s="31">
        <v>900146006</v>
      </c>
      <c r="B214" s="31" t="s">
        <v>62</v>
      </c>
      <c r="C214" s="32" t="s">
        <v>10</v>
      </c>
      <c r="D214" s="33">
        <v>31845</v>
      </c>
      <c r="E214" s="31" t="s">
        <v>10</v>
      </c>
      <c r="F214" s="31">
        <v>31845</v>
      </c>
      <c r="G214" s="31"/>
      <c r="H214" s="33" t="s">
        <v>491</v>
      </c>
      <c r="I214" s="31" t="s">
        <v>492</v>
      </c>
      <c r="J214" s="31"/>
      <c r="K214" s="34">
        <v>44465</v>
      </c>
      <c r="L214" s="35">
        <v>176330</v>
      </c>
      <c r="M214" s="35">
        <v>176330</v>
      </c>
      <c r="N214" s="31" t="s">
        <v>480</v>
      </c>
      <c r="O214" s="31" t="s">
        <v>523</v>
      </c>
      <c r="P214" s="31">
        <v>0</v>
      </c>
      <c r="Q214" s="31">
        <v>0</v>
      </c>
      <c r="R214" s="31"/>
      <c r="S214" s="35">
        <v>0</v>
      </c>
      <c r="T214" s="31"/>
      <c r="U214" s="31" t="s">
        <v>152</v>
      </c>
      <c r="V214" s="35">
        <v>88165</v>
      </c>
      <c r="W214" s="35">
        <v>0</v>
      </c>
      <c r="X214" s="35">
        <v>0</v>
      </c>
      <c r="Y214" s="35">
        <v>0</v>
      </c>
      <c r="Z214" s="35">
        <v>88165</v>
      </c>
      <c r="AA214" s="35">
        <v>0</v>
      </c>
      <c r="AB214" s="35">
        <v>0</v>
      </c>
      <c r="AC214" s="31">
        <v>0</v>
      </c>
      <c r="AD214" s="31">
        <v>0</v>
      </c>
      <c r="AE214" s="31">
        <v>0</v>
      </c>
      <c r="AF214" s="35">
        <v>0</v>
      </c>
      <c r="AG214" s="31">
        <v>212698516782027</v>
      </c>
      <c r="AH214" s="31"/>
      <c r="AI214" s="35">
        <v>0</v>
      </c>
      <c r="AJ214" s="35">
        <v>0</v>
      </c>
      <c r="AK214" s="31"/>
      <c r="AL214" s="34">
        <v>44465</v>
      </c>
      <c r="AM214" s="31"/>
      <c r="AN214" s="31">
        <v>2</v>
      </c>
      <c r="AO214" s="31"/>
      <c r="AP214" s="31" t="s">
        <v>67</v>
      </c>
      <c r="AQ214" s="31">
        <v>1</v>
      </c>
      <c r="AR214" s="31">
        <v>20211030</v>
      </c>
      <c r="AS214" s="31">
        <v>20211022</v>
      </c>
      <c r="AT214" s="35">
        <v>88165</v>
      </c>
      <c r="AU214" s="35">
        <v>0</v>
      </c>
      <c r="AV214" s="31"/>
      <c r="AW214" s="37">
        <v>20220131</v>
      </c>
    </row>
    <row r="215" spans="1:49" s="36" customFormat="1" ht="10.5" x14ac:dyDescent="0.15">
      <c r="A215" s="31">
        <v>900146006</v>
      </c>
      <c r="B215" s="31" t="s">
        <v>62</v>
      </c>
      <c r="C215" s="32" t="s">
        <v>10</v>
      </c>
      <c r="D215" s="33">
        <v>32503</v>
      </c>
      <c r="E215" s="31" t="s">
        <v>10</v>
      </c>
      <c r="F215" s="31">
        <v>32503</v>
      </c>
      <c r="G215" s="31"/>
      <c r="H215" s="33" t="s">
        <v>493</v>
      </c>
      <c r="I215" s="31" t="s">
        <v>494</v>
      </c>
      <c r="J215" s="31"/>
      <c r="K215" s="34">
        <v>44469</v>
      </c>
      <c r="L215" s="35">
        <v>341772</v>
      </c>
      <c r="M215" s="35">
        <v>341772</v>
      </c>
      <c r="N215" s="31" t="s">
        <v>480</v>
      </c>
      <c r="O215" s="31" t="s">
        <v>515</v>
      </c>
      <c r="P215" s="35">
        <v>170886</v>
      </c>
      <c r="Q215" s="31">
        <v>1221841965</v>
      </c>
      <c r="R215" s="31"/>
      <c r="S215" s="35">
        <v>0</v>
      </c>
      <c r="T215" s="31"/>
      <c r="U215" s="31" t="s">
        <v>152</v>
      </c>
      <c r="V215" s="35">
        <v>170886</v>
      </c>
      <c r="W215" s="35">
        <v>0</v>
      </c>
      <c r="X215" s="35">
        <v>0</v>
      </c>
      <c r="Y215" s="35">
        <v>0</v>
      </c>
      <c r="Z215" s="35">
        <v>170886</v>
      </c>
      <c r="AA215" s="35">
        <v>0</v>
      </c>
      <c r="AB215" s="35">
        <v>0</v>
      </c>
      <c r="AC215" s="31">
        <v>0</v>
      </c>
      <c r="AD215" s="31">
        <v>0</v>
      </c>
      <c r="AE215" s="31">
        <v>0</v>
      </c>
      <c r="AF215" s="35">
        <v>0</v>
      </c>
      <c r="AG215" s="31">
        <v>212738516373214</v>
      </c>
      <c r="AH215" s="31"/>
      <c r="AI215" s="35">
        <v>0</v>
      </c>
      <c r="AJ215" s="35">
        <v>0</v>
      </c>
      <c r="AK215" s="31"/>
      <c r="AL215" s="34">
        <v>44469</v>
      </c>
      <c r="AM215" s="31"/>
      <c r="AN215" s="31">
        <v>2</v>
      </c>
      <c r="AO215" s="31"/>
      <c r="AP215" s="31" t="s">
        <v>67</v>
      </c>
      <c r="AQ215" s="31">
        <v>1</v>
      </c>
      <c r="AR215" s="31">
        <v>20211030</v>
      </c>
      <c r="AS215" s="31">
        <v>20211022</v>
      </c>
      <c r="AT215" s="35">
        <v>170886</v>
      </c>
      <c r="AU215" s="35">
        <v>0</v>
      </c>
      <c r="AV215" s="31"/>
      <c r="AW215" s="37">
        <v>20220131</v>
      </c>
    </row>
    <row r="216" spans="1:49" s="36" customFormat="1" ht="10.5" x14ac:dyDescent="0.15">
      <c r="A216" s="31">
        <v>900146006</v>
      </c>
      <c r="B216" s="31" t="s">
        <v>62</v>
      </c>
      <c r="C216" s="32" t="s">
        <v>12</v>
      </c>
      <c r="D216" s="33">
        <v>24361</v>
      </c>
      <c r="E216" s="31" t="s">
        <v>12</v>
      </c>
      <c r="F216" s="31">
        <v>24361</v>
      </c>
      <c r="G216" s="31"/>
      <c r="H216" s="33" t="s">
        <v>495</v>
      </c>
      <c r="I216" s="31" t="s">
        <v>496</v>
      </c>
      <c r="J216" s="31"/>
      <c r="K216" s="34">
        <v>44452</v>
      </c>
      <c r="L216" s="35">
        <v>97462</v>
      </c>
      <c r="M216" s="35">
        <v>97462</v>
      </c>
      <c r="N216" s="31" t="s">
        <v>497</v>
      </c>
      <c r="O216" s="31" t="s">
        <v>513</v>
      </c>
      <c r="P216" s="31">
        <v>0</v>
      </c>
      <c r="Q216" s="31">
        <v>0</v>
      </c>
      <c r="R216" s="31"/>
      <c r="S216" s="35">
        <v>97462</v>
      </c>
      <c r="T216" s="31" t="s">
        <v>498</v>
      </c>
      <c r="U216" s="31" t="s">
        <v>152</v>
      </c>
      <c r="V216" s="35">
        <v>97462</v>
      </c>
      <c r="W216" s="35">
        <v>0</v>
      </c>
      <c r="X216" s="35">
        <v>0</v>
      </c>
      <c r="Y216" s="35">
        <v>0</v>
      </c>
      <c r="Z216" s="35">
        <v>0</v>
      </c>
      <c r="AA216" s="35">
        <v>97462</v>
      </c>
      <c r="AB216" s="35">
        <v>0</v>
      </c>
      <c r="AC216" s="31">
        <v>0</v>
      </c>
      <c r="AD216" s="31">
        <v>0</v>
      </c>
      <c r="AE216" s="31">
        <v>0</v>
      </c>
      <c r="AF216" s="35">
        <v>0</v>
      </c>
      <c r="AG216" s="31"/>
      <c r="AH216" s="31"/>
      <c r="AI216" s="35">
        <v>0</v>
      </c>
      <c r="AJ216" s="35">
        <v>97462</v>
      </c>
      <c r="AK216" s="31" t="s">
        <v>499</v>
      </c>
      <c r="AL216" s="34">
        <v>44452</v>
      </c>
      <c r="AM216" s="31"/>
      <c r="AN216" s="31">
        <v>9</v>
      </c>
      <c r="AO216" s="31"/>
      <c r="AP216" s="31" t="s">
        <v>67</v>
      </c>
      <c r="AQ216" s="31">
        <v>1</v>
      </c>
      <c r="AR216" s="31">
        <v>21001231</v>
      </c>
      <c r="AS216" s="31">
        <v>20211015</v>
      </c>
      <c r="AT216" s="35">
        <v>97462</v>
      </c>
      <c r="AU216" s="35">
        <v>0</v>
      </c>
      <c r="AV216" s="31"/>
      <c r="AW216" s="37">
        <v>20220131</v>
      </c>
    </row>
    <row r="217" spans="1:49" s="36" customFormat="1" ht="10.5" x14ac:dyDescent="0.15">
      <c r="A217" s="31">
        <v>900146006</v>
      </c>
      <c r="B217" s="31" t="s">
        <v>62</v>
      </c>
      <c r="C217" s="32" t="s">
        <v>11</v>
      </c>
      <c r="D217" s="33">
        <v>18958</v>
      </c>
      <c r="E217" s="31" t="s">
        <v>11</v>
      </c>
      <c r="F217" s="31">
        <v>18958</v>
      </c>
      <c r="G217" s="31"/>
      <c r="H217" s="33" t="s">
        <v>500</v>
      </c>
      <c r="I217" s="31" t="s">
        <v>501</v>
      </c>
      <c r="J217" s="31"/>
      <c r="K217" s="34">
        <v>44459</v>
      </c>
      <c r="L217" s="35">
        <v>16500</v>
      </c>
      <c r="M217" s="35">
        <v>16500</v>
      </c>
      <c r="N217" s="31" t="s">
        <v>497</v>
      </c>
      <c r="O217" s="31" t="s">
        <v>513</v>
      </c>
      <c r="P217" s="31">
        <v>0</v>
      </c>
      <c r="Q217" s="31">
        <v>0</v>
      </c>
      <c r="R217" s="31"/>
      <c r="S217" s="35">
        <v>16500</v>
      </c>
      <c r="T217" s="31" t="s">
        <v>498</v>
      </c>
      <c r="U217" s="31" t="s">
        <v>152</v>
      </c>
      <c r="V217" s="35">
        <v>16500</v>
      </c>
      <c r="W217" s="35">
        <v>0</v>
      </c>
      <c r="X217" s="35">
        <v>0</v>
      </c>
      <c r="Y217" s="35">
        <v>0</v>
      </c>
      <c r="Z217" s="35">
        <v>0</v>
      </c>
      <c r="AA217" s="35">
        <v>16500</v>
      </c>
      <c r="AB217" s="35">
        <v>0</v>
      </c>
      <c r="AC217" s="31">
        <v>0</v>
      </c>
      <c r="AD217" s="31">
        <v>0</v>
      </c>
      <c r="AE217" s="31">
        <v>0</v>
      </c>
      <c r="AF217" s="35">
        <v>0</v>
      </c>
      <c r="AG217" s="31"/>
      <c r="AH217" s="31"/>
      <c r="AI217" s="35">
        <v>0</v>
      </c>
      <c r="AJ217" s="35">
        <v>16500</v>
      </c>
      <c r="AK217" s="31" t="s">
        <v>502</v>
      </c>
      <c r="AL217" s="34">
        <v>44459</v>
      </c>
      <c r="AM217" s="31"/>
      <c r="AN217" s="31">
        <v>9</v>
      </c>
      <c r="AO217" s="31"/>
      <c r="AP217" s="31" t="s">
        <v>67</v>
      </c>
      <c r="AQ217" s="31">
        <v>1</v>
      </c>
      <c r="AR217" s="31">
        <v>21001231</v>
      </c>
      <c r="AS217" s="31">
        <v>20211011</v>
      </c>
      <c r="AT217" s="35">
        <v>16500</v>
      </c>
      <c r="AU217" s="35">
        <v>0</v>
      </c>
      <c r="AV217" s="31"/>
      <c r="AW217" s="37">
        <v>20220131</v>
      </c>
    </row>
    <row r="218" spans="1:49" s="36" customFormat="1" ht="10.5" x14ac:dyDescent="0.15">
      <c r="A218" s="31">
        <v>900146006</v>
      </c>
      <c r="B218" s="31" t="s">
        <v>62</v>
      </c>
      <c r="C218" s="32" t="s">
        <v>13</v>
      </c>
      <c r="D218" s="33">
        <v>17314</v>
      </c>
      <c r="E218" s="31" t="s">
        <v>13</v>
      </c>
      <c r="F218" s="31">
        <v>17314</v>
      </c>
      <c r="G218" s="31"/>
      <c r="H218" s="33" t="s">
        <v>503</v>
      </c>
      <c r="I218" s="31" t="s">
        <v>504</v>
      </c>
      <c r="J218" s="31" t="s">
        <v>510</v>
      </c>
      <c r="K218" s="34">
        <v>44380</v>
      </c>
      <c r="L218" s="35">
        <v>88832</v>
      </c>
      <c r="M218" s="35">
        <v>88832</v>
      </c>
      <c r="N218" s="31" t="s">
        <v>505</v>
      </c>
      <c r="O218" s="31" t="s">
        <v>514</v>
      </c>
      <c r="P218" s="31">
        <v>0</v>
      </c>
      <c r="Q218" s="31">
        <v>0</v>
      </c>
      <c r="R218" s="31"/>
      <c r="S218" s="35">
        <v>8000</v>
      </c>
      <c r="T218" s="31" t="s">
        <v>15</v>
      </c>
      <c r="U218" s="31" t="s">
        <v>152</v>
      </c>
      <c r="V218" s="35">
        <v>88832</v>
      </c>
      <c r="W218" s="35">
        <v>0</v>
      </c>
      <c r="X218" s="35">
        <v>0</v>
      </c>
      <c r="Y218" s="35">
        <v>0</v>
      </c>
      <c r="Z218" s="35">
        <v>80832</v>
      </c>
      <c r="AA218" s="35">
        <v>8000</v>
      </c>
      <c r="AB218" s="35">
        <v>0</v>
      </c>
      <c r="AC218" s="35">
        <v>80832</v>
      </c>
      <c r="AD218" s="31"/>
      <c r="AE218" s="34">
        <v>44592</v>
      </c>
      <c r="AF218" s="35">
        <v>0</v>
      </c>
      <c r="AG218" s="31">
        <v>211818516702566</v>
      </c>
      <c r="AH218" s="31"/>
      <c r="AI218" s="35">
        <v>0</v>
      </c>
      <c r="AJ218" s="35">
        <v>8000</v>
      </c>
      <c r="AK218" s="31" t="s">
        <v>506</v>
      </c>
      <c r="AL218" s="34">
        <v>44380</v>
      </c>
      <c r="AM218" s="31"/>
      <c r="AN218" s="31">
        <v>9</v>
      </c>
      <c r="AO218" s="31"/>
      <c r="AP218" s="31" t="s">
        <v>67</v>
      </c>
      <c r="AQ218" s="31">
        <v>1</v>
      </c>
      <c r="AR218" s="31">
        <v>21001231</v>
      </c>
      <c r="AS218" s="31">
        <v>20210825</v>
      </c>
      <c r="AT218" s="35">
        <v>88832</v>
      </c>
      <c r="AU218" s="35">
        <v>0</v>
      </c>
      <c r="AV218" s="31"/>
      <c r="AW218" s="37">
        <v>20220131</v>
      </c>
    </row>
  </sheetData>
  <autoFilter ref="A2:AW218" xr:uid="{7AA3218C-CA41-462C-8C4F-1A4DDDFBC271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1EC0B-7518-4A62-A2DA-85285373F6D9}">
  <dimension ref="B1:J40"/>
  <sheetViews>
    <sheetView showGridLines="0" tabSelected="1" topLeftCell="A7"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4.42578125" style="43" customWidth="1"/>
    <col min="2" max="2" width="11.42578125" style="43"/>
    <col min="3" max="3" width="17.5703125" style="43" customWidth="1"/>
    <col min="4" max="4" width="11.5703125" style="43" customWidth="1"/>
    <col min="5" max="8" width="11.42578125" style="43"/>
    <col min="9" max="9" width="22.5703125" style="43" customWidth="1"/>
    <col min="10" max="10" width="14" style="43" customWidth="1"/>
    <col min="11" max="11" width="1.7109375" style="43" customWidth="1"/>
    <col min="12" max="226" width="11.42578125" style="43"/>
    <col min="227" max="227" width="4.42578125" style="43" customWidth="1"/>
    <col min="228" max="228" width="11.42578125" style="43"/>
    <col min="229" max="229" width="17.5703125" style="43" customWidth="1"/>
    <col min="230" max="230" width="11.5703125" style="43" customWidth="1"/>
    <col min="231" max="234" width="11.42578125" style="43"/>
    <col min="235" max="235" width="22.5703125" style="43" customWidth="1"/>
    <col min="236" max="236" width="14" style="43" customWidth="1"/>
    <col min="237" max="237" width="1.7109375" style="43" customWidth="1"/>
    <col min="238" max="482" width="11.42578125" style="43"/>
    <col min="483" max="483" width="4.42578125" style="43" customWidth="1"/>
    <col min="484" max="484" width="11.42578125" style="43"/>
    <col min="485" max="485" width="17.5703125" style="43" customWidth="1"/>
    <col min="486" max="486" width="11.5703125" style="43" customWidth="1"/>
    <col min="487" max="490" width="11.42578125" style="43"/>
    <col min="491" max="491" width="22.5703125" style="43" customWidth="1"/>
    <col min="492" max="492" width="14" style="43" customWidth="1"/>
    <col min="493" max="493" width="1.7109375" style="43" customWidth="1"/>
    <col min="494" max="738" width="11.42578125" style="43"/>
    <col min="739" max="739" width="4.42578125" style="43" customWidth="1"/>
    <col min="740" max="740" width="11.42578125" style="43"/>
    <col min="741" max="741" width="17.5703125" style="43" customWidth="1"/>
    <col min="742" max="742" width="11.5703125" style="43" customWidth="1"/>
    <col min="743" max="746" width="11.42578125" style="43"/>
    <col min="747" max="747" width="22.5703125" style="43" customWidth="1"/>
    <col min="748" max="748" width="14" style="43" customWidth="1"/>
    <col min="749" max="749" width="1.7109375" style="43" customWidth="1"/>
    <col min="750" max="994" width="11.42578125" style="43"/>
    <col min="995" max="995" width="4.42578125" style="43" customWidth="1"/>
    <col min="996" max="996" width="11.42578125" style="43"/>
    <col min="997" max="997" width="17.5703125" style="43" customWidth="1"/>
    <col min="998" max="998" width="11.5703125" style="43" customWidth="1"/>
    <col min="999" max="1002" width="11.42578125" style="43"/>
    <col min="1003" max="1003" width="22.5703125" style="43" customWidth="1"/>
    <col min="1004" max="1004" width="14" style="43" customWidth="1"/>
    <col min="1005" max="1005" width="1.7109375" style="43" customWidth="1"/>
    <col min="1006" max="1250" width="11.42578125" style="43"/>
    <col min="1251" max="1251" width="4.42578125" style="43" customWidth="1"/>
    <col min="1252" max="1252" width="11.42578125" style="43"/>
    <col min="1253" max="1253" width="17.5703125" style="43" customWidth="1"/>
    <col min="1254" max="1254" width="11.5703125" style="43" customWidth="1"/>
    <col min="1255" max="1258" width="11.42578125" style="43"/>
    <col min="1259" max="1259" width="22.5703125" style="43" customWidth="1"/>
    <col min="1260" max="1260" width="14" style="43" customWidth="1"/>
    <col min="1261" max="1261" width="1.7109375" style="43" customWidth="1"/>
    <col min="1262" max="1506" width="11.42578125" style="43"/>
    <col min="1507" max="1507" width="4.42578125" style="43" customWidth="1"/>
    <col min="1508" max="1508" width="11.42578125" style="43"/>
    <col min="1509" max="1509" width="17.5703125" style="43" customWidth="1"/>
    <col min="1510" max="1510" width="11.5703125" style="43" customWidth="1"/>
    <col min="1511" max="1514" width="11.42578125" style="43"/>
    <col min="1515" max="1515" width="22.5703125" style="43" customWidth="1"/>
    <col min="1516" max="1516" width="14" style="43" customWidth="1"/>
    <col min="1517" max="1517" width="1.7109375" style="43" customWidth="1"/>
    <col min="1518" max="1762" width="11.42578125" style="43"/>
    <col min="1763" max="1763" width="4.42578125" style="43" customWidth="1"/>
    <col min="1764" max="1764" width="11.42578125" style="43"/>
    <col min="1765" max="1765" width="17.5703125" style="43" customWidth="1"/>
    <col min="1766" max="1766" width="11.5703125" style="43" customWidth="1"/>
    <col min="1767" max="1770" width="11.42578125" style="43"/>
    <col min="1771" max="1771" width="22.5703125" style="43" customWidth="1"/>
    <col min="1772" max="1772" width="14" style="43" customWidth="1"/>
    <col min="1773" max="1773" width="1.7109375" style="43" customWidth="1"/>
    <col min="1774" max="2018" width="11.42578125" style="43"/>
    <col min="2019" max="2019" width="4.42578125" style="43" customWidth="1"/>
    <col min="2020" max="2020" width="11.42578125" style="43"/>
    <col min="2021" max="2021" width="17.5703125" style="43" customWidth="1"/>
    <col min="2022" max="2022" width="11.5703125" style="43" customWidth="1"/>
    <col min="2023" max="2026" width="11.42578125" style="43"/>
    <col min="2027" max="2027" width="22.5703125" style="43" customWidth="1"/>
    <col min="2028" max="2028" width="14" style="43" customWidth="1"/>
    <col min="2029" max="2029" width="1.7109375" style="43" customWidth="1"/>
    <col min="2030" max="2274" width="11.42578125" style="43"/>
    <col min="2275" max="2275" width="4.42578125" style="43" customWidth="1"/>
    <col min="2276" max="2276" width="11.42578125" style="43"/>
    <col min="2277" max="2277" width="17.5703125" style="43" customWidth="1"/>
    <col min="2278" max="2278" width="11.5703125" style="43" customWidth="1"/>
    <col min="2279" max="2282" width="11.42578125" style="43"/>
    <col min="2283" max="2283" width="22.5703125" style="43" customWidth="1"/>
    <col min="2284" max="2284" width="14" style="43" customWidth="1"/>
    <col min="2285" max="2285" width="1.7109375" style="43" customWidth="1"/>
    <col min="2286" max="2530" width="11.42578125" style="43"/>
    <col min="2531" max="2531" width="4.42578125" style="43" customWidth="1"/>
    <col min="2532" max="2532" width="11.42578125" style="43"/>
    <col min="2533" max="2533" width="17.5703125" style="43" customWidth="1"/>
    <col min="2534" max="2534" width="11.5703125" style="43" customWidth="1"/>
    <col min="2535" max="2538" width="11.42578125" style="43"/>
    <col min="2539" max="2539" width="22.5703125" style="43" customWidth="1"/>
    <col min="2540" max="2540" width="14" style="43" customWidth="1"/>
    <col min="2541" max="2541" width="1.7109375" style="43" customWidth="1"/>
    <col min="2542" max="2786" width="11.42578125" style="43"/>
    <col min="2787" max="2787" width="4.42578125" style="43" customWidth="1"/>
    <col min="2788" max="2788" width="11.42578125" style="43"/>
    <col min="2789" max="2789" width="17.5703125" style="43" customWidth="1"/>
    <col min="2790" max="2790" width="11.5703125" style="43" customWidth="1"/>
    <col min="2791" max="2794" width="11.42578125" style="43"/>
    <col min="2795" max="2795" width="22.5703125" style="43" customWidth="1"/>
    <col min="2796" max="2796" width="14" style="43" customWidth="1"/>
    <col min="2797" max="2797" width="1.7109375" style="43" customWidth="1"/>
    <col min="2798" max="3042" width="11.42578125" style="43"/>
    <col min="3043" max="3043" width="4.42578125" style="43" customWidth="1"/>
    <col min="3044" max="3044" width="11.42578125" style="43"/>
    <col min="3045" max="3045" width="17.5703125" style="43" customWidth="1"/>
    <col min="3046" max="3046" width="11.5703125" style="43" customWidth="1"/>
    <col min="3047" max="3050" width="11.42578125" style="43"/>
    <col min="3051" max="3051" width="22.5703125" style="43" customWidth="1"/>
    <col min="3052" max="3052" width="14" style="43" customWidth="1"/>
    <col min="3053" max="3053" width="1.7109375" style="43" customWidth="1"/>
    <col min="3054" max="3298" width="11.42578125" style="43"/>
    <col min="3299" max="3299" width="4.42578125" style="43" customWidth="1"/>
    <col min="3300" max="3300" width="11.42578125" style="43"/>
    <col min="3301" max="3301" width="17.5703125" style="43" customWidth="1"/>
    <col min="3302" max="3302" width="11.5703125" style="43" customWidth="1"/>
    <col min="3303" max="3306" width="11.42578125" style="43"/>
    <col min="3307" max="3307" width="22.5703125" style="43" customWidth="1"/>
    <col min="3308" max="3308" width="14" style="43" customWidth="1"/>
    <col min="3309" max="3309" width="1.7109375" style="43" customWidth="1"/>
    <col min="3310" max="3554" width="11.42578125" style="43"/>
    <col min="3555" max="3555" width="4.42578125" style="43" customWidth="1"/>
    <col min="3556" max="3556" width="11.42578125" style="43"/>
    <col min="3557" max="3557" width="17.5703125" style="43" customWidth="1"/>
    <col min="3558" max="3558" width="11.5703125" style="43" customWidth="1"/>
    <col min="3559" max="3562" width="11.42578125" style="43"/>
    <col min="3563" max="3563" width="22.5703125" style="43" customWidth="1"/>
    <col min="3564" max="3564" width="14" style="43" customWidth="1"/>
    <col min="3565" max="3565" width="1.7109375" style="43" customWidth="1"/>
    <col min="3566" max="3810" width="11.42578125" style="43"/>
    <col min="3811" max="3811" width="4.42578125" style="43" customWidth="1"/>
    <col min="3812" max="3812" width="11.42578125" style="43"/>
    <col min="3813" max="3813" width="17.5703125" style="43" customWidth="1"/>
    <col min="3814" max="3814" width="11.5703125" style="43" customWidth="1"/>
    <col min="3815" max="3818" width="11.42578125" style="43"/>
    <col min="3819" max="3819" width="22.5703125" style="43" customWidth="1"/>
    <col min="3820" max="3820" width="14" style="43" customWidth="1"/>
    <col min="3821" max="3821" width="1.7109375" style="43" customWidth="1"/>
    <col min="3822" max="4066" width="11.42578125" style="43"/>
    <col min="4067" max="4067" width="4.42578125" style="43" customWidth="1"/>
    <col min="4068" max="4068" width="11.42578125" style="43"/>
    <col min="4069" max="4069" width="17.5703125" style="43" customWidth="1"/>
    <col min="4070" max="4070" width="11.5703125" style="43" customWidth="1"/>
    <col min="4071" max="4074" width="11.42578125" style="43"/>
    <col min="4075" max="4075" width="22.5703125" style="43" customWidth="1"/>
    <col min="4076" max="4076" width="14" style="43" customWidth="1"/>
    <col min="4077" max="4077" width="1.7109375" style="43" customWidth="1"/>
    <col min="4078" max="4322" width="11.42578125" style="43"/>
    <col min="4323" max="4323" width="4.42578125" style="43" customWidth="1"/>
    <col min="4324" max="4324" width="11.42578125" style="43"/>
    <col min="4325" max="4325" width="17.5703125" style="43" customWidth="1"/>
    <col min="4326" max="4326" width="11.5703125" style="43" customWidth="1"/>
    <col min="4327" max="4330" width="11.42578125" style="43"/>
    <col min="4331" max="4331" width="22.5703125" style="43" customWidth="1"/>
    <col min="4332" max="4332" width="14" style="43" customWidth="1"/>
    <col min="4333" max="4333" width="1.7109375" style="43" customWidth="1"/>
    <col min="4334" max="4578" width="11.42578125" style="43"/>
    <col min="4579" max="4579" width="4.42578125" style="43" customWidth="1"/>
    <col min="4580" max="4580" width="11.42578125" style="43"/>
    <col min="4581" max="4581" width="17.5703125" style="43" customWidth="1"/>
    <col min="4582" max="4582" width="11.5703125" style="43" customWidth="1"/>
    <col min="4583" max="4586" width="11.42578125" style="43"/>
    <col min="4587" max="4587" width="22.5703125" style="43" customWidth="1"/>
    <col min="4588" max="4588" width="14" style="43" customWidth="1"/>
    <col min="4589" max="4589" width="1.7109375" style="43" customWidth="1"/>
    <col min="4590" max="4834" width="11.42578125" style="43"/>
    <col min="4835" max="4835" width="4.42578125" style="43" customWidth="1"/>
    <col min="4836" max="4836" width="11.42578125" style="43"/>
    <col min="4837" max="4837" width="17.5703125" style="43" customWidth="1"/>
    <col min="4838" max="4838" width="11.5703125" style="43" customWidth="1"/>
    <col min="4839" max="4842" width="11.42578125" style="43"/>
    <col min="4843" max="4843" width="22.5703125" style="43" customWidth="1"/>
    <col min="4844" max="4844" width="14" style="43" customWidth="1"/>
    <col min="4845" max="4845" width="1.7109375" style="43" customWidth="1"/>
    <col min="4846" max="5090" width="11.42578125" style="43"/>
    <col min="5091" max="5091" width="4.42578125" style="43" customWidth="1"/>
    <col min="5092" max="5092" width="11.42578125" style="43"/>
    <col min="5093" max="5093" width="17.5703125" style="43" customWidth="1"/>
    <col min="5094" max="5094" width="11.5703125" style="43" customWidth="1"/>
    <col min="5095" max="5098" width="11.42578125" style="43"/>
    <col min="5099" max="5099" width="22.5703125" style="43" customWidth="1"/>
    <col min="5100" max="5100" width="14" style="43" customWidth="1"/>
    <col min="5101" max="5101" width="1.7109375" style="43" customWidth="1"/>
    <col min="5102" max="5346" width="11.42578125" style="43"/>
    <col min="5347" max="5347" width="4.42578125" style="43" customWidth="1"/>
    <col min="5348" max="5348" width="11.42578125" style="43"/>
    <col min="5349" max="5349" width="17.5703125" style="43" customWidth="1"/>
    <col min="5350" max="5350" width="11.5703125" style="43" customWidth="1"/>
    <col min="5351" max="5354" width="11.42578125" style="43"/>
    <col min="5355" max="5355" width="22.5703125" style="43" customWidth="1"/>
    <col min="5356" max="5356" width="14" style="43" customWidth="1"/>
    <col min="5357" max="5357" width="1.7109375" style="43" customWidth="1"/>
    <col min="5358" max="5602" width="11.42578125" style="43"/>
    <col min="5603" max="5603" width="4.42578125" style="43" customWidth="1"/>
    <col min="5604" max="5604" width="11.42578125" style="43"/>
    <col min="5605" max="5605" width="17.5703125" style="43" customWidth="1"/>
    <col min="5606" max="5606" width="11.5703125" style="43" customWidth="1"/>
    <col min="5607" max="5610" width="11.42578125" style="43"/>
    <col min="5611" max="5611" width="22.5703125" style="43" customWidth="1"/>
    <col min="5612" max="5612" width="14" style="43" customWidth="1"/>
    <col min="5613" max="5613" width="1.7109375" style="43" customWidth="1"/>
    <col min="5614" max="5858" width="11.42578125" style="43"/>
    <col min="5859" max="5859" width="4.42578125" style="43" customWidth="1"/>
    <col min="5860" max="5860" width="11.42578125" style="43"/>
    <col min="5861" max="5861" width="17.5703125" style="43" customWidth="1"/>
    <col min="5862" max="5862" width="11.5703125" style="43" customWidth="1"/>
    <col min="5863" max="5866" width="11.42578125" style="43"/>
    <col min="5867" max="5867" width="22.5703125" style="43" customWidth="1"/>
    <col min="5868" max="5868" width="14" style="43" customWidth="1"/>
    <col min="5869" max="5869" width="1.7109375" style="43" customWidth="1"/>
    <col min="5870" max="6114" width="11.42578125" style="43"/>
    <col min="6115" max="6115" width="4.42578125" style="43" customWidth="1"/>
    <col min="6116" max="6116" width="11.42578125" style="43"/>
    <col min="6117" max="6117" width="17.5703125" style="43" customWidth="1"/>
    <col min="6118" max="6118" width="11.5703125" style="43" customWidth="1"/>
    <col min="6119" max="6122" width="11.42578125" style="43"/>
    <col min="6123" max="6123" width="22.5703125" style="43" customWidth="1"/>
    <col min="6124" max="6124" width="14" style="43" customWidth="1"/>
    <col min="6125" max="6125" width="1.7109375" style="43" customWidth="1"/>
    <col min="6126" max="6370" width="11.42578125" style="43"/>
    <col min="6371" max="6371" width="4.42578125" style="43" customWidth="1"/>
    <col min="6372" max="6372" width="11.42578125" style="43"/>
    <col min="6373" max="6373" width="17.5703125" style="43" customWidth="1"/>
    <col min="6374" max="6374" width="11.5703125" style="43" customWidth="1"/>
    <col min="6375" max="6378" width="11.42578125" style="43"/>
    <col min="6379" max="6379" width="22.5703125" style="43" customWidth="1"/>
    <col min="6380" max="6380" width="14" style="43" customWidth="1"/>
    <col min="6381" max="6381" width="1.7109375" style="43" customWidth="1"/>
    <col min="6382" max="6626" width="11.42578125" style="43"/>
    <col min="6627" max="6627" width="4.42578125" style="43" customWidth="1"/>
    <col min="6628" max="6628" width="11.42578125" style="43"/>
    <col min="6629" max="6629" width="17.5703125" style="43" customWidth="1"/>
    <col min="6630" max="6630" width="11.5703125" style="43" customWidth="1"/>
    <col min="6631" max="6634" width="11.42578125" style="43"/>
    <col min="6635" max="6635" width="22.5703125" style="43" customWidth="1"/>
    <col min="6636" max="6636" width="14" style="43" customWidth="1"/>
    <col min="6637" max="6637" width="1.7109375" style="43" customWidth="1"/>
    <col min="6638" max="6882" width="11.42578125" style="43"/>
    <col min="6883" max="6883" width="4.42578125" style="43" customWidth="1"/>
    <col min="6884" max="6884" width="11.42578125" style="43"/>
    <col min="6885" max="6885" width="17.5703125" style="43" customWidth="1"/>
    <col min="6886" max="6886" width="11.5703125" style="43" customWidth="1"/>
    <col min="6887" max="6890" width="11.42578125" style="43"/>
    <col min="6891" max="6891" width="22.5703125" style="43" customWidth="1"/>
    <col min="6892" max="6892" width="14" style="43" customWidth="1"/>
    <col min="6893" max="6893" width="1.7109375" style="43" customWidth="1"/>
    <col min="6894" max="7138" width="11.42578125" style="43"/>
    <col min="7139" max="7139" width="4.42578125" style="43" customWidth="1"/>
    <col min="7140" max="7140" width="11.42578125" style="43"/>
    <col min="7141" max="7141" width="17.5703125" style="43" customWidth="1"/>
    <col min="7142" max="7142" width="11.5703125" style="43" customWidth="1"/>
    <col min="7143" max="7146" width="11.42578125" style="43"/>
    <col min="7147" max="7147" width="22.5703125" style="43" customWidth="1"/>
    <col min="7148" max="7148" width="14" style="43" customWidth="1"/>
    <col min="7149" max="7149" width="1.7109375" style="43" customWidth="1"/>
    <col min="7150" max="7394" width="11.42578125" style="43"/>
    <col min="7395" max="7395" width="4.42578125" style="43" customWidth="1"/>
    <col min="7396" max="7396" width="11.42578125" style="43"/>
    <col min="7397" max="7397" width="17.5703125" style="43" customWidth="1"/>
    <col min="7398" max="7398" width="11.5703125" style="43" customWidth="1"/>
    <col min="7399" max="7402" width="11.42578125" style="43"/>
    <col min="7403" max="7403" width="22.5703125" style="43" customWidth="1"/>
    <col min="7404" max="7404" width="14" style="43" customWidth="1"/>
    <col min="7405" max="7405" width="1.7109375" style="43" customWidth="1"/>
    <col min="7406" max="7650" width="11.42578125" style="43"/>
    <col min="7651" max="7651" width="4.42578125" style="43" customWidth="1"/>
    <col min="7652" max="7652" width="11.42578125" style="43"/>
    <col min="7653" max="7653" width="17.5703125" style="43" customWidth="1"/>
    <col min="7654" max="7654" width="11.5703125" style="43" customWidth="1"/>
    <col min="7655" max="7658" width="11.42578125" style="43"/>
    <col min="7659" max="7659" width="22.5703125" style="43" customWidth="1"/>
    <col min="7660" max="7660" width="14" style="43" customWidth="1"/>
    <col min="7661" max="7661" width="1.7109375" style="43" customWidth="1"/>
    <col min="7662" max="7906" width="11.42578125" style="43"/>
    <col min="7907" max="7907" width="4.42578125" style="43" customWidth="1"/>
    <col min="7908" max="7908" width="11.42578125" style="43"/>
    <col min="7909" max="7909" width="17.5703125" style="43" customWidth="1"/>
    <col min="7910" max="7910" width="11.5703125" style="43" customWidth="1"/>
    <col min="7911" max="7914" width="11.42578125" style="43"/>
    <col min="7915" max="7915" width="22.5703125" style="43" customWidth="1"/>
    <col min="7916" max="7916" width="14" style="43" customWidth="1"/>
    <col min="7917" max="7917" width="1.7109375" style="43" customWidth="1"/>
    <col min="7918" max="8162" width="11.42578125" style="43"/>
    <col min="8163" max="8163" width="4.42578125" style="43" customWidth="1"/>
    <col min="8164" max="8164" width="11.42578125" style="43"/>
    <col min="8165" max="8165" width="17.5703125" style="43" customWidth="1"/>
    <col min="8166" max="8166" width="11.5703125" style="43" customWidth="1"/>
    <col min="8167" max="8170" width="11.42578125" style="43"/>
    <col min="8171" max="8171" width="22.5703125" style="43" customWidth="1"/>
    <col min="8172" max="8172" width="14" style="43" customWidth="1"/>
    <col min="8173" max="8173" width="1.7109375" style="43" customWidth="1"/>
    <col min="8174" max="8418" width="11.42578125" style="43"/>
    <col min="8419" max="8419" width="4.42578125" style="43" customWidth="1"/>
    <col min="8420" max="8420" width="11.42578125" style="43"/>
    <col min="8421" max="8421" width="17.5703125" style="43" customWidth="1"/>
    <col min="8422" max="8422" width="11.5703125" style="43" customWidth="1"/>
    <col min="8423" max="8426" width="11.42578125" style="43"/>
    <col min="8427" max="8427" width="22.5703125" style="43" customWidth="1"/>
    <col min="8428" max="8428" width="14" style="43" customWidth="1"/>
    <col min="8429" max="8429" width="1.7109375" style="43" customWidth="1"/>
    <col min="8430" max="8674" width="11.42578125" style="43"/>
    <col min="8675" max="8675" width="4.42578125" style="43" customWidth="1"/>
    <col min="8676" max="8676" width="11.42578125" style="43"/>
    <col min="8677" max="8677" width="17.5703125" style="43" customWidth="1"/>
    <col min="8678" max="8678" width="11.5703125" style="43" customWidth="1"/>
    <col min="8679" max="8682" width="11.42578125" style="43"/>
    <col min="8683" max="8683" width="22.5703125" style="43" customWidth="1"/>
    <col min="8684" max="8684" width="14" style="43" customWidth="1"/>
    <col min="8685" max="8685" width="1.7109375" style="43" customWidth="1"/>
    <col min="8686" max="8930" width="11.42578125" style="43"/>
    <col min="8931" max="8931" width="4.42578125" style="43" customWidth="1"/>
    <col min="8932" max="8932" width="11.42578125" style="43"/>
    <col min="8933" max="8933" width="17.5703125" style="43" customWidth="1"/>
    <col min="8934" max="8934" width="11.5703125" style="43" customWidth="1"/>
    <col min="8935" max="8938" width="11.42578125" style="43"/>
    <col min="8939" max="8939" width="22.5703125" style="43" customWidth="1"/>
    <col min="8940" max="8940" width="14" style="43" customWidth="1"/>
    <col min="8941" max="8941" width="1.7109375" style="43" customWidth="1"/>
    <col min="8942" max="9186" width="11.42578125" style="43"/>
    <col min="9187" max="9187" width="4.42578125" style="43" customWidth="1"/>
    <col min="9188" max="9188" width="11.42578125" style="43"/>
    <col min="9189" max="9189" width="17.5703125" style="43" customWidth="1"/>
    <col min="9190" max="9190" width="11.5703125" style="43" customWidth="1"/>
    <col min="9191" max="9194" width="11.42578125" style="43"/>
    <col min="9195" max="9195" width="22.5703125" style="43" customWidth="1"/>
    <col min="9196" max="9196" width="14" style="43" customWidth="1"/>
    <col min="9197" max="9197" width="1.7109375" style="43" customWidth="1"/>
    <col min="9198" max="9442" width="11.42578125" style="43"/>
    <col min="9443" max="9443" width="4.42578125" style="43" customWidth="1"/>
    <col min="9444" max="9444" width="11.42578125" style="43"/>
    <col min="9445" max="9445" width="17.5703125" style="43" customWidth="1"/>
    <col min="9446" max="9446" width="11.5703125" style="43" customWidth="1"/>
    <col min="9447" max="9450" width="11.42578125" style="43"/>
    <col min="9451" max="9451" width="22.5703125" style="43" customWidth="1"/>
    <col min="9452" max="9452" width="14" style="43" customWidth="1"/>
    <col min="9453" max="9453" width="1.7109375" style="43" customWidth="1"/>
    <col min="9454" max="9698" width="11.42578125" style="43"/>
    <col min="9699" max="9699" width="4.42578125" style="43" customWidth="1"/>
    <col min="9700" max="9700" width="11.42578125" style="43"/>
    <col min="9701" max="9701" width="17.5703125" style="43" customWidth="1"/>
    <col min="9702" max="9702" width="11.5703125" style="43" customWidth="1"/>
    <col min="9703" max="9706" width="11.42578125" style="43"/>
    <col min="9707" max="9707" width="22.5703125" style="43" customWidth="1"/>
    <col min="9708" max="9708" width="14" style="43" customWidth="1"/>
    <col min="9709" max="9709" width="1.7109375" style="43" customWidth="1"/>
    <col min="9710" max="9954" width="11.42578125" style="43"/>
    <col min="9955" max="9955" width="4.42578125" style="43" customWidth="1"/>
    <col min="9956" max="9956" width="11.42578125" style="43"/>
    <col min="9957" max="9957" width="17.5703125" style="43" customWidth="1"/>
    <col min="9958" max="9958" width="11.5703125" style="43" customWidth="1"/>
    <col min="9959" max="9962" width="11.42578125" style="43"/>
    <col min="9963" max="9963" width="22.5703125" style="43" customWidth="1"/>
    <col min="9964" max="9964" width="14" style="43" customWidth="1"/>
    <col min="9965" max="9965" width="1.7109375" style="43" customWidth="1"/>
    <col min="9966" max="10210" width="11.42578125" style="43"/>
    <col min="10211" max="10211" width="4.42578125" style="43" customWidth="1"/>
    <col min="10212" max="10212" width="11.42578125" style="43"/>
    <col min="10213" max="10213" width="17.5703125" style="43" customWidth="1"/>
    <col min="10214" max="10214" width="11.5703125" style="43" customWidth="1"/>
    <col min="10215" max="10218" width="11.42578125" style="43"/>
    <col min="10219" max="10219" width="22.5703125" style="43" customWidth="1"/>
    <col min="10220" max="10220" width="14" style="43" customWidth="1"/>
    <col min="10221" max="10221" width="1.7109375" style="43" customWidth="1"/>
    <col min="10222" max="10466" width="11.42578125" style="43"/>
    <col min="10467" max="10467" width="4.42578125" style="43" customWidth="1"/>
    <col min="10468" max="10468" width="11.42578125" style="43"/>
    <col min="10469" max="10469" width="17.5703125" style="43" customWidth="1"/>
    <col min="10470" max="10470" width="11.5703125" style="43" customWidth="1"/>
    <col min="10471" max="10474" width="11.42578125" style="43"/>
    <col min="10475" max="10475" width="22.5703125" style="43" customWidth="1"/>
    <col min="10476" max="10476" width="14" style="43" customWidth="1"/>
    <col min="10477" max="10477" width="1.7109375" style="43" customWidth="1"/>
    <col min="10478" max="10722" width="11.42578125" style="43"/>
    <col min="10723" max="10723" width="4.42578125" style="43" customWidth="1"/>
    <col min="10724" max="10724" width="11.42578125" style="43"/>
    <col min="10725" max="10725" width="17.5703125" style="43" customWidth="1"/>
    <col min="10726" max="10726" width="11.5703125" style="43" customWidth="1"/>
    <col min="10727" max="10730" width="11.42578125" style="43"/>
    <col min="10731" max="10731" width="22.5703125" style="43" customWidth="1"/>
    <col min="10732" max="10732" width="14" style="43" customWidth="1"/>
    <col min="10733" max="10733" width="1.7109375" style="43" customWidth="1"/>
    <col min="10734" max="10978" width="11.42578125" style="43"/>
    <col min="10979" max="10979" width="4.42578125" style="43" customWidth="1"/>
    <col min="10980" max="10980" width="11.42578125" style="43"/>
    <col min="10981" max="10981" width="17.5703125" style="43" customWidth="1"/>
    <col min="10982" max="10982" width="11.5703125" style="43" customWidth="1"/>
    <col min="10983" max="10986" width="11.42578125" style="43"/>
    <col min="10987" max="10987" width="22.5703125" style="43" customWidth="1"/>
    <col min="10988" max="10988" width="14" style="43" customWidth="1"/>
    <col min="10989" max="10989" width="1.7109375" style="43" customWidth="1"/>
    <col min="10990" max="11234" width="11.42578125" style="43"/>
    <col min="11235" max="11235" width="4.42578125" style="43" customWidth="1"/>
    <col min="11236" max="11236" width="11.42578125" style="43"/>
    <col min="11237" max="11237" width="17.5703125" style="43" customWidth="1"/>
    <col min="11238" max="11238" width="11.5703125" style="43" customWidth="1"/>
    <col min="11239" max="11242" width="11.42578125" style="43"/>
    <col min="11243" max="11243" width="22.5703125" style="43" customWidth="1"/>
    <col min="11244" max="11244" width="14" style="43" customWidth="1"/>
    <col min="11245" max="11245" width="1.7109375" style="43" customWidth="1"/>
    <col min="11246" max="11490" width="11.42578125" style="43"/>
    <col min="11491" max="11491" width="4.42578125" style="43" customWidth="1"/>
    <col min="11492" max="11492" width="11.42578125" style="43"/>
    <col min="11493" max="11493" width="17.5703125" style="43" customWidth="1"/>
    <col min="11494" max="11494" width="11.5703125" style="43" customWidth="1"/>
    <col min="11495" max="11498" width="11.42578125" style="43"/>
    <col min="11499" max="11499" width="22.5703125" style="43" customWidth="1"/>
    <col min="11500" max="11500" width="14" style="43" customWidth="1"/>
    <col min="11501" max="11501" width="1.7109375" style="43" customWidth="1"/>
    <col min="11502" max="11746" width="11.42578125" style="43"/>
    <col min="11747" max="11747" width="4.42578125" style="43" customWidth="1"/>
    <col min="11748" max="11748" width="11.42578125" style="43"/>
    <col min="11749" max="11749" width="17.5703125" style="43" customWidth="1"/>
    <col min="11750" max="11750" width="11.5703125" style="43" customWidth="1"/>
    <col min="11751" max="11754" width="11.42578125" style="43"/>
    <col min="11755" max="11755" width="22.5703125" style="43" customWidth="1"/>
    <col min="11756" max="11756" width="14" style="43" customWidth="1"/>
    <col min="11757" max="11757" width="1.7109375" style="43" customWidth="1"/>
    <col min="11758" max="12002" width="11.42578125" style="43"/>
    <col min="12003" max="12003" width="4.42578125" style="43" customWidth="1"/>
    <col min="12004" max="12004" width="11.42578125" style="43"/>
    <col min="12005" max="12005" width="17.5703125" style="43" customWidth="1"/>
    <col min="12006" max="12006" width="11.5703125" style="43" customWidth="1"/>
    <col min="12007" max="12010" width="11.42578125" style="43"/>
    <col min="12011" max="12011" width="22.5703125" style="43" customWidth="1"/>
    <col min="12012" max="12012" width="14" style="43" customWidth="1"/>
    <col min="12013" max="12013" width="1.7109375" style="43" customWidth="1"/>
    <col min="12014" max="12258" width="11.42578125" style="43"/>
    <col min="12259" max="12259" width="4.42578125" style="43" customWidth="1"/>
    <col min="12260" max="12260" width="11.42578125" style="43"/>
    <col min="12261" max="12261" width="17.5703125" style="43" customWidth="1"/>
    <col min="12262" max="12262" width="11.5703125" style="43" customWidth="1"/>
    <col min="12263" max="12266" width="11.42578125" style="43"/>
    <col min="12267" max="12267" width="22.5703125" style="43" customWidth="1"/>
    <col min="12268" max="12268" width="14" style="43" customWidth="1"/>
    <col min="12269" max="12269" width="1.7109375" style="43" customWidth="1"/>
    <col min="12270" max="12514" width="11.42578125" style="43"/>
    <col min="12515" max="12515" width="4.42578125" style="43" customWidth="1"/>
    <col min="12516" max="12516" width="11.42578125" style="43"/>
    <col min="12517" max="12517" width="17.5703125" style="43" customWidth="1"/>
    <col min="12518" max="12518" width="11.5703125" style="43" customWidth="1"/>
    <col min="12519" max="12522" width="11.42578125" style="43"/>
    <col min="12523" max="12523" width="22.5703125" style="43" customWidth="1"/>
    <col min="12524" max="12524" width="14" style="43" customWidth="1"/>
    <col min="12525" max="12525" width="1.7109375" style="43" customWidth="1"/>
    <col min="12526" max="12770" width="11.42578125" style="43"/>
    <col min="12771" max="12771" width="4.42578125" style="43" customWidth="1"/>
    <col min="12772" max="12772" width="11.42578125" style="43"/>
    <col min="12773" max="12773" width="17.5703125" style="43" customWidth="1"/>
    <col min="12774" max="12774" width="11.5703125" style="43" customWidth="1"/>
    <col min="12775" max="12778" width="11.42578125" style="43"/>
    <col min="12779" max="12779" width="22.5703125" style="43" customWidth="1"/>
    <col min="12780" max="12780" width="14" style="43" customWidth="1"/>
    <col min="12781" max="12781" width="1.7109375" style="43" customWidth="1"/>
    <col min="12782" max="13026" width="11.42578125" style="43"/>
    <col min="13027" max="13027" width="4.42578125" style="43" customWidth="1"/>
    <col min="13028" max="13028" width="11.42578125" style="43"/>
    <col min="13029" max="13029" width="17.5703125" style="43" customWidth="1"/>
    <col min="13030" max="13030" width="11.5703125" style="43" customWidth="1"/>
    <col min="13031" max="13034" width="11.42578125" style="43"/>
    <col min="13035" max="13035" width="22.5703125" style="43" customWidth="1"/>
    <col min="13036" max="13036" width="14" style="43" customWidth="1"/>
    <col min="13037" max="13037" width="1.7109375" style="43" customWidth="1"/>
    <col min="13038" max="13282" width="11.42578125" style="43"/>
    <col min="13283" max="13283" width="4.42578125" style="43" customWidth="1"/>
    <col min="13284" max="13284" width="11.42578125" style="43"/>
    <col min="13285" max="13285" width="17.5703125" style="43" customWidth="1"/>
    <col min="13286" max="13286" width="11.5703125" style="43" customWidth="1"/>
    <col min="13287" max="13290" width="11.42578125" style="43"/>
    <col min="13291" max="13291" width="22.5703125" style="43" customWidth="1"/>
    <col min="13292" max="13292" width="14" style="43" customWidth="1"/>
    <col min="13293" max="13293" width="1.7109375" style="43" customWidth="1"/>
    <col min="13294" max="13538" width="11.42578125" style="43"/>
    <col min="13539" max="13539" width="4.42578125" style="43" customWidth="1"/>
    <col min="13540" max="13540" width="11.42578125" style="43"/>
    <col min="13541" max="13541" width="17.5703125" style="43" customWidth="1"/>
    <col min="13542" max="13542" width="11.5703125" style="43" customWidth="1"/>
    <col min="13543" max="13546" width="11.42578125" style="43"/>
    <col min="13547" max="13547" width="22.5703125" style="43" customWidth="1"/>
    <col min="13548" max="13548" width="14" style="43" customWidth="1"/>
    <col min="13549" max="13549" width="1.7109375" style="43" customWidth="1"/>
    <col min="13550" max="13794" width="11.42578125" style="43"/>
    <col min="13795" max="13795" width="4.42578125" style="43" customWidth="1"/>
    <col min="13796" max="13796" width="11.42578125" style="43"/>
    <col min="13797" max="13797" width="17.5703125" style="43" customWidth="1"/>
    <col min="13798" max="13798" width="11.5703125" style="43" customWidth="1"/>
    <col min="13799" max="13802" width="11.42578125" style="43"/>
    <col min="13803" max="13803" width="22.5703125" style="43" customWidth="1"/>
    <col min="13804" max="13804" width="14" style="43" customWidth="1"/>
    <col min="13805" max="13805" width="1.7109375" style="43" customWidth="1"/>
    <col min="13806" max="14050" width="11.42578125" style="43"/>
    <col min="14051" max="14051" width="4.42578125" style="43" customWidth="1"/>
    <col min="14052" max="14052" width="11.42578125" style="43"/>
    <col min="14053" max="14053" width="17.5703125" style="43" customWidth="1"/>
    <col min="14054" max="14054" width="11.5703125" style="43" customWidth="1"/>
    <col min="14055" max="14058" width="11.42578125" style="43"/>
    <col min="14059" max="14059" width="22.5703125" style="43" customWidth="1"/>
    <col min="14060" max="14060" width="14" style="43" customWidth="1"/>
    <col min="14061" max="14061" width="1.7109375" style="43" customWidth="1"/>
    <col min="14062" max="14306" width="11.42578125" style="43"/>
    <col min="14307" max="14307" width="4.42578125" style="43" customWidth="1"/>
    <col min="14308" max="14308" width="11.42578125" style="43"/>
    <col min="14309" max="14309" width="17.5703125" style="43" customWidth="1"/>
    <col min="14310" max="14310" width="11.5703125" style="43" customWidth="1"/>
    <col min="14311" max="14314" width="11.42578125" style="43"/>
    <col min="14315" max="14315" width="22.5703125" style="43" customWidth="1"/>
    <col min="14316" max="14316" width="14" style="43" customWidth="1"/>
    <col min="14317" max="14317" width="1.7109375" style="43" customWidth="1"/>
    <col min="14318" max="14562" width="11.42578125" style="43"/>
    <col min="14563" max="14563" width="4.42578125" style="43" customWidth="1"/>
    <col min="14564" max="14564" width="11.42578125" style="43"/>
    <col min="14565" max="14565" width="17.5703125" style="43" customWidth="1"/>
    <col min="14566" max="14566" width="11.5703125" style="43" customWidth="1"/>
    <col min="14567" max="14570" width="11.42578125" style="43"/>
    <col min="14571" max="14571" width="22.5703125" style="43" customWidth="1"/>
    <col min="14572" max="14572" width="14" style="43" customWidth="1"/>
    <col min="14573" max="14573" width="1.7109375" style="43" customWidth="1"/>
    <col min="14574" max="14818" width="11.42578125" style="43"/>
    <col min="14819" max="14819" width="4.42578125" style="43" customWidth="1"/>
    <col min="14820" max="14820" width="11.42578125" style="43"/>
    <col min="14821" max="14821" width="17.5703125" style="43" customWidth="1"/>
    <col min="14822" max="14822" width="11.5703125" style="43" customWidth="1"/>
    <col min="14823" max="14826" width="11.42578125" style="43"/>
    <col min="14827" max="14827" width="22.5703125" style="43" customWidth="1"/>
    <col min="14828" max="14828" width="14" style="43" customWidth="1"/>
    <col min="14829" max="14829" width="1.7109375" style="43" customWidth="1"/>
    <col min="14830" max="15074" width="11.42578125" style="43"/>
    <col min="15075" max="15075" width="4.42578125" style="43" customWidth="1"/>
    <col min="15076" max="15076" width="11.42578125" style="43"/>
    <col min="15077" max="15077" width="17.5703125" style="43" customWidth="1"/>
    <col min="15078" max="15078" width="11.5703125" style="43" customWidth="1"/>
    <col min="15079" max="15082" width="11.42578125" style="43"/>
    <col min="15083" max="15083" width="22.5703125" style="43" customWidth="1"/>
    <col min="15084" max="15084" width="14" style="43" customWidth="1"/>
    <col min="15085" max="15085" width="1.7109375" style="43" customWidth="1"/>
    <col min="15086" max="15330" width="11.42578125" style="43"/>
    <col min="15331" max="15331" width="4.42578125" style="43" customWidth="1"/>
    <col min="15332" max="15332" width="11.42578125" style="43"/>
    <col min="15333" max="15333" width="17.5703125" style="43" customWidth="1"/>
    <col min="15334" max="15334" width="11.5703125" style="43" customWidth="1"/>
    <col min="15335" max="15338" width="11.42578125" style="43"/>
    <col min="15339" max="15339" width="22.5703125" style="43" customWidth="1"/>
    <col min="15340" max="15340" width="14" style="43" customWidth="1"/>
    <col min="15341" max="15341" width="1.7109375" style="43" customWidth="1"/>
    <col min="15342" max="15586" width="11.42578125" style="43"/>
    <col min="15587" max="15587" width="4.42578125" style="43" customWidth="1"/>
    <col min="15588" max="15588" width="11.42578125" style="43"/>
    <col min="15589" max="15589" width="17.5703125" style="43" customWidth="1"/>
    <col min="15590" max="15590" width="11.5703125" style="43" customWidth="1"/>
    <col min="15591" max="15594" width="11.42578125" style="43"/>
    <col min="15595" max="15595" width="22.5703125" style="43" customWidth="1"/>
    <col min="15596" max="15596" width="14" style="43" customWidth="1"/>
    <col min="15597" max="15597" width="1.7109375" style="43" customWidth="1"/>
    <col min="15598" max="15842" width="11.42578125" style="43"/>
    <col min="15843" max="15843" width="4.42578125" style="43" customWidth="1"/>
    <col min="15844" max="15844" width="11.42578125" style="43"/>
    <col min="15845" max="15845" width="17.5703125" style="43" customWidth="1"/>
    <col min="15846" max="15846" width="11.5703125" style="43" customWidth="1"/>
    <col min="15847" max="15850" width="11.42578125" style="43"/>
    <col min="15851" max="15851" width="22.5703125" style="43" customWidth="1"/>
    <col min="15852" max="15852" width="14" style="43" customWidth="1"/>
    <col min="15853" max="15853" width="1.7109375" style="43" customWidth="1"/>
    <col min="15854" max="16098" width="11.42578125" style="43"/>
    <col min="16099" max="16099" width="4.42578125" style="43" customWidth="1"/>
    <col min="16100" max="16100" width="11.42578125" style="43"/>
    <col min="16101" max="16101" width="17.5703125" style="43" customWidth="1"/>
    <col min="16102" max="16102" width="11.5703125" style="43" customWidth="1"/>
    <col min="16103" max="16106" width="11.42578125" style="43"/>
    <col min="16107" max="16107" width="22.5703125" style="43" customWidth="1"/>
    <col min="16108" max="16108" width="14" style="43" customWidth="1"/>
    <col min="16109" max="16109" width="1.7109375" style="43" customWidth="1"/>
    <col min="16110" max="16384" width="11.42578125" style="43"/>
  </cols>
  <sheetData>
    <row r="1" spans="2:10" ht="18" customHeight="1" thickBot="1" x14ac:dyDescent="0.25"/>
    <row r="2" spans="2:10" ht="19.5" customHeight="1" x14ac:dyDescent="0.2">
      <c r="B2" s="44"/>
      <c r="C2" s="45"/>
      <c r="D2" s="46" t="s">
        <v>530</v>
      </c>
      <c r="E2" s="47"/>
      <c r="F2" s="47"/>
      <c r="G2" s="47"/>
      <c r="H2" s="47"/>
      <c r="I2" s="48"/>
      <c r="J2" s="49" t="s">
        <v>531</v>
      </c>
    </row>
    <row r="3" spans="2:10" ht="13.5" thickBot="1" x14ac:dyDescent="0.25">
      <c r="B3" s="50"/>
      <c r="C3" s="51"/>
      <c r="D3" s="52"/>
      <c r="E3" s="53"/>
      <c r="F3" s="53"/>
      <c r="G3" s="53"/>
      <c r="H3" s="53"/>
      <c r="I3" s="54"/>
      <c r="J3" s="55"/>
    </row>
    <row r="4" spans="2:10" x14ac:dyDescent="0.2">
      <c r="B4" s="50"/>
      <c r="C4" s="51"/>
      <c r="D4" s="46" t="s">
        <v>532</v>
      </c>
      <c r="E4" s="47"/>
      <c r="F4" s="47"/>
      <c r="G4" s="47"/>
      <c r="H4" s="47"/>
      <c r="I4" s="48"/>
      <c r="J4" s="49" t="s">
        <v>533</v>
      </c>
    </row>
    <row r="5" spans="2:10" x14ac:dyDescent="0.2">
      <c r="B5" s="50"/>
      <c r="C5" s="51"/>
      <c r="D5" s="56"/>
      <c r="E5" s="57"/>
      <c r="F5" s="57"/>
      <c r="G5" s="57"/>
      <c r="H5" s="57"/>
      <c r="I5" s="58"/>
      <c r="J5" s="59"/>
    </row>
    <row r="6" spans="2:10" ht="13.5" thickBot="1" x14ac:dyDescent="0.25">
      <c r="B6" s="60"/>
      <c r="C6" s="61"/>
      <c r="D6" s="52"/>
      <c r="E6" s="53"/>
      <c r="F6" s="53"/>
      <c r="G6" s="53"/>
      <c r="H6" s="53"/>
      <c r="I6" s="54"/>
      <c r="J6" s="55"/>
    </row>
    <row r="7" spans="2:10" x14ac:dyDescent="0.2">
      <c r="B7" s="62"/>
      <c r="J7" s="63"/>
    </row>
    <row r="8" spans="2:10" x14ac:dyDescent="0.2">
      <c r="B8" s="62"/>
      <c r="J8" s="63"/>
    </row>
    <row r="9" spans="2:10" x14ac:dyDescent="0.2">
      <c r="B9" s="62"/>
      <c r="J9" s="63"/>
    </row>
    <row r="10" spans="2:10" x14ac:dyDescent="0.2">
      <c r="B10" s="62"/>
      <c r="C10" s="43" t="s">
        <v>553</v>
      </c>
      <c r="E10" s="64"/>
      <c r="J10" s="63"/>
    </row>
    <row r="11" spans="2:10" x14ac:dyDescent="0.2">
      <c r="B11" s="62"/>
      <c r="J11" s="63"/>
    </row>
    <row r="12" spans="2:10" x14ac:dyDescent="0.2">
      <c r="B12" s="62"/>
      <c r="C12" s="43" t="s">
        <v>554</v>
      </c>
      <c r="J12" s="63"/>
    </row>
    <row r="13" spans="2:10" x14ac:dyDescent="0.2">
      <c r="B13" s="62"/>
      <c r="C13" s="43" t="s">
        <v>555</v>
      </c>
      <c r="J13" s="63"/>
    </row>
    <row r="14" spans="2:10" x14ac:dyDescent="0.2">
      <c r="B14" s="62"/>
      <c r="J14" s="63"/>
    </row>
    <row r="15" spans="2:10" x14ac:dyDescent="0.2">
      <c r="B15" s="62"/>
      <c r="C15" s="43" t="s">
        <v>556</v>
      </c>
      <c r="J15" s="63"/>
    </row>
    <row r="16" spans="2:10" x14ac:dyDescent="0.2">
      <c r="B16" s="62"/>
      <c r="C16" s="65"/>
      <c r="J16" s="63"/>
    </row>
    <row r="17" spans="2:10" x14ac:dyDescent="0.2">
      <c r="B17" s="62"/>
      <c r="C17" s="43" t="s">
        <v>557</v>
      </c>
      <c r="D17" s="64"/>
      <c r="H17" s="66" t="s">
        <v>534</v>
      </c>
      <c r="I17" s="66" t="s">
        <v>535</v>
      </c>
      <c r="J17" s="63"/>
    </row>
    <row r="18" spans="2:10" x14ac:dyDescent="0.2">
      <c r="B18" s="62"/>
      <c r="C18" s="67" t="s">
        <v>536</v>
      </c>
      <c r="D18" s="67"/>
      <c r="E18" s="67"/>
      <c r="F18" s="67"/>
      <c r="H18" s="66">
        <v>216</v>
      </c>
      <c r="I18" s="68">
        <v>11803888</v>
      </c>
      <c r="J18" s="63"/>
    </row>
    <row r="19" spans="2:10" x14ac:dyDescent="0.2">
      <c r="B19" s="62"/>
      <c r="C19" s="43" t="s">
        <v>537</v>
      </c>
      <c r="H19" s="69">
        <v>137</v>
      </c>
      <c r="I19" s="70">
        <v>3240822</v>
      </c>
      <c r="J19" s="63"/>
    </row>
    <row r="20" spans="2:10" x14ac:dyDescent="0.2">
      <c r="B20" s="62"/>
      <c r="C20" s="43" t="s">
        <v>538</v>
      </c>
      <c r="H20" s="69">
        <v>2</v>
      </c>
      <c r="I20" s="70">
        <v>113962</v>
      </c>
      <c r="J20" s="63"/>
    </row>
    <row r="21" spans="2:10" x14ac:dyDescent="0.2">
      <c r="B21" s="62"/>
      <c r="C21" s="43" t="s">
        <v>539</v>
      </c>
      <c r="H21" s="69">
        <v>42</v>
      </c>
      <c r="I21" s="70">
        <v>4326697</v>
      </c>
      <c r="J21" s="63"/>
    </row>
    <row r="22" spans="2:10" x14ac:dyDescent="0.2">
      <c r="B22" s="62"/>
      <c r="C22" s="43" t="s">
        <v>540</v>
      </c>
      <c r="H22" s="69"/>
      <c r="I22" s="70"/>
      <c r="J22" s="63"/>
    </row>
    <row r="23" spans="2:10" x14ac:dyDescent="0.2">
      <c r="B23" s="62"/>
      <c r="C23" s="43" t="s">
        <v>541</v>
      </c>
      <c r="H23" s="69"/>
      <c r="I23" s="70"/>
      <c r="J23" s="63"/>
    </row>
    <row r="24" spans="2:10" x14ac:dyDescent="0.2">
      <c r="B24" s="62"/>
      <c r="C24" s="43" t="s">
        <v>542</v>
      </c>
      <c r="H24" s="71"/>
      <c r="I24" s="72"/>
      <c r="J24" s="63"/>
    </row>
    <row r="25" spans="2:10" x14ac:dyDescent="0.2">
      <c r="B25" s="62"/>
      <c r="C25" s="67" t="s">
        <v>543</v>
      </c>
      <c r="D25" s="67"/>
      <c r="E25" s="67"/>
      <c r="F25" s="67"/>
      <c r="H25" s="73">
        <f>SUM(H19:H24)</f>
        <v>181</v>
      </c>
      <c r="I25" s="74">
        <f>(I19+I20+I21+I22+I23+I24)</f>
        <v>7681481</v>
      </c>
      <c r="J25" s="63"/>
    </row>
    <row r="26" spans="2:10" x14ac:dyDescent="0.2">
      <c r="B26" s="62"/>
      <c r="C26" s="43" t="s">
        <v>544</v>
      </c>
      <c r="H26" s="69">
        <v>9</v>
      </c>
      <c r="I26" s="70">
        <v>1736543</v>
      </c>
      <c r="J26" s="63"/>
    </row>
    <row r="27" spans="2:10" x14ac:dyDescent="0.2">
      <c r="B27" s="62"/>
      <c r="C27" s="43" t="s">
        <v>545</v>
      </c>
      <c r="H27" s="69"/>
      <c r="I27" s="70"/>
      <c r="J27" s="63"/>
    </row>
    <row r="28" spans="2:10" x14ac:dyDescent="0.2">
      <c r="B28" s="62"/>
      <c r="C28" s="43" t="s">
        <v>546</v>
      </c>
      <c r="H28" s="69"/>
      <c r="I28" s="70"/>
      <c r="J28" s="63"/>
    </row>
    <row r="29" spans="2:10" ht="12.75" customHeight="1" thickBot="1" x14ac:dyDescent="0.25">
      <c r="B29" s="62"/>
      <c r="C29" s="43" t="s">
        <v>547</v>
      </c>
      <c r="H29" s="75">
        <v>26</v>
      </c>
      <c r="I29" s="76">
        <v>2385864</v>
      </c>
      <c r="J29" s="63"/>
    </row>
    <row r="30" spans="2:10" x14ac:dyDescent="0.2">
      <c r="B30" s="62"/>
      <c r="C30" s="67" t="s">
        <v>548</v>
      </c>
      <c r="D30" s="67"/>
      <c r="E30" s="67"/>
      <c r="F30" s="67"/>
      <c r="H30" s="73">
        <f>SUM(H26:H29)</f>
        <v>35</v>
      </c>
      <c r="I30" s="74">
        <f>(I28+I29+I26)</f>
        <v>4122407</v>
      </c>
      <c r="J30" s="63"/>
    </row>
    <row r="31" spans="2:10" ht="13.5" thickBot="1" x14ac:dyDescent="0.25">
      <c r="B31" s="62"/>
      <c r="C31" s="67" t="s">
        <v>549</v>
      </c>
      <c r="D31" s="67"/>
      <c r="H31" s="77">
        <f>(H25+H30)</f>
        <v>216</v>
      </c>
      <c r="I31" s="78">
        <f>(I25+I30)</f>
        <v>11803888</v>
      </c>
      <c r="J31" s="63"/>
    </row>
    <row r="32" spans="2:10" ht="13.5" thickTop="1" x14ac:dyDescent="0.2">
      <c r="B32" s="62"/>
      <c r="C32" s="67"/>
      <c r="D32" s="67"/>
      <c r="H32" s="79"/>
      <c r="I32" s="70"/>
      <c r="J32" s="63"/>
    </row>
    <row r="33" spans="2:10" x14ac:dyDescent="0.2">
      <c r="B33" s="62"/>
      <c r="G33" s="79"/>
      <c r="H33" s="79"/>
      <c r="I33" s="79"/>
      <c r="J33" s="63"/>
    </row>
    <row r="34" spans="2:10" x14ac:dyDescent="0.2">
      <c r="B34" s="62"/>
      <c r="G34" s="79"/>
      <c r="H34" s="79"/>
      <c r="I34" s="79"/>
      <c r="J34" s="63"/>
    </row>
    <row r="35" spans="2:10" x14ac:dyDescent="0.2">
      <c r="B35" s="62"/>
      <c r="G35" s="79"/>
      <c r="H35" s="79"/>
      <c r="I35" s="79"/>
      <c r="J35" s="63"/>
    </row>
    <row r="36" spans="2:10" ht="13.5" thickBot="1" x14ac:dyDescent="0.25">
      <c r="B36" s="62"/>
      <c r="C36" s="80"/>
      <c r="D36" s="80"/>
      <c r="G36" s="80" t="s">
        <v>550</v>
      </c>
      <c r="H36" s="80"/>
      <c r="I36" s="79"/>
      <c r="J36" s="63"/>
    </row>
    <row r="37" spans="2:10" x14ac:dyDescent="0.2">
      <c r="B37" s="62"/>
      <c r="C37" s="79" t="s">
        <v>551</v>
      </c>
      <c r="D37" s="79"/>
      <c r="G37" s="79" t="s">
        <v>552</v>
      </c>
      <c r="H37" s="79"/>
      <c r="I37" s="79"/>
      <c r="J37" s="63"/>
    </row>
    <row r="38" spans="2:10" x14ac:dyDescent="0.2">
      <c r="B38" s="62"/>
      <c r="G38" s="79"/>
      <c r="H38" s="79"/>
      <c r="I38" s="79"/>
      <c r="J38" s="63"/>
    </row>
    <row r="39" spans="2:10" x14ac:dyDescent="0.2">
      <c r="B39" s="62"/>
      <c r="G39" s="79"/>
      <c r="H39" s="79"/>
      <c r="I39" s="79"/>
      <c r="J39" s="63"/>
    </row>
    <row r="40" spans="2:10" ht="18.75" customHeight="1" thickBot="1" x14ac:dyDescent="0.25">
      <c r="B40" s="81"/>
      <c r="C40" s="82"/>
      <c r="D40" s="82"/>
      <c r="E40" s="82"/>
      <c r="F40" s="82"/>
      <c r="G40" s="80"/>
      <c r="H40" s="80"/>
      <c r="I40" s="80"/>
      <c r="J40" s="83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Diego Fernando Fernandez Valencia</cp:lastModifiedBy>
  <dcterms:created xsi:type="dcterms:W3CDTF">2018-09-13T18:33:21Z</dcterms:created>
  <dcterms:modified xsi:type="dcterms:W3CDTF">2022-02-08T14:33:11Z</dcterms:modified>
</cp:coreProperties>
</file>