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negranadoso\Downloads\"/>
    </mc:Choice>
  </mc:AlternateContent>
  <bookViews>
    <workbookView xWindow="0" yWindow="0" windowWidth="20490" windowHeight="7155" activeTab="1"/>
  </bookViews>
  <sheets>
    <sheet name="INFO IPS" sheetId="1" r:id="rId1"/>
    <sheet name="ESTADO DE CADA FACTURA" sheetId="2" r:id="rId2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" i="2" l="1"/>
  <c r="F2" i="2" s="1"/>
</calcChain>
</file>

<file path=xl/sharedStrings.xml><?xml version="1.0" encoding="utf-8"?>
<sst xmlns="http://schemas.openxmlformats.org/spreadsheetml/2006/main" count="48" uniqueCount="47">
  <si>
    <t>NIT</t>
  </si>
  <si>
    <t>NOMBRE ENTIDAD</t>
  </si>
  <si>
    <t>PREFIJO</t>
  </si>
  <si>
    <t>NUMERO FACTURA</t>
  </si>
  <si>
    <t>FECHA FACTURA</t>
  </si>
  <si>
    <t>VALOR INICIAL FACTURA</t>
  </si>
  <si>
    <t>SALDO FACTURA</t>
  </si>
  <si>
    <t>INVERSIONES AZALUD CLINICA BAHIA</t>
  </si>
  <si>
    <t>900.267.064-2</t>
  </si>
  <si>
    <t>55866</t>
  </si>
  <si>
    <t>NIT IPS</t>
  </si>
  <si>
    <t xml:space="preserve"> ENTIDAD</t>
  </si>
  <si>
    <t>Prefijo Factura</t>
  </si>
  <si>
    <t>FACTURA</t>
  </si>
  <si>
    <t>LLAVE</t>
  </si>
  <si>
    <t>DOC CONTABLE</t>
  </si>
  <si>
    <t>FECHA FACT IPS</t>
  </si>
  <si>
    <t>VALOR FACT IPS</t>
  </si>
  <si>
    <t>SALDO FACT IPS</t>
  </si>
  <si>
    <t>POR PAGAR SAP</t>
  </si>
  <si>
    <t>FUERA DE CIERRE</t>
  </si>
  <si>
    <t>VALOR CRUZADO SASS</t>
  </si>
  <si>
    <t>SALDO SASS</t>
  </si>
  <si>
    <t>VALO CANCELADO SAP</t>
  </si>
  <si>
    <t>RETENCION</t>
  </si>
  <si>
    <t>DOC COMPENSACION SAP</t>
  </si>
  <si>
    <t>FECHA COMPENSACION SAP</t>
  </si>
  <si>
    <t>VALOR TRANFERENCIA</t>
  </si>
  <si>
    <t>VALOR GLOSA ACEPTDA</t>
  </si>
  <si>
    <t>VALOR GLOSA DV</t>
  </si>
  <si>
    <t>OBSERVACION GLOSA DV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</si>
  <si>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</si>
  <si>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</si>
  <si>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</si>
  <si>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</si>
  <si>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</si>
  <si>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</si>
  <si>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</si>
  <si>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</si>
  <si>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</si>
  <si>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</si>
  <si>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OBSERVACION GLOSA ACEPTADA</t>
  </si>
  <si>
    <t>F CORTE</t>
  </si>
  <si>
    <t>SI</t>
  </si>
  <si>
    <t>CLINICA BAHIA</t>
  </si>
  <si>
    <t>ESTADO EPS 07/02/2022</t>
  </si>
  <si>
    <t>FACTURA LIQUIDADA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</si>
</sst>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 * #,##0_ ;_ * \-#,##0_ ;_ * &quot;-&quot;_ ;_ @_ "/>
    <numFmt numFmtId="165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Tahoma"/>
      <family val="2"/>
    </font>
    <font>
      <sz val="8"/>
      <color theme="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6">
    <xf numFmtId="0" fontId="0" fillId="0" borderId="0" xfId="0"/>
    <xf numFmtId="14" fontId="0" fillId="0" borderId="0" xfId="0" applyNumberFormat="1"/>
    <xf numFmtId="49" fontId="0" fillId="0" borderId="0" xfId="0" applyNumberFormat="1"/>
    <xf numFmtId="0" fontId="0" fillId="0" borderId="0" xfId="0" applyNumberFormat="1"/>
    <xf numFmtId="164" fontId="0" fillId="0" borderId="0" xfId="1" applyFont="1"/>
    <xf numFmtId="0" fontId="0" fillId="0" borderId="1" xfId="0" applyBorder="1"/>
    <xf numFmtId="0" fontId="0" fillId="0" borderId="1" xfId="0" applyNumberFormat="1" applyBorder="1"/>
    <xf numFmtId="49" fontId="0" fillId="0" borderId="1" xfId="0" applyNumberFormat="1" applyBorder="1"/>
    <xf numFmtId="14" fontId="0" fillId="0" borderId="1" xfId="0" applyNumberFormat="1" applyBorder="1"/>
    <xf numFmtId="164" fontId="0" fillId="0" borderId="1" xfId="1" applyFont="1" applyBorder="1"/>
    <xf numFmtId="0" fontId="2" fillId="0" borderId="2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14" fontId="2" fillId="0" borderId="2" xfId="0" applyNumberFormat="1" applyFont="1" applyBorder="1" applyAlignment="1">
      <alignment horizontal="center" vertical="center" wrapText="1"/>
    </xf>
    <xf numFmtId="164" fontId="2" fillId="0" borderId="2" xfId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5" fontId="3" fillId="0" borderId="1" xfId="2" applyNumberFormat="1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165" fontId="3" fillId="3" borderId="1" xfId="2" applyNumberFormat="1" applyFont="1" applyFill="1" applyBorder="1" applyAlignment="1">
      <alignment horizontal="center" vertical="center" wrapText="1"/>
    </xf>
    <xf numFmtId="165" fontId="3" fillId="2" borderId="1" xfId="2" applyNumberFormat="1" applyFont="1" applyFill="1" applyBorder="1" applyAlignment="1">
      <alignment horizontal="center" vertical="center" wrapText="1"/>
    </xf>
    <xf numFmtId="1" fontId="3" fillId="2" borderId="1" xfId="2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14" fontId="4" fillId="0" borderId="1" xfId="0" applyNumberFormat="1" applyFont="1" applyBorder="1" applyAlignment="1">
      <alignment vertical="center"/>
    </xf>
    <xf numFmtId="165" fontId="4" fillId="0" borderId="1" xfId="2" applyNumberFormat="1" applyFont="1" applyBorder="1" applyAlignment="1">
      <alignment vertical="center"/>
    </xf>
    <xf numFmtId="1" fontId="4" fillId="0" borderId="1" xfId="2" applyNumberFormat="1" applyFont="1" applyBorder="1" applyAlignment="1">
      <alignment vertical="center"/>
    </xf>
  </cellXfs>
  <cellStyles count="3">
    <cellStyle name="Millares" xfId="2" builtinId="3"/>
    <cellStyle name="Millares [0]" xfId="1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I3"/>
  <sheetViews>
    <sheetView workbookViewId="0">
      <selection activeCell="C3" sqref="C3"/>
    </sheetView>
  </sheetViews>
  <sheetFormatPr baseColWidth="10" defaultColWidth="9.140625" defaultRowHeight="15" x14ac:dyDescent="0.25"/>
  <cols>
    <col min="3" max="3" width="18.7109375" customWidth="1"/>
    <col min="4" max="4" width="37.140625" style="3" bestFit="1" customWidth="1"/>
    <col min="5" max="5" width="8" bestFit="1" customWidth="1"/>
    <col min="6" max="6" width="17.7109375" style="2" bestFit="1" customWidth="1"/>
    <col min="7" max="7" width="15.28515625" style="1" bestFit="1" customWidth="1"/>
    <col min="8" max="8" width="22.7109375" style="4" bestFit="1" customWidth="1"/>
    <col min="9" max="9" width="15.42578125" style="4" bestFit="1" customWidth="1"/>
  </cols>
  <sheetData>
    <row r="1" spans="3:9" ht="15.75" thickBot="1" x14ac:dyDescent="0.3"/>
    <row r="2" spans="3:9" ht="30" x14ac:dyDescent="0.25">
      <c r="C2" s="10" t="s">
        <v>0</v>
      </c>
      <c r="D2" s="11" t="s">
        <v>1</v>
      </c>
      <c r="E2" s="10" t="s">
        <v>2</v>
      </c>
      <c r="F2" s="12" t="s">
        <v>3</v>
      </c>
      <c r="G2" s="13" t="s">
        <v>4</v>
      </c>
      <c r="H2" s="14" t="s">
        <v>5</v>
      </c>
      <c r="I2" s="14" t="s">
        <v>6</v>
      </c>
    </row>
    <row r="3" spans="3:9" x14ac:dyDescent="0.25">
      <c r="C3" s="5" t="s">
        <v>8</v>
      </c>
      <c r="D3" s="6" t="s">
        <v>7</v>
      </c>
      <c r="E3" s="5"/>
      <c r="F3" s="7" t="s">
        <v>9</v>
      </c>
      <c r="G3" s="8">
        <v>42179</v>
      </c>
      <c r="H3" s="9">
        <v>171530</v>
      </c>
      <c r="I3" s="9">
        <v>171530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2"/>
  <sheetViews>
    <sheetView tabSelected="1" topLeftCell="G1" workbookViewId="0">
      <selection activeCell="K9" sqref="K9"/>
    </sheetView>
  </sheetViews>
  <sheetFormatPr baseColWidth="10" defaultRowHeight="15" x14ac:dyDescent="0.25"/>
  <cols>
    <col min="10" max="10" width="18.5703125" customWidth="1"/>
  </cols>
  <sheetData>
    <row r="1" spans="1:35" ht="63" x14ac:dyDescent="0.25">
      <c r="A1" s="15" t="s">
        <v>10</v>
      </c>
      <c r="B1" s="15" t="s">
        <v>11</v>
      </c>
      <c r="C1" s="15" t="s">
        <v>12</v>
      </c>
      <c r="D1" s="15" t="s">
        <v>3</v>
      </c>
      <c r="E1" s="16" t="s">
        <v>13</v>
      </c>
      <c r="F1" s="16" t="s">
        <v>14</v>
      </c>
      <c r="G1" s="15" t="s">
        <v>16</v>
      </c>
      <c r="H1" s="17" t="s">
        <v>17</v>
      </c>
      <c r="I1" s="17" t="s">
        <v>18</v>
      </c>
      <c r="J1" s="18" t="s">
        <v>45</v>
      </c>
      <c r="K1" s="19" t="s">
        <v>19</v>
      </c>
      <c r="L1" s="18" t="s">
        <v>15</v>
      </c>
      <c r="M1" s="18" t="s">
        <v>20</v>
      </c>
      <c r="N1" s="17" t="s">
        <v>21</v>
      </c>
      <c r="O1" s="17" t="s">
        <v>22</v>
      </c>
      <c r="P1" s="20" t="s">
        <v>23</v>
      </c>
      <c r="Q1" s="20" t="s">
        <v>24</v>
      </c>
      <c r="R1" s="21" t="s">
        <v>25</v>
      </c>
      <c r="S1" s="20" t="s">
        <v>26</v>
      </c>
      <c r="T1" s="20" t="s">
        <v>27</v>
      </c>
      <c r="U1" s="20" t="s">
        <v>28</v>
      </c>
      <c r="V1" s="20" t="s">
        <v>29</v>
      </c>
      <c r="W1" s="16" t="s">
        <v>30</v>
      </c>
      <c r="X1" s="15" t="s">
        <v>31</v>
      </c>
      <c r="Y1" s="15" t="s">
        <v>32</v>
      </c>
      <c r="Z1" s="15" t="s">
        <v>33</v>
      </c>
      <c r="AA1" s="15" t="s">
        <v>34</v>
      </c>
      <c r="AB1" s="15" t="s">
        <v>35</v>
      </c>
      <c r="AC1" s="15" t="s">
        <v>36</v>
      </c>
      <c r="AD1" s="15" t="s">
        <v>37</v>
      </c>
      <c r="AE1" s="15" t="s">
        <v>38</v>
      </c>
      <c r="AF1" s="17" t="s">
        <v>39</v>
      </c>
      <c r="AG1" s="17" t="s">
        <v>40</v>
      </c>
      <c r="AH1" s="15" t="s">
        <v>41</v>
      </c>
      <c r="AI1" s="15" t="s">
        <v>42</v>
      </c>
    </row>
    <row r="2" spans="1:35" x14ac:dyDescent="0.25">
      <c r="A2" s="22">
        <v>900267064</v>
      </c>
      <c r="B2" s="22" t="s">
        <v>44</v>
      </c>
      <c r="C2" s="22"/>
      <c r="D2" s="22">
        <v>55866</v>
      </c>
      <c r="E2" s="22">
        <f>+IF(C2="",D2,CONCATENATE(C2,"_",D2))</f>
        <v>55866</v>
      </c>
      <c r="F2" s="22" t="str">
        <f>CONCATENATE(A2,"_",E2)</f>
        <v>900267064_55866</v>
      </c>
      <c r="G2" s="23">
        <v>42234</v>
      </c>
      <c r="H2" s="24">
        <v>171530</v>
      </c>
      <c r="I2" s="24">
        <v>171530</v>
      </c>
      <c r="J2" s="22" t="s">
        <v>46</v>
      </c>
      <c r="K2" s="22"/>
      <c r="L2" s="22"/>
      <c r="M2" s="22"/>
      <c r="N2" s="24">
        <v>0</v>
      </c>
      <c r="O2" s="24">
        <v>0</v>
      </c>
      <c r="P2" s="24">
        <v>0</v>
      </c>
      <c r="Q2" s="24">
        <v>0</v>
      </c>
      <c r="R2" s="25"/>
      <c r="S2" s="24"/>
      <c r="T2" s="24">
        <v>0</v>
      </c>
      <c r="U2" s="24">
        <v>0</v>
      </c>
      <c r="V2" s="24">
        <v>0</v>
      </c>
      <c r="W2" s="22"/>
      <c r="X2" s="23">
        <v>44331</v>
      </c>
      <c r="Y2" s="22"/>
      <c r="Z2" s="22"/>
      <c r="AA2" s="22"/>
      <c r="AB2" s="22" t="s">
        <v>43</v>
      </c>
      <c r="AC2" s="22"/>
      <c r="AD2" s="22"/>
      <c r="AE2" s="22"/>
      <c r="AF2" s="24">
        <v>0</v>
      </c>
      <c r="AG2" s="24">
        <v>0</v>
      </c>
      <c r="AH2" s="22"/>
      <c r="AI2" s="23">
        <v>44596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INFO IPS</vt:lpstr>
      <vt:lpstr>ESTADO DE CADA FACTURA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BAYRON FRANCISCO BARRIOS  PADILLA</dc:creator>
  <cp:lastModifiedBy>Natalia Elena Granados Oviedo</cp:lastModifiedBy>
  <dcterms:created xsi:type="dcterms:W3CDTF">2015-06-05T18:19:34Z</dcterms:created>
  <dcterms:modified xsi:type="dcterms:W3CDTF">2022-02-07T22:13:05Z</dcterms:modified>
</cp:coreProperties>
</file>