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CLIENTES\HOSPITAL SANTA LUCIA DEL DOVIO 891901296\"/>
    </mc:Choice>
  </mc:AlternateContent>
  <bookViews>
    <workbookView showHorizontalScroll="0" showVerticalScroll="0" xWindow="0" yWindow="0" windowWidth="20490" windowHeight="7755"/>
  </bookViews>
  <sheets>
    <sheet name="Hoja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2" i="1"/>
  <c r="H11" i="1"/>
  <c r="H9" i="1"/>
  <c r="I22" i="1" l="1"/>
</calcChain>
</file>

<file path=xl/sharedStrings.xml><?xml version="1.0" encoding="utf-8"?>
<sst xmlns="http://schemas.openxmlformats.org/spreadsheetml/2006/main" count="51" uniqueCount="33">
  <si>
    <t>18/01/2016</t>
  </si>
  <si>
    <t>12/10/2017</t>
  </si>
  <si>
    <t>FV-5528</t>
  </si>
  <si>
    <t>15/11/2018</t>
  </si>
  <si>
    <t>FSR-6031</t>
  </si>
  <si>
    <t>FV</t>
  </si>
  <si>
    <t>BLANCA ERNESTINA LOPEZ LOPEZ</t>
  </si>
  <si>
    <t>HOSPITAL SANTA LUCIA- EMPRESA SOCIAL DEL ESTADO- NIT 891901296-2</t>
  </si>
  <si>
    <t>VALOR TOTAL</t>
  </si>
  <si>
    <t>RECAUDO</t>
  </si>
  <si>
    <t>SALDO</t>
  </si>
  <si>
    <t>FACTURA GLOBAL</t>
  </si>
  <si>
    <t>PREFIJO</t>
  </si>
  <si>
    <t>FACTURA</t>
  </si>
  <si>
    <t>FECHA DE RADICACIÓN</t>
  </si>
  <si>
    <t>USUARIO</t>
  </si>
  <si>
    <t>D.I.</t>
  </si>
  <si>
    <t>A</t>
  </si>
  <si>
    <t>DANIEL GARCIA MORENO</t>
  </si>
  <si>
    <t>B</t>
  </si>
  <si>
    <t>JOSE CORTES SANTA</t>
  </si>
  <si>
    <t>LOPEZ LOPEZ BLANCA</t>
  </si>
  <si>
    <t>HERNANDEZ CARMONA THIAGO</t>
  </si>
  <si>
    <t>ANDRES FELIPE CASTILLO OSORIO</t>
  </si>
  <si>
    <t>FSR-7219</t>
  </si>
  <si>
    <t>YENNY ZULAY OSORIO CALDERON</t>
  </si>
  <si>
    <t>ORLANDO LONDOÑO COLORADO</t>
  </si>
  <si>
    <t>TOTAL …..............................................................................................</t>
  </si>
  <si>
    <t>FSR-7283</t>
  </si>
  <si>
    <t>WILMAR ANTONIO SANCHEZ ARIAS</t>
  </si>
  <si>
    <t>SARA MARCELA SERNA DUQUE</t>
  </si>
  <si>
    <t>FSR-7321</t>
  </si>
  <si>
    <t>CARTERA   COMFENALCO CON CORTE AL 30 SEPTIEMBRE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</si>
</sst>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##0"/>
    <numFmt numFmtId="165" formatCode="###0.00"/>
    <numFmt numFmtId="166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/>
    <xf numFmtId="164" fontId="0" fillId="0" borderId="1" xfId="0" applyNumberFormat="1" applyBorder="1"/>
    <xf numFmtId="0" fontId="0" fillId="0" borderId="1" xfId="0" quotePrefix="1" applyBorder="1"/>
    <xf numFmtId="4" fontId="0" fillId="0" borderId="1" xfId="0" applyNumberFormat="1" applyBorder="1"/>
    <xf numFmtId="43" fontId="0" fillId="0" borderId="1" xfId="1" applyFont="1" applyBorder="1"/>
    <xf numFmtId="4" fontId="0" fillId="0" borderId="0" xfId="0" applyNumberFormat="1"/>
    <xf numFmtId="1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  <xf numFmtId="3" fontId="0" fillId="0" borderId="0" xfId="0" applyNumberFormat="1"/>
    <xf numFmtId="166" fontId="3" fillId="0" borderId="5" xfId="2" applyNumberFormat="1" applyFont="1" applyBorder="1"/>
    <xf numFmtId="164" fontId="0" fillId="0" borderId="1" xfId="0" applyNumberFormat="1" applyFill="1" applyBorder="1"/>
    <xf numFmtId="0" fontId="0" fillId="0" borderId="1" xfId="0" quotePrefix="1" applyFill="1" applyBorder="1" applyAlignment="1">
      <alignment horizontal="right"/>
    </xf>
    <xf numFmtId="0" fontId="0" fillId="0" borderId="1" xfId="0" applyNumberForma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0</xdr:row>
      <xdr:rowOff>104775</xdr:rowOff>
    </xdr:from>
    <xdr:to>
      <xdr:col>2</xdr:col>
      <xdr:colOff>704850</xdr:colOff>
      <xdr:row>4</xdr:row>
      <xdr:rowOff>66675</xdr:rowOff>
    </xdr:to>
    <xdr:pic>
      <xdr:nvPicPr>
        <xdr:cNvPr id="2" name="Imagen 1" descr="E:\Cuenta propietario\document and setins\Propietario\Mis documentos\Katerine\logo 2.jpg">
          <a:extLst>
            <a:ext uri="{FF2B5EF4-FFF2-40B4-BE49-F238E27FC236}">
              <a16:creationId xmlns="" xmlns:a16="http://schemas.microsoft.com/office/drawing/2014/main" id="{B3265E1F-B786-406F-A611-DC20C072F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2121"/>
        <a:stretch>
          <a:fillRect/>
        </a:stretch>
      </xdr:blipFill>
      <xdr:spPr bwMode="auto">
        <a:xfrm>
          <a:off x="1314450" y="104775"/>
          <a:ext cx="8001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tabSelected="1" workbookViewId="0">
      <selection activeCell="B2" sqref="B2:J2"/>
    </sheetView>
  </sheetViews>
  <sheetFormatPr baseColWidth="10" defaultRowHeight="15" x14ac:dyDescent="0.25"/>
  <cols>
    <col min="2" max="2" width="9.7109375" customWidth="1"/>
    <col min="5" max="5" width="12.28515625" bestFit="1" customWidth="1"/>
    <col min="9" max="9" width="27.7109375" customWidth="1"/>
    <col min="10" max="10" width="14.85546875" customWidth="1"/>
  </cols>
  <sheetData>
    <row r="2" spans="2:11" s="1" customFormat="1" x14ac:dyDescent="0.25">
      <c r="B2" s="18" t="s">
        <v>7</v>
      </c>
      <c r="C2" s="18"/>
      <c r="D2" s="18"/>
      <c r="E2" s="18"/>
      <c r="F2" s="18"/>
      <c r="G2" s="18"/>
      <c r="H2" s="18"/>
      <c r="I2" s="18"/>
      <c r="J2" s="18"/>
    </row>
    <row r="3" spans="2:11" s="1" customFormat="1" x14ac:dyDescent="0.25">
      <c r="B3" s="18" t="s">
        <v>32</v>
      </c>
      <c r="C3" s="18"/>
      <c r="D3" s="18"/>
      <c r="E3" s="18"/>
      <c r="F3" s="18"/>
      <c r="G3" s="18"/>
      <c r="H3" s="18"/>
      <c r="I3" s="18"/>
      <c r="J3" s="18"/>
    </row>
    <row r="4" spans="2:11" s="1" customFormat="1" x14ac:dyDescent="0.25"/>
    <row r="5" spans="2:11" s="1" customFormat="1" x14ac:dyDescent="0.25"/>
    <row r="6" spans="2:11" s="1" customFormat="1" x14ac:dyDescent="0.25"/>
    <row r="7" spans="2:11" s="17" customFormat="1" ht="30" x14ac:dyDescent="0.25">
      <c r="B7" s="15" t="s">
        <v>11</v>
      </c>
      <c r="C7" s="16" t="s">
        <v>12</v>
      </c>
      <c r="D7" s="16" t="s">
        <v>13</v>
      </c>
      <c r="E7" s="15" t="s">
        <v>14</v>
      </c>
      <c r="F7" s="15" t="s">
        <v>8</v>
      </c>
      <c r="G7" s="16" t="s">
        <v>9</v>
      </c>
      <c r="H7" s="16" t="s">
        <v>10</v>
      </c>
      <c r="I7" s="16" t="s">
        <v>15</v>
      </c>
      <c r="J7" s="16" t="s">
        <v>16</v>
      </c>
    </row>
    <row r="8" spans="2:11" x14ac:dyDescent="0.25">
      <c r="B8" s="12">
        <v>2971</v>
      </c>
      <c r="C8" s="2" t="s">
        <v>17</v>
      </c>
      <c r="D8" s="3">
        <v>414985</v>
      </c>
      <c r="E8" s="3" t="s">
        <v>0</v>
      </c>
      <c r="F8" s="5">
        <v>101746</v>
      </c>
      <c r="G8" s="4">
        <v>33136</v>
      </c>
      <c r="H8" s="4">
        <v>68610</v>
      </c>
      <c r="I8" s="2" t="s">
        <v>18</v>
      </c>
      <c r="J8" s="3">
        <v>1113634139</v>
      </c>
      <c r="K8" s="6"/>
    </row>
    <row r="9" spans="2:11" s="1" customFormat="1" x14ac:dyDescent="0.25">
      <c r="B9" s="12">
        <v>4670</v>
      </c>
      <c r="C9" s="2" t="s">
        <v>19</v>
      </c>
      <c r="D9" s="3">
        <v>140216</v>
      </c>
      <c r="E9" s="3" t="s">
        <v>1</v>
      </c>
      <c r="F9" s="5">
        <v>113100</v>
      </c>
      <c r="G9" s="4">
        <v>27788</v>
      </c>
      <c r="H9" s="4">
        <f>F9-G9</f>
        <v>85312</v>
      </c>
      <c r="I9" s="2" t="s">
        <v>20</v>
      </c>
      <c r="J9" s="3">
        <v>1109185468</v>
      </c>
      <c r="K9" s="6"/>
    </row>
    <row r="10" spans="2:11" x14ac:dyDescent="0.25">
      <c r="B10" s="13" t="s">
        <v>2</v>
      </c>
      <c r="C10" s="2" t="s">
        <v>19</v>
      </c>
      <c r="D10" s="3">
        <v>201597</v>
      </c>
      <c r="E10" s="3" t="s">
        <v>3</v>
      </c>
      <c r="F10" s="5">
        <v>21100</v>
      </c>
      <c r="G10" s="4">
        <v>0</v>
      </c>
      <c r="H10" s="4">
        <v>21100</v>
      </c>
      <c r="I10" s="2" t="s">
        <v>21</v>
      </c>
      <c r="J10" s="8">
        <v>29853486</v>
      </c>
    </row>
    <row r="11" spans="2:11" s="1" customFormat="1" x14ac:dyDescent="0.25">
      <c r="B11" s="13" t="s">
        <v>2</v>
      </c>
      <c r="C11" s="2" t="s">
        <v>19</v>
      </c>
      <c r="D11" s="3">
        <v>200004</v>
      </c>
      <c r="E11" s="3" t="s">
        <v>3</v>
      </c>
      <c r="F11" s="5">
        <v>67995</v>
      </c>
      <c r="G11" s="4">
        <v>21096</v>
      </c>
      <c r="H11" s="4">
        <f>F11-G11</f>
        <v>46899</v>
      </c>
      <c r="I11" s="2" t="s">
        <v>21</v>
      </c>
      <c r="J11" s="8">
        <v>29853486</v>
      </c>
    </row>
    <row r="12" spans="2:11" s="1" customFormat="1" x14ac:dyDescent="0.25">
      <c r="B12" s="13" t="s">
        <v>2</v>
      </c>
      <c r="C12" s="2" t="s">
        <v>19</v>
      </c>
      <c r="D12" s="3">
        <v>206194</v>
      </c>
      <c r="E12" s="3" t="s">
        <v>3</v>
      </c>
      <c r="F12" s="5">
        <v>52905</v>
      </c>
      <c r="G12" s="4">
        <v>0</v>
      </c>
      <c r="H12" s="4">
        <f>F12</f>
        <v>52905</v>
      </c>
      <c r="I12" s="2" t="s">
        <v>22</v>
      </c>
      <c r="J12" s="8">
        <v>1112934750</v>
      </c>
      <c r="K12" s="6"/>
    </row>
    <row r="13" spans="2:11" x14ac:dyDescent="0.25">
      <c r="B13" s="13" t="s">
        <v>4</v>
      </c>
      <c r="C13" s="3" t="s">
        <v>5</v>
      </c>
      <c r="D13" s="2">
        <v>249636</v>
      </c>
      <c r="E13" s="7">
        <v>43495</v>
      </c>
      <c r="F13" s="8">
        <v>33100</v>
      </c>
      <c r="G13" s="9">
        <f>F13-H13</f>
        <v>14043</v>
      </c>
      <c r="H13" s="4">
        <v>19057</v>
      </c>
      <c r="I13" s="3" t="s">
        <v>6</v>
      </c>
      <c r="J13" s="2">
        <v>29853486</v>
      </c>
      <c r="K13" s="6"/>
    </row>
    <row r="14" spans="2:11" x14ac:dyDescent="0.25">
      <c r="B14" s="13" t="s">
        <v>24</v>
      </c>
      <c r="C14" s="3" t="s">
        <v>5</v>
      </c>
      <c r="D14" s="14">
        <v>448289</v>
      </c>
      <c r="E14" s="7">
        <v>44350</v>
      </c>
      <c r="F14" s="8">
        <v>22300</v>
      </c>
      <c r="G14" s="4">
        <v>0</v>
      </c>
      <c r="H14" s="8">
        <v>22300</v>
      </c>
      <c r="I14" s="3" t="s">
        <v>25</v>
      </c>
      <c r="J14" s="2">
        <v>1144162122</v>
      </c>
      <c r="K14" s="6"/>
    </row>
    <row r="15" spans="2:11" x14ac:dyDescent="0.25">
      <c r="B15" s="13" t="s">
        <v>24</v>
      </c>
      <c r="C15" s="3" t="s">
        <v>5</v>
      </c>
      <c r="D15" s="14">
        <v>454627</v>
      </c>
      <c r="E15" s="7">
        <v>44373</v>
      </c>
      <c r="F15" s="8">
        <v>180535</v>
      </c>
      <c r="G15" s="4">
        <v>0</v>
      </c>
      <c r="H15" s="8">
        <v>180535</v>
      </c>
      <c r="I15" s="3" t="s">
        <v>26</v>
      </c>
      <c r="J15" s="2">
        <v>16513046</v>
      </c>
    </row>
    <row r="16" spans="2:11" x14ac:dyDescent="0.25">
      <c r="B16" s="13" t="s">
        <v>28</v>
      </c>
      <c r="C16" s="3" t="s">
        <v>5</v>
      </c>
      <c r="D16" s="14">
        <v>458122</v>
      </c>
      <c r="E16" s="7">
        <v>44389</v>
      </c>
      <c r="F16" s="8">
        <v>183420</v>
      </c>
      <c r="G16" s="4">
        <v>0</v>
      </c>
      <c r="H16" s="8">
        <v>183420</v>
      </c>
      <c r="I16" s="3" t="s">
        <v>29</v>
      </c>
      <c r="J16" s="2">
        <v>1112930278</v>
      </c>
    </row>
    <row r="17" spans="2:11" x14ac:dyDescent="0.25">
      <c r="B17" s="13" t="s">
        <v>28</v>
      </c>
      <c r="C17" s="3" t="s">
        <v>5</v>
      </c>
      <c r="D17" s="14">
        <v>477060</v>
      </c>
      <c r="E17" s="7">
        <v>44466</v>
      </c>
      <c r="F17" s="8">
        <v>63095</v>
      </c>
      <c r="G17" s="4">
        <v>0</v>
      </c>
      <c r="H17" s="8">
        <v>63095</v>
      </c>
      <c r="I17" s="3" t="s">
        <v>30</v>
      </c>
      <c r="J17" s="2">
        <v>1144126087</v>
      </c>
      <c r="K17" s="6"/>
    </row>
    <row r="18" spans="2:11" x14ac:dyDescent="0.25">
      <c r="B18" s="13" t="s">
        <v>31</v>
      </c>
      <c r="C18" s="3" t="s">
        <v>5</v>
      </c>
      <c r="D18" s="14">
        <v>456664</v>
      </c>
      <c r="E18" s="7">
        <v>44383</v>
      </c>
      <c r="F18" s="8">
        <v>59810</v>
      </c>
      <c r="G18" s="4">
        <v>0</v>
      </c>
      <c r="H18" s="8">
        <v>59810</v>
      </c>
      <c r="I18" s="3" t="s">
        <v>26</v>
      </c>
      <c r="J18" s="2">
        <v>16513046</v>
      </c>
    </row>
    <row r="19" spans="2:11" x14ac:dyDescent="0.25">
      <c r="B19" s="13" t="s">
        <v>31</v>
      </c>
      <c r="C19" s="3" t="s">
        <v>5</v>
      </c>
      <c r="D19" s="14">
        <v>463212</v>
      </c>
      <c r="E19" s="7">
        <v>44410</v>
      </c>
      <c r="F19" s="8">
        <v>22000</v>
      </c>
      <c r="G19" s="4">
        <v>0</v>
      </c>
      <c r="H19" s="8">
        <v>22000</v>
      </c>
      <c r="I19" s="3" t="s">
        <v>23</v>
      </c>
      <c r="J19" s="2">
        <v>1109933404</v>
      </c>
      <c r="K19" s="10"/>
    </row>
    <row r="21" spans="2:11" ht="15.75" thickBot="1" x14ac:dyDescent="0.3"/>
    <row r="22" spans="2:11" ht="16.5" thickBot="1" x14ac:dyDescent="0.3">
      <c r="B22" s="19" t="s">
        <v>27</v>
      </c>
      <c r="C22" s="20"/>
      <c r="D22" s="20"/>
      <c r="E22" s="20"/>
      <c r="F22" s="20"/>
      <c r="G22" s="20"/>
      <c r="H22" s="20"/>
      <c r="I22" s="11">
        <f>SUM(H8:H19)</f>
        <v>825043</v>
      </c>
    </row>
  </sheetData>
  <mergeCells count="3">
    <mergeCell ref="B2:J2"/>
    <mergeCell ref="B3:J3"/>
    <mergeCell ref="B22:H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JEFEFACTURACION</dc:creator>
  <cp:lastModifiedBy>Juan Camilo Paez Ramirez</cp:lastModifiedBy>
  <dcterms:created xsi:type="dcterms:W3CDTF">2021-02-24T22:34:12Z</dcterms:created>
  <dcterms:modified xsi:type="dcterms:W3CDTF">2021-12-15T18:48:44Z</dcterms:modified>
</cp:coreProperties>
</file>