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E73C4EB7-AF8A-4C07-BFA8-247576167B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ETALLADO" sheetId="2" r:id="rId1"/>
    <sheet name="RESUMEN" sheetId="1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I30" i="3"/>
  <c r="H30" i="3"/>
  <c r="I25" i="3"/>
  <c r="H25" i="3"/>
  <c r="H31" i="3" l="1"/>
  <c r="I31" i="3"/>
  <c r="F3" i="2"/>
  <c r="B3" i="1"/>
  <c r="F2" i="2" l="1"/>
  <c r="D2" i="1"/>
  <c r="D3" i="1" s="1"/>
</calcChain>
</file>

<file path=xl/sharedStrings.xml><?xml version="1.0" encoding="utf-8"?>
<sst xmlns="http://schemas.openxmlformats.org/spreadsheetml/2006/main" count="47" uniqueCount="42">
  <si>
    <t>REGIMEN</t>
  </si>
  <si>
    <t>VALOR RADICADO</t>
  </si>
  <si>
    <t>% PARA PAGO</t>
  </si>
  <si>
    <t>VALOR PARA PAGO</t>
  </si>
  <si>
    <t>TOTAL</t>
  </si>
  <si>
    <t>FACTURA</t>
  </si>
  <si>
    <t>VALOR FACTURA</t>
  </si>
  <si>
    <t>ENTIDAD RESPONSABLE DE PAGO</t>
  </si>
  <si>
    <t xml:space="preserve"> VALOR PARA PAGO </t>
  </si>
  <si>
    <t>PREFIJO</t>
  </si>
  <si>
    <t>FE</t>
  </si>
  <si>
    <t>COMFENALCO VALLE EPS-C</t>
  </si>
  <si>
    <t>ESTADO EPS DICIEMBRE 23 DEL 2021</t>
  </si>
  <si>
    <t>FACTURA NO RADICADA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</si>
  <si>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</si>
  <si>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</si>
  <si>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</si>
  <si>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</si>
  <si>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</si>
  <si>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</si>
  <si>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</si>
  <si>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</si>
  <si>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</si>
  <si>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</si>
  <si>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</si>
  <si>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</si>
  <si>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</si>
  <si>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</si>
  <si>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</si>
  <si>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</si>
  <si>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</si>
  <si>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</si>
  <si>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</si>
  <si>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</si>
  <si>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</si>
  <si>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</si>
  <si>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</si>
  <si>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DICIEMBRE 23 DE 2021</t>
  </si>
  <si>
    <t>NIT: 891800231</t>
  </si>
  <si>
    <t>Señores : ESE HOSPITAL  SAN RAFAEL DE TUNJA</t>
  </si>
  <si>
    <t>A continuacion me permito remitir   nuestra respuesta al estado de cartera presentado en la fecha: 25/11/2021</t>
  </si>
  <si>
    <t>Con Corte al dia :31/10/2021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</si>
</sst>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* #,##0_-;\-* #,##0_-;_-* &quot;-&quot;??_-;_-@_-"/>
    <numFmt numFmtId="167" formatCode="_-&quot;$&quot;\ * #,##0_-;\-&quot;$&quot;\ * #,##0_-;_-&quot;$&quot;\ * &quot;-&quot;??_-;_-@_-"/>
    <numFmt numFmtId="168" formatCode="_(* #,##0_);_(* \(#,##0\);_(* &quot;-&quot;??_);_(@_)"/>
    <numFmt numFmtId="169" formatCode="_-&quot;$&quot;\ * #,##0_-;\-&quot;$&quot;\ * #,##0_-;_-&quot;$&quot;\ * &quot;-&quot;_-;_-@_-"/>
    <numFmt numFmtId="170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55">
    <xf numFmtId="0" fontId="0" fillId="0" borderId="0" xfId="0"/>
    <xf numFmtId="9" fontId="0" fillId="0" borderId="1" xfId="0" applyNumberFormat="1" applyBorder="1"/>
    <xf numFmtId="167" fontId="1" fillId="0" borderId="1" xfId="2" applyNumberFormat="1" applyFont="1" applyBorder="1"/>
    <xf numFmtId="9" fontId="0" fillId="0" borderId="0" xfId="0" applyNumberFormat="1"/>
    <xf numFmtId="168" fontId="0" fillId="0" borderId="0" xfId="1" applyNumberFormat="1" applyFont="1"/>
    <xf numFmtId="0" fontId="0" fillId="0" borderId="1" xfId="0" applyBorder="1"/>
    <xf numFmtId="166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6" fontId="2" fillId="3" borderId="1" xfId="1" applyNumberFormat="1" applyFont="1" applyFill="1" applyBorder="1"/>
    <xf numFmtId="0" fontId="0" fillId="2" borderId="1" xfId="0" applyFill="1" applyBorder="1"/>
    <xf numFmtId="167" fontId="2" fillId="3" borderId="1" xfId="2" applyNumberFormat="1" applyFont="1" applyFill="1" applyBorder="1"/>
    <xf numFmtId="0" fontId="2" fillId="4" borderId="1" xfId="0" applyFont="1" applyFill="1" applyBorder="1" applyAlignment="1">
      <alignment horizontal="center"/>
    </xf>
    <xf numFmtId="168" fontId="0" fillId="0" borderId="1" xfId="1" applyNumberFormat="1" applyFont="1" applyBorder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169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70" fontId="4" fillId="0" borderId="0" xfId="3" applyNumberFormat="1" applyFont="1" applyAlignment="1">
      <alignment horizontal="right"/>
    </xf>
    <xf numFmtId="1" fontId="4" fillId="0" borderId="13" xfId="3" applyNumberFormat="1" applyFont="1" applyBorder="1" applyAlignment="1">
      <alignment horizontal="center"/>
    </xf>
    <xf numFmtId="170" fontId="4" fillId="0" borderId="13" xfId="3" applyNumberFormat="1" applyFont="1" applyBorder="1" applyAlignment="1">
      <alignment horizontal="right"/>
    </xf>
    <xf numFmtId="0" fontId="4" fillId="0" borderId="0" xfId="3" applyFont="1" applyAlignment="1">
      <alignment horizontal="center"/>
    </xf>
    <xf numFmtId="170" fontId="5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4" applyNumberFormat="1" applyFont="1" applyBorder="1" applyAlignment="1">
      <alignment horizontal="right"/>
    </xf>
    <xf numFmtId="0" fontId="4" fillId="0" borderId="14" xfId="3" applyFont="1" applyBorder="1" applyAlignment="1">
      <alignment horizontal="center"/>
    </xf>
    <xf numFmtId="170" fontId="4" fillId="0" borderId="14" xfId="3" applyNumberFormat="1" applyFont="1" applyBorder="1" applyAlignment="1">
      <alignment horizontal="right"/>
    </xf>
    <xf numFmtId="170" fontId="4" fillId="0" borderId="0" xfId="3" applyNumberFormat="1" applyFont="1"/>
    <xf numFmtId="170" fontId="4" fillId="0" borderId="9" xfId="3" applyNumberFormat="1" applyFont="1" applyBorder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</cellXfs>
  <cellStyles count="5">
    <cellStyle name="Millares" xfId="1" builtinId="3"/>
    <cellStyle name="Millares 2" xfId="4" xr:uid="{997D5C7F-36C9-44FF-B653-DB2841A81ABD}"/>
    <cellStyle name="Moneda" xfId="2" builtinId="4"/>
    <cellStyle name="Normal" xfId="0" builtinId="0"/>
    <cellStyle name="Normal 2" xfId="3" xr:uid="{A2FFFBAB-8071-4B6D-86C2-E82DE5345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67197C5-753E-4314-B062-0FC51A663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9"/>
  <sheetViews>
    <sheetView tabSelected="1" workbookViewId="0">
      <selection activeCell="D10" sqref="D10"/>
    </sheetView>
  </sheetViews>
  <sheetFormatPr baseColWidth="10" defaultRowHeight="15" x14ac:dyDescent="0.25"/>
  <cols>
    <col min="3" max="3" width="15.7109375" bestFit="1" customWidth="1"/>
    <col min="4" max="4" width="30.5703125" bestFit="1" customWidth="1"/>
    <col min="5" max="5" width="13.5703125" bestFit="1" customWidth="1"/>
    <col min="6" max="6" width="19" bestFit="1" customWidth="1"/>
    <col min="7" max="7" width="32.7109375" bestFit="1" customWidth="1"/>
  </cols>
  <sheetData>
    <row r="1" spans="1:7" x14ac:dyDescent="0.25">
      <c r="A1" s="7" t="s">
        <v>9</v>
      </c>
      <c r="B1" s="7" t="s">
        <v>5</v>
      </c>
      <c r="C1" s="7" t="s">
        <v>6</v>
      </c>
      <c r="D1" s="7" t="s">
        <v>7</v>
      </c>
      <c r="E1" s="7" t="s">
        <v>2</v>
      </c>
      <c r="F1" s="7" t="s">
        <v>8</v>
      </c>
      <c r="G1" s="12" t="s">
        <v>12</v>
      </c>
    </row>
    <row r="2" spans="1:7" x14ac:dyDescent="0.25">
      <c r="A2" s="5" t="s">
        <v>10</v>
      </c>
      <c r="B2" s="5">
        <v>3415971</v>
      </c>
      <c r="C2" s="13">
        <v>197100</v>
      </c>
      <c r="D2" s="5" t="s">
        <v>11</v>
      </c>
      <c r="E2" s="1">
        <v>0.5</v>
      </c>
      <c r="F2" s="13">
        <f>C2*E2</f>
        <v>98550</v>
      </c>
      <c r="G2" s="5" t="s">
        <v>13</v>
      </c>
    </row>
    <row r="3" spans="1:7" x14ac:dyDescent="0.25">
      <c r="A3" s="5" t="s">
        <v>10</v>
      </c>
      <c r="B3" s="5">
        <v>3423769</v>
      </c>
      <c r="C3" s="13">
        <v>1683376</v>
      </c>
      <c r="D3" s="5" t="s">
        <v>11</v>
      </c>
      <c r="E3" s="1">
        <v>0.5</v>
      </c>
      <c r="F3" s="13">
        <f>C3*E3</f>
        <v>841688</v>
      </c>
      <c r="G3" s="5" t="s">
        <v>13</v>
      </c>
    </row>
    <row r="4" spans="1:7" x14ac:dyDescent="0.25">
      <c r="C4" s="4"/>
      <c r="E4" s="3"/>
      <c r="F4" s="4">
        <f>SUM(F2:F3)</f>
        <v>940238</v>
      </c>
    </row>
    <row r="5" spans="1:7" x14ac:dyDescent="0.25">
      <c r="C5" s="4"/>
      <c r="E5" s="3"/>
      <c r="F5" s="4"/>
    </row>
    <row r="6" spans="1:7" x14ac:dyDescent="0.25">
      <c r="C6" s="4"/>
      <c r="E6" s="3"/>
      <c r="F6" s="4"/>
    </row>
    <row r="7" spans="1:7" x14ac:dyDescent="0.25">
      <c r="C7" s="4"/>
      <c r="E7" s="3"/>
      <c r="F7" s="4"/>
    </row>
    <row r="8" spans="1:7" x14ac:dyDescent="0.25">
      <c r="C8" s="4"/>
      <c r="E8" s="3"/>
      <c r="F8" s="4"/>
    </row>
    <row r="9" spans="1:7" x14ac:dyDescent="0.25">
      <c r="C9" s="4"/>
      <c r="E9" s="3"/>
      <c r="F9" s="4"/>
    </row>
    <row r="10" spans="1:7" x14ac:dyDescent="0.25">
      <c r="C10" s="4"/>
      <c r="E10" s="3"/>
      <c r="F10" s="4"/>
    </row>
    <row r="11" spans="1:7" x14ac:dyDescent="0.25">
      <c r="C11" s="4"/>
      <c r="E11" s="3"/>
      <c r="F11" s="4"/>
    </row>
    <row r="12" spans="1:7" x14ac:dyDescent="0.25">
      <c r="C12" s="4"/>
      <c r="E12" s="3"/>
      <c r="F12" s="4"/>
    </row>
    <row r="13" spans="1:7" x14ac:dyDescent="0.25">
      <c r="C13" s="4"/>
      <c r="E13" s="3"/>
      <c r="F13" s="4"/>
    </row>
    <row r="14" spans="1:7" x14ac:dyDescent="0.25">
      <c r="C14" s="4"/>
      <c r="E14" s="3"/>
      <c r="F14" s="4"/>
    </row>
    <row r="15" spans="1:7" x14ac:dyDescent="0.25">
      <c r="C15" s="4"/>
      <c r="E15" s="3"/>
      <c r="F15" s="4"/>
    </row>
    <row r="16" spans="1:7" x14ac:dyDescent="0.25">
      <c r="C16" s="4"/>
      <c r="E16" s="3"/>
      <c r="F16" s="4"/>
    </row>
    <row r="17" spans="3:6" x14ac:dyDescent="0.25">
      <c r="C17" s="4"/>
      <c r="E17" s="3"/>
      <c r="F17" s="4"/>
    </row>
    <row r="18" spans="3:6" x14ac:dyDescent="0.25">
      <c r="C18" s="4"/>
      <c r="E18" s="3"/>
      <c r="F18" s="4"/>
    </row>
    <row r="19" spans="3:6" x14ac:dyDescent="0.25">
      <c r="C19" s="4"/>
      <c r="E19" s="3"/>
      <c r="F19" s="4"/>
    </row>
    <row r="20" spans="3:6" x14ac:dyDescent="0.25">
      <c r="C20" s="4"/>
      <c r="E20" s="3"/>
      <c r="F20" s="4"/>
    </row>
    <row r="21" spans="3:6" x14ac:dyDescent="0.25">
      <c r="C21" s="4"/>
      <c r="E21" s="3"/>
      <c r="F21" s="4"/>
    </row>
    <row r="22" spans="3:6" x14ac:dyDescent="0.25">
      <c r="C22" s="4"/>
      <c r="E22" s="3"/>
      <c r="F22" s="4"/>
    </row>
    <row r="23" spans="3:6" x14ac:dyDescent="0.25">
      <c r="C23" s="4"/>
      <c r="E23" s="3"/>
      <c r="F23" s="4"/>
    </row>
    <row r="24" spans="3:6" x14ac:dyDescent="0.25">
      <c r="C24" s="4"/>
      <c r="E24" s="3"/>
      <c r="F24" s="4"/>
    </row>
    <row r="25" spans="3:6" x14ac:dyDescent="0.25">
      <c r="C25" s="4"/>
      <c r="E25" s="3"/>
      <c r="F25" s="4"/>
    </row>
    <row r="26" spans="3:6" x14ac:dyDescent="0.25">
      <c r="C26" s="4"/>
      <c r="E26" s="3"/>
      <c r="F26" s="4"/>
    </row>
    <row r="27" spans="3:6" x14ac:dyDescent="0.25">
      <c r="C27" s="4"/>
      <c r="E27" s="3"/>
      <c r="F27" s="4"/>
    </row>
    <row r="28" spans="3:6" x14ac:dyDescent="0.25">
      <c r="C28" s="4"/>
      <c r="E28" s="3"/>
      <c r="F28" s="4"/>
    </row>
    <row r="29" spans="3:6" x14ac:dyDescent="0.25">
      <c r="C29" s="4"/>
      <c r="E29" s="3"/>
      <c r="F29" s="4"/>
    </row>
    <row r="30" spans="3:6" x14ac:dyDescent="0.25">
      <c r="C30" s="4"/>
      <c r="E30" s="3"/>
      <c r="F30" s="4"/>
    </row>
    <row r="31" spans="3:6" x14ac:dyDescent="0.25">
      <c r="C31" s="4"/>
      <c r="E31" s="3"/>
      <c r="F31" s="4"/>
    </row>
    <row r="32" spans="3:6" x14ac:dyDescent="0.25">
      <c r="C32" s="4"/>
      <c r="E32" s="3"/>
      <c r="F32" s="4"/>
    </row>
    <row r="33" spans="3:6" x14ac:dyDescent="0.25">
      <c r="C33" s="4"/>
      <c r="E33" s="3"/>
      <c r="F33" s="4"/>
    </row>
    <row r="34" spans="3:6" x14ac:dyDescent="0.25">
      <c r="C34" s="4"/>
      <c r="E34" s="3"/>
      <c r="F34" s="4"/>
    </row>
    <row r="35" spans="3:6" x14ac:dyDescent="0.25">
      <c r="C35" s="4"/>
      <c r="E35" s="3"/>
      <c r="F35" s="4"/>
    </row>
    <row r="36" spans="3:6" x14ac:dyDescent="0.25">
      <c r="C36" s="4"/>
      <c r="E36" s="3"/>
      <c r="F36" s="4"/>
    </row>
    <row r="37" spans="3:6" x14ac:dyDescent="0.25">
      <c r="C37" s="4"/>
      <c r="E37" s="3"/>
      <c r="F37" s="4"/>
    </row>
    <row r="38" spans="3:6" x14ac:dyDescent="0.25">
      <c r="C38" s="4"/>
      <c r="E38" s="3"/>
      <c r="F38" s="4"/>
    </row>
    <row r="39" spans="3:6" x14ac:dyDescent="0.25">
      <c r="C39" s="4"/>
      <c r="E39" s="3"/>
      <c r="F39" s="4"/>
    </row>
    <row r="40" spans="3:6" x14ac:dyDescent="0.25">
      <c r="C40" s="4"/>
      <c r="E40" s="3"/>
      <c r="F40" s="4"/>
    </row>
    <row r="41" spans="3:6" x14ac:dyDescent="0.25">
      <c r="C41" s="4"/>
      <c r="E41" s="3"/>
      <c r="F41" s="4"/>
    </row>
    <row r="42" spans="3:6" x14ac:dyDescent="0.25">
      <c r="C42" s="4"/>
      <c r="E42" s="3"/>
      <c r="F42" s="4"/>
    </row>
    <row r="43" spans="3:6" x14ac:dyDescent="0.25">
      <c r="C43" s="4"/>
      <c r="E43" s="3"/>
      <c r="F43" s="4"/>
    </row>
    <row r="44" spans="3:6" x14ac:dyDescent="0.25">
      <c r="C44" s="4"/>
      <c r="E44" s="3"/>
      <c r="F44" s="4"/>
    </row>
    <row r="45" spans="3:6" x14ac:dyDescent="0.25">
      <c r="C45" s="4"/>
      <c r="E45" s="3"/>
      <c r="F45" s="4"/>
    </row>
    <row r="46" spans="3:6" x14ac:dyDescent="0.25">
      <c r="C46" s="4"/>
      <c r="E46" s="3"/>
      <c r="F46" s="4"/>
    </row>
    <row r="47" spans="3:6" x14ac:dyDescent="0.25">
      <c r="C47" s="4"/>
      <c r="E47" s="3"/>
      <c r="F47" s="4"/>
    </row>
    <row r="48" spans="3:6" x14ac:dyDescent="0.25">
      <c r="C48" s="4"/>
      <c r="E48" s="3"/>
      <c r="F48" s="4"/>
    </row>
    <row r="49" spans="3:6" x14ac:dyDescent="0.25">
      <c r="C49" s="4"/>
      <c r="E49" s="3"/>
      <c r="F49" s="4"/>
    </row>
    <row r="50" spans="3:6" x14ac:dyDescent="0.25">
      <c r="C50" s="4"/>
      <c r="E50" s="3"/>
      <c r="F50" s="4"/>
    </row>
    <row r="51" spans="3:6" x14ac:dyDescent="0.25">
      <c r="C51" s="4"/>
      <c r="E51" s="3"/>
      <c r="F51" s="4"/>
    </row>
    <row r="52" spans="3:6" x14ac:dyDescent="0.25">
      <c r="C52" s="4"/>
      <c r="E52" s="3"/>
      <c r="F52" s="4"/>
    </row>
    <row r="53" spans="3:6" x14ac:dyDescent="0.25">
      <c r="C53" s="4"/>
      <c r="E53" s="3"/>
      <c r="F53" s="4"/>
    </row>
    <row r="54" spans="3:6" x14ac:dyDescent="0.25">
      <c r="C54" s="4"/>
      <c r="E54" s="3"/>
      <c r="F54" s="4"/>
    </row>
    <row r="55" spans="3:6" x14ac:dyDescent="0.25">
      <c r="C55" s="4"/>
      <c r="E55" s="3"/>
      <c r="F55" s="4"/>
    </row>
    <row r="56" spans="3:6" x14ac:dyDescent="0.25">
      <c r="C56" s="4"/>
      <c r="E56" s="3"/>
      <c r="F56" s="4"/>
    </row>
    <row r="57" spans="3:6" x14ac:dyDescent="0.25">
      <c r="C57" s="4"/>
      <c r="E57" s="3"/>
      <c r="F57" s="4"/>
    </row>
    <row r="58" spans="3:6" x14ac:dyDescent="0.25">
      <c r="C58" s="4"/>
      <c r="E58" s="3"/>
      <c r="F58" s="4"/>
    </row>
    <row r="59" spans="3:6" x14ac:dyDescent="0.25">
      <c r="C59" s="4"/>
      <c r="E59" s="3"/>
      <c r="F59" s="4"/>
    </row>
    <row r="60" spans="3:6" x14ac:dyDescent="0.25">
      <c r="C60" s="4"/>
      <c r="E60" s="3"/>
      <c r="F60" s="4"/>
    </row>
    <row r="61" spans="3:6" x14ac:dyDescent="0.25">
      <c r="C61" s="4"/>
      <c r="E61" s="3"/>
      <c r="F61" s="4"/>
    </row>
    <row r="62" spans="3:6" x14ac:dyDescent="0.25">
      <c r="C62" s="4"/>
      <c r="E62" s="3"/>
      <c r="F62" s="4"/>
    </row>
    <row r="63" spans="3:6" x14ac:dyDescent="0.25">
      <c r="C63" s="4"/>
      <c r="E63" s="3"/>
      <c r="F63" s="4"/>
    </row>
    <row r="64" spans="3:6" x14ac:dyDescent="0.25">
      <c r="C64" s="4"/>
      <c r="E64" s="3"/>
      <c r="F64" s="4"/>
    </row>
    <row r="65" spans="3:6" x14ac:dyDescent="0.25">
      <c r="C65" s="4"/>
      <c r="E65" s="3"/>
      <c r="F65" s="4"/>
    </row>
    <row r="66" spans="3:6" x14ac:dyDescent="0.25">
      <c r="C66" s="4"/>
      <c r="E66" s="3"/>
      <c r="F66" s="4"/>
    </row>
    <row r="67" spans="3:6" x14ac:dyDescent="0.25">
      <c r="C67" s="4"/>
      <c r="E67" s="3"/>
      <c r="F67" s="4"/>
    </row>
    <row r="68" spans="3:6" x14ac:dyDescent="0.25">
      <c r="C68" s="4"/>
      <c r="E68" s="3"/>
      <c r="F68" s="4"/>
    </row>
    <row r="69" spans="3:6" x14ac:dyDescent="0.25">
      <c r="C69" s="4"/>
      <c r="E69" s="3"/>
      <c r="F69" s="4"/>
    </row>
    <row r="70" spans="3:6" x14ac:dyDescent="0.25">
      <c r="C70" s="4"/>
      <c r="E70" s="3"/>
      <c r="F70" s="4"/>
    </row>
    <row r="71" spans="3:6" x14ac:dyDescent="0.25">
      <c r="C71" s="4"/>
      <c r="E71" s="3"/>
      <c r="F71" s="4"/>
    </row>
    <row r="72" spans="3:6" x14ac:dyDescent="0.25">
      <c r="C72" s="4"/>
      <c r="E72" s="3"/>
      <c r="F72" s="4"/>
    </row>
    <row r="73" spans="3:6" x14ac:dyDescent="0.25">
      <c r="C73" s="4"/>
      <c r="E73" s="3"/>
      <c r="F73" s="4"/>
    </row>
    <row r="74" spans="3:6" x14ac:dyDescent="0.25">
      <c r="C74" s="4"/>
      <c r="E74" s="3"/>
      <c r="F74" s="4"/>
    </row>
    <row r="75" spans="3:6" x14ac:dyDescent="0.25">
      <c r="C75" s="4"/>
      <c r="E75" s="3"/>
      <c r="F75" s="4"/>
    </row>
    <row r="76" spans="3:6" x14ac:dyDescent="0.25">
      <c r="C76" s="4"/>
      <c r="E76" s="3"/>
      <c r="F76" s="4"/>
    </row>
    <row r="77" spans="3:6" x14ac:dyDescent="0.25">
      <c r="C77" s="4"/>
      <c r="E77" s="3"/>
      <c r="F77" s="4"/>
    </row>
    <row r="78" spans="3:6" x14ac:dyDescent="0.25">
      <c r="C78" s="4"/>
      <c r="E78" s="3"/>
      <c r="F78" s="4"/>
    </row>
    <row r="79" spans="3:6" x14ac:dyDescent="0.25">
      <c r="C79" s="4"/>
      <c r="E79" s="3"/>
      <c r="F79" s="4"/>
    </row>
    <row r="80" spans="3:6" x14ac:dyDescent="0.25">
      <c r="C80" s="4"/>
      <c r="E80" s="3"/>
      <c r="F80" s="4"/>
    </row>
    <row r="81" spans="3:6" x14ac:dyDescent="0.25">
      <c r="C81" s="4"/>
      <c r="E81" s="3"/>
      <c r="F81" s="4"/>
    </row>
    <row r="82" spans="3:6" x14ac:dyDescent="0.25">
      <c r="C82" s="4"/>
      <c r="E82" s="3"/>
      <c r="F82" s="4"/>
    </row>
    <row r="83" spans="3:6" x14ac:dyDescent="0.25">
      <c r="C83" s="4"/>
      <c r="E83" s="3"/>
      <c r="F83" s="4"/>
    </row>
    <row r="84" spans="3:6" x14ac:dyDescent="0.25">
      <c r="C84" s="4"/>
      <c r="E84" s="3"/>
      <c r="F84" s="4"/>
    </row>
    <row r="85" spans="3:6" x14ac:dyDescent="0.25">
      <c r="C85" s="4"/>
      <c r="E85" s="3"/>
      <c r="F85" s="4"/>
    </row>
    <row r="86" spans="3:6" x14ac:dyDescent="0.25">
      <c r="C86" s="4"/>
      <c r="E86" s="3"/>
      <c r="F86" s="4"/>
    </row>
    <row r="87" spans="3:6" x14ac:dyDescent="0.25">
      <c r="C87" s="4"/>
      <c r="E87" s="3"/>
      <c r="F87" s="4"/>
    </row>
    <row r="88" spans="3:6" x14ac:dyDescent="0.25">
      <c r="C88" s="4"/>
      <c r="E88" s="3"/>
      <c r="F88" s="4"/>
    </row>
    <row r="89" spans="3:6" x14ac:dyDescent="0.25">
      <c r="C89" s="4"/>
      <c r="E89" s="3"/>
      <c r="F89" s="4"/>
    </row>
    <row r="90" spans="3:6" x14ac:dyDescent="0.25">
      <c r="C90" s="4"/>
      <c r="E90" s="3"/>
      <c r="F90" s="4"/>
    </row>
    <row r="91" spans="3:6" x14ac:dyDescent="0.25">
      <c r="C91" s="4"/>
      <c r="E91" s="3"/>
      <c r="F91" s="4"/>
    </row>
    <row r="92" spans="3:6" x14ac:dyDescent="0.25">
      <c r="C92" s="4"/>
      <c r="E92" s="3"/>
      <c r="F92" s="4"/>
    </row>
    <row r="93" spans="3:6" x14ac:dyDescent="0.25">
      <c r="C93" s="4"/>
      <c r="E93" s="3"/>
      <c r="F93" s="4"/>
    </row>
    <row r="94" spans="3:6" x14ac:dyDescent="0.25">
      <c r="C94" s="4"/>
      <c r="E94" s="3"/>
      <c r="F94" s="4"/>
    </row>
    <row r="95" spans="3:6" x14ac:dyDescent="0.25">
      <c r="C95" s="4"/>
      <c r="E95" s="3"/>
      <c r="F95" s="4"/>
    </row>
    <row r="96" spans="3:6" x14ac:dyDescent="0.25">
      <c r="C96" s="4"/>
      <c r="E96" s="3"/>
      <c r="F96" s="4"/>
    </row>
    <row r="97" spans="3:6" x14ac:dyDescent="0.25">
      <c r="C97" s="4"/>
      <c r="E97" s="3"/>
      <c r="F97" s="4"/>
    </row>
    <row r="98" spans="3:6" x14ac:dyDescent="0.25">
      <c r="C98" s="4"/>
      <c r="E98" s="3"/>
      <c r="F98" s="4"/>
    </row>
    <row r="99" spans="3:6" x14ac:dyDescent="0.25">
      <c r="C99" s="4"/>
      <c r="E99" s="3"/>
      <c r="F99" s="4"/>
    </row>
    <row r="100" spans="3:6" x14ac:dyDescent="0.25">
      <c r="C100" s="4"/>
      <c r="E100" s="3"/>
      <c r="F100" s="4"/>
    </row>
    <row r="101" spans="3:6" x14ac:dyDescent="0.25">
      <c r="C101" s="4"/>
      <c r="E101" s="3"/>
      <c r="F101" s="4"/>
    </row>
    <row r="102" spans="3:6" x14ac:dyDescent="0.25">
      <c r="C102" s="4"/>
      <c r="E102" s="3"/>
      <c r="F102" s="4"/>
    </row>
    <row r="103" spans="3:6" x14ac:dyDescent="0.25">
      <c r="C103" s="4"/>
      <c r="E103" s="3"/>
      <c r="F103" s="4"/>
    </row>
    <row r="104" spans="3:6" x14ac:dyDescent="0.25">
      <c r="C104" s="4"/>
      <c r="E104" s="3"/>
      <c r="F104" s="4"/>
    </row>
    <row r="105" spans="3:6" x14ac:dyDescent="0.25">
      <c r="C105" s="4"/>
      <c r="E105" s="3"/>
      <c r="F105" s="4"/>
    </row>
    <row r="106" spans="3:6" x14ac:dyDescent="0.25">
      <c r="C106" s="4"/>
      <c r="E106" s="3"/>
      <c r="F106" s="4"/>
    </row>
    <row r="107" spans="3:6" x14ac:dyDescent="0.25">
      <c r="C107" s="4"/>
      <c r="E107" s="3"/>
      <c r="F107" s="4"/>
    </row>
    <row r="108" spans="3:6" x14ac:dyDescent="0.25">
      <c r="C108" s="4"/>
      <c r="E108" s="3"/>
      <c r="F108" s="4"/>
    </row>
    <row r="109" spans="3:6" x14ac:dyDescent="0.25">
      <c r="C109" s="4"/>
      <c r="E109" s="3"/>
      <c r="F109" s="4"/>
    </row>
    <row r="110" spans="3:6" x14ac:dyDescent="0.25">
      <c r="C110" s="4"/>
      <c r="E110" s="3"/>
      <c r="F110" s="4"/>
    </row>
    <row r="111" spans="3:6" x14ac:dyDescent="0.25">
      <c r="C111" s="4"/>
      <c r="E111" s="3"/>
      <c r="F111" s="4"/>
    </row>
    <row r="112" spans="3:6" x14ac:dyDescent="0.25">
      <c r="C112" s="4"/>
      <c r="E112" s="3"/>
      <c r="F112" s="4"/>
    </row>
    <row r="113" spans="3:6" x14ac:dyDescent="0.25">
      <c r="C113" s="4"/>
      <c r="E113" s="3"/>
      <c r="F113" s="4"/>
    </row>
    <row r="114" spans="3:6" x14ac:dyDescent="0.25">
      <c r="C114" s="4"/>
      <c r="E114" s="3"/>
      <c r="F114" s="4"/>
    </row>
    <row r="115" spans="3:6" x14ac:dyDescent="0.25">
      <c r="C115" s="4"/>
      <c r="E115" s="3"/>
      <c r="F115" s="4"/>
    </row>
    <row r="116" spans="3:6" x14ac:dyDescent="0.25">
      <c r="C116" s="4"/>
      <c r="E116" s="3"/>
      <c r="F116" s="4"/>
    </row>
    <row r="117" spans="3:6" x14ac:dyDescent="0.25">
      <c r="C117" s="4"/>
      <c r="E117" s="3"/>
      <c r="F117" s="4"/>
    </row>
    <row r="118" spans="3:6" x14ac:dyDescent="0.25">
      <c r="C118" s="4"/>
      <c r="E118" s="3"/>
      <c r="F118" s="4"/>
    </row>
    <row r="119" spans="3:6" x14ac:dyDescent="0.25">
      <c r="C119" s="4"/>
      <c r="E119" s="3"/>
      <c r="F119" s="4"/>
    </row>
    <row r="120" spans="3:6" x14ac:dyDescent="0.25">
      <c r="C120" s="4"/>
      <c r="E120" s="3"/>
      <c r="F120" s="4"/>
    </row>
    <row r="121" spans="3:6" x14ac:dyDescent="0.25">
      <c r="C121" s="4"/>
      <c r="E121" s="3"/>
      <c r="F121" s="4"/>
    </row>
    <row r="122" spans="3:6" x14ac:dyDescent="0.25">
      <c r="C122" s="4"/>
      <c r="E122" s="3"/>
      <c r="F122" s="4"/>
    </row>
    <row r="123" spans="3:6" x14ac:dyDescent="0.25">
      <c r="C123" s="4"/>
      <c r="E123" s="3"/>
      <c r="F123" s="4"/>
    </row>
    <row r="124" spans="3:6" x14ac:dyDescent="0.25">
      <c r="C124" s="4"/>
      <c r="E124" s="3"/>
      <c r="F124" s="4"/>
    </row>
    <row r="125" spans="3:6" x14ac:dyDescent="0.25">
      <c r="C125" s="4"/>
      <c r="E125" s="3"/>
      <c r="F125" s="4"/>
    </row>
    <row r="126" spans="3:6" x14ac:dyDescent="0.25">
      <c r="C126" s="4"/>
      <c r="E126" s="3"/>
      <c r="F126" s="4"/>
    </row>
    <row r="127" spans="3:6" x14ac:dyDescent="0.25">
      <c r="C127" s="4"/>
      <c r="E127" s="3"/>
      <c r="F127" s="4"/>
    </row>
    <row r="128" spans="3:6" x14ac:dyDescent="0.25">
      <c r="C128" s="4"/>
      <c r="E128" s="3"/>
      <c r="F128" s="4"/>
    </row>
    <row r="129" spans="3:6" x14ac:dyDescent="0.25">
      <c r="C129" s="4"/>
      <c r="E129" s="3"/>
      <c r="F129" s="4"/>
    </row>
    <row r="130" spans="3:6" x14ac:dyDescent="0.25">
      <c r="C130" s="4"/>
      <c r="E130" s="3"/>
      <c r="F130" s="4"/>
    </row>
    <row r="131" spans="3:6" x14ac:dyDescent="0.25">
      <c r="C131" s="4"/>
      <c r="E131" s="3"/>
      <c r="F131" s="4"/>
    </row>
    <row r="132" spans="3:6" x14ac:dyDescent="0.25">
      <c r="C132" s="4"/>
      <c r="E132" s="3"/>
      <c r="F132" s="4"/>
    </row>
    <row r="133" spans="3:6" x14ac:dyDescent="0.25">
      <c r="C133" s="4"/>
      <c r="E133" s="3"/>
      <c r="F133" s="4"/>
    </row>
    <row r="134" spans="3:6" x14ac:dyDescent="0.25">
      <c r="C134" s="4"/>
      <c r="E134" s="3"/>
      <c r="F134" s="4"/>
    </row>
    <row r="135" spans="3:6" x14ac:dyDescent="0.25">
      <c r="C135" s="4"/>
      <c r="E135" s="3"/>
      <c r="F135" s="4"/>
    </row>
    <row r="136" spans="3:6" x14ac:dyDescent="0.25">
      <c r="C136" s="4"/>
      <c r="E136" s="3"/>
      <c r="F136" s="4"/>
    </row>
    <row r="137" spans="3:6" x14ac:dyDescent="0.25">
      <c r="C137" s="4"/>
      <c r="E137" s="3"/>
      <c r="F137" s="4"/>
    </row>
    <row r="138" spans="3:6" x14ac:dyDescent="0.25">
      <c r="C138" s="4"/>
      <c r="E138" s="3"/>
      <c r="F138" s="4"/>
    </row>
    <row r="139" spans="3:6" x14ac:dyDescent="0.25">
      <c r="C139" s="4"/>
      <c r="E139" s="3"/>
      <c r="F139" s="4"/>
    </row>
    <row r="140" spans="3:6" x14ac:dyDescent="0.25">
      <c r="C140" s="4"/>
      <c r="E140" s="3"/>
      <c r="F140" s="4"/>
    </row>
    <row r="141" spans="3:6" x14ac:dyDescent="0.25">
      <c r="C141" s="4"/>
      <c r="E141" s="3"/>
      <c r="F141" s="4"/>
    </row>
    <row r="142" spans="3:6" x14ac:dyDescent="0.25">
      <c r="C142" s="4"/>
      <c r="E142" s="3"/>
      <c r="F142" s="4"/>
    </row>
    <row r="143" spans="3:6" x14ac:dyDescent="0.25">
      <c r="C143" s="4"/>
      <c r="E143" s="3"/>
      <c r="F143" s="4"/>
    </row>
    <row r="144" spans="3:6" x14ac:dyDescent="0.25">
      <c r="C144" s="4"/>
      <c r="E144" s="3"/>
      <c r="F144" s="4"/>
    </row>
    <row r="145" spans="3:6" x14ac:dyDescent="0.25">
      <c r="C145" s="4"/>
      <c r="E145" s="3"/>
      <c r="F145" s="4"/>
    </row>
    <row r="146" spans="3:6" x14ac:dyDescent="0.25">
      <c r="C146" s="4"/>
      <c r="E146" s="3"/>
      <c r="F146" s="4"/>
    </row>
    <row r="147" spans="3:6" x14ac:dyDescent="0.25">
      <c r="C147" s="4"/>
      <c r="E147" s="3"/>
      <c r="F147" s="4"/>
    </row>
    <row r="148" spans="3:6" x14ac:dyDescent="0.25">
      <c r="C148" s="4"/>
      <c r="E148" s="3"/>
      <c r="F148" s="4"/>
    </row>
    <row r="149" spans="3:6" x14ac:dyDescent="0.25">
      <c r="C149" s="4"/>
      <c r="E149" s="3"/>
      <c r="F149" s="4"/>
    </row>
    <row r="150" spans="3:6" x14ac:dyDescent="0.25">
      <c r="C150" s="4"/>
      <c r="E150" s="3"/>
      <c r="F150" s="4"/>
    </row>
    <row r="151" spans="3:6" x14ac:dyDescent="0.25">
      <c r="C151" s="4"/>
      <c r="E151" s="3"/>
      <c r="F151" s="4"/>
    </row>
    <row r="152" spans="3:6" x14ac:dyDescent="0.25">
      <c r="C152" s="4"/>
      <c r="E152" s="3"/>
      <c r="F152" s="4"/>
    </row>
    <row r="153" spans="3:6" x14ac:dyDescent="0.25">
      <c r="C153" s="4"/>
      <c r="E153" s="3"/>
      <c r="F153" s="4"/>
    </row>
    <row r="154" spans="3:6" x14ac:dyDescent="0.25">
      <c r="C154" s="4"/>
      <c r="E154" s="3"/>
      <c r="F154" s="4"/>
    </row>
    <row r="155" spans="3:6" x14ac:dyDescent="0.25">
      <c r="C155" s="4"/>
      <c r="E155" s="3"/>
      <c r="F155" s="4"/>
    </row>
    <row r="156" spans="3:6" x14ac:dyDescent="0.25">
      <c r="C156" s="4"/>
      <c r="E156" s="3"/>
      <c r="F156" s="4"/>
    </row>
    <row r="157" spans="3:6" x14ac:dyDescent="0.25">
      <c r="C157" s="4"/>
      <c r="E157" s="3"/>
      <c r="F157" s="4"/>
    </row>
    <row r="158" spans="3:6" x14ac:dyDescent="0.25">
      <c r="C158" s="4"/>
      <c r="E158" s="3"/>
      <c r="F158" s="4"/>
    </row>
    <row r="159" spans="3:6" x14ac:dyDescent="0.25">
      <c r="C159" s="4"/>
      <c r="E159" s="3"/>
      <c r="F159" s="4"/>
    </row>
    <row r="160" spans="3:6" x14ac:dyDescent="0.25">
      <c r="C160" s="4"/>
      <c r="E160" s="3"/>
      <c r="F160" s="4"/>
    </row>
    <row r="161" spans="3:6" x14ac:dyDescent="0.25">
      <c r="C161" s="4"/>
      <c r="E161" s="3"/>
      <c r="F161" s="4"/>
    </row>
    <row r="162" spans="3:6" x14ac:dyDescent="0.25">
      <c r="C162" s="4"/>
      <c r="E162" s="3"/>
      <c r="F162" s="4"/>
    </row>
    <row r="163" spans="3:6" x14ac:dyDescent="0.25">
      <c r="C163" s="4"/>
      <c r="E163" s="3"/>
      <c r="F163" s="4"/>
    </row>
    <row r="164" spans="3:6" x14ac:dyDescent="0.25">
      <c r="C164" s="4"/>
      <c r="E164" s="3"/>
      <c r="F164" s="4"/>
    </row>
    <row r="165" spans="3:6" x14ac:dyDescent="0.25">
      <c r="C165" s="4"/>
      <c r="E165" s="3"/>
      <c r="F165" s="4"/>
    </row>
    <row r="166" spans="3:6" x14ac:dyDescent="0.25">
      <c r="C166" s="4"/>
      <c r="E166" s="3"/>
      <c r="F166" s="4"/>
    </row>
    <row r="167" spans="3:6" x14ac:dyDescent="0.25">
      <c r="C167" s="4"/>
      <c r="E167" s="3"/>
      <c r="F167" s="4"/>
    </row>
    <row r="168" spans="3:6" x14ac:dyDescent="0.25">
      <c r="C168" s="4"/>
      <c r="E168" s="3"/>
      <c r="F168" s="4"/>
    </row>
    <row r="169" spans="3:6" x14ac:dyDescent="0.25">
      <c r="C169" s="4"/>
      <c r="E169" s="3"/>
      <c r="F169" s="4"/>
    </row>
    <row r="170" spans="3:6" x14ac:dyDescent="0.25">
      <c r="C170" s="4"/>
      <c r="E170" s="3"/>
      <c r="F170" s="4"/>
    </row>
    <row r="171" spans="3:6" x14ac:dyDescent="0.25">
      <c r="C171" s="4"/>
      <c r="E171" s="3"/>
      <c r="F171" s="4"/>
    </row>
    <row r="172" spans="3:6" x14ac:dyDescent="0.25">
      <c r="C172" s="4"/>
      <c r="E172" s="3"/>
      <c r="F172" s="4"/>
    </row>
    <row r="173" spans="3:6" x14ac:dyDescent="0.25">
      <c r="C173" s="4"/>
      <c r="E173" s="3"/>
      <c r="F173" s="4"/>
    </row>
    <row r="174" spans="3:6" x14ac:dyDescent="0.25">
      <c r="C174" s="4"/>
      <c r="E174" s="3"/>
      <c r="F174" s="4"/>
    </row>
    <row r="175" spans="3:6" x14ac:dyDescent="0.25">
      <c r="C175" s="4"/>
      <c r="E175" s="3"/>
      <c r="F175" s="4"/>
    </row>
    <row r="176" spans="3:6" x14ac:dyDescent="0.25">
      <c r="C176" s="4"/>
      <c r="E176" s="3"/>
      <c r="F176" s="4"/>
    </row>
    <row r="177" spans="3:6" x14ac:dyDescent="0.25">
      <c r="C177" s="4"/>
      <c r="E177" s="3"/>
      <c r="F177" s="4"/>
    </row>
    <row r="178" spans="3:6" x14ac:dyDescent="0.25">
      <c r="C178" s="4"/>
      <c r="E178" s="3"/>
      <c r="F178" s="4"/>
    </row>
    <row r="179" spans="3:6" x14ac:dyDescent="0.25">
      <c r="C179" s="4"/>
      <c r="E179" s="3"/>
      <c r="F179" s="4"/>
    </row>
    <row r="180" spans="3:6" x14ac:dyDescent="0.25">
      <c r="C180" s="4"/>
      <c r="E180" s="3"/>
      <c r="F180" s="4"/>
    </row>
    <row r="181" spans="3:6" x14ac:dyDescent="0.25">
      <c r="C181" s="4"/>
      <c r="E181" s="3"/>
      <c r="F181" s="4"/>
    </row>
    <row r="182" spans="3:6" x14ac:dyDescent="0.25">
      <c r="C182" s="4"/>
      <c r="E182" s="3"/>
      <c r="F182" s="4"/>
    </row>
    <row r="183" spans="3:6" x14ac:dyDescent="0.25">
      <c r="C183" s="4"/>
      <c r="E183" s="3"/>
      <c r="F183" s="4"/>
    </row>
    <row r="184" spans="3:6" x14ac:dyDescent="0.25">
      <c r="C184" s="4"/>
      <c r="E184" s="3"/>
      <c r="F184" s="4"/>
    </row>
    <row r="185" spans="3:6" x14ac:dyDescent="0.25">
      <c r="C185" s="4"/>
      <c r="E185" s="3"/>
      <c r="F185" s="4"/>
    </row>
    <row r="186" spans="3:6" x14ac:dyDescent="0.25">
      <c r="C186" s="4"/>
      <c r="E186" s="3"/>
      <c r="F186" s="4"/>
    </row>
    <row r="187" spans="3:6" x14ac:dyDescent="0.25">
      <c r="C187" s="4"/>
      <c r="E187" s="3"/>
      <c r="F187" s="4"/>
    </row>
    <row r="188" spans="3:6" x14ac:dyDescent="0.25">
      <c r="C188" s="4"/>
      <c r="E188" s="3"/>
      <c r="F188" s="4"/>
    </row>
    <row r="189" spans="3:6" x14ac:dyDescent="0.25">
      <c r="C189" s="4"/>
      <c r="E189" s="3"/>
      <c r="F189" s="4"/>
    </row>
    <row r="190" spans="3:6" x14ac:dyDescent="0.25">
      <c r="C190" s="4"/>
      <c r="E190" s="3"/>
      <c r="F190" s="4"/>
    </row>
    <row r="191" spans="3:6" x14ac:dyDescent="0.25">
      <c r="C191" s="4"/>
      <c r="E191" s="3"/>
      <c r="F191" s="4"/>
    </row>
    <row r="192" spans="3:6" x14ac:dyDescent="0.25">
      <c r="C192" s="4"/>
      <c r="E192" s="3"/>
      <c r="F192" s="4"/>
    </row>
    <row r="193" spans="3:6" x14ac:dyDescent="0.25">
      <c r="C193" s="4"/>
      <c r="E193" s="3"/>
      <c r="F193" s="4"/>
    </row>
    <row r="194" spans="3:6" x14ac:dyDescent="0.25">
      <c r="C194" s="4"/>
      <c r="E194" s="3"/>
      <c r="F194" s="4"/>
    </row>
    <row r="195" spans="3:6" x14ac:dyDescent="0.25">
      <c r="C195" s="4"/>
      <c r="E195" s="3"/>
      <c r="F195" s="4"/>
    </row>
    <row r="196" spans="3:6" x14ac:dyDescent="0.25">
      <c r="C196" s="4"/>
      <c r="E196" s="3"/>
      <c r="F196" s="4"/>
    </row>
    <row r="197" spans="3:6" x14ac:dyDescent="0.25">
      <c r="C197" s="4"/>
      <c r="E197" s="3"/>
      <c r="F197" s="4"/>
    </row>
    <row r="198" spans="3:6" x14ac:dyDescent="0.25">
      <c r="C198" s="4"/>
      <c r="E198" s="3"/>
      <c r="F198" s="4"/>
    </row>
    <row r="199" spans="3:6" x14ac:dyDescent="0.25">
      <c r="C199" s="4"/>
      <c r="E199" s="3"/>
      <c r="F199" s="4"/>
    </row>
    <row r="200" spans="3:6" x14ac:dyDescent="0.25">
      <c r="C200" s="4"/>
      <c r="E200" s="3"/>
      <c r="F200" s="4"/>
    </row>
    <row r="201" spans="3:6" x14ac:dyDescent="0.25">
      <c r="C201" s="4"/>
      <c r="E201" s="3"/>
      <c r="F201" s="4"/>
    </row>
    <row r="202" spans="3:6" x14ac:dyDescent="0.25">
      <c r="C202" s="4"/>
      <c r="E202" s="3"/>
      <c r="F202" s="4"/>
    </row>
    <row r="203" spans="3:6" x14ac:dyDescent="0.25">
      <c r="C203" s="4"/>
      <c r="E203" s="3"/>
      <c r="F203" s="4"/>
    </row>
    <row r="204" spans="3:6" x14ac:dyDescent="0.25">
      <c r="C204" s="4"/>
      <c r="E204" s="3"/>
      <c r="F204" s="4"/>
    </row>
    <row r="205" spans="3:6" x14ac:dyDescent="0.25">
      <c r="C205" s="4"/>
      <c r="E205" s="3"/>
      <c r="F205" s="4"/>
    </row>
    <row r="206" spans="3:6" x14ac:dyDescent="0.25">
      <c r="C206" s="4"/>
      <c r="E206" s="3"/>
      <c r="F206" s="4"/>
    </row>
    <row r="207" spans="3:6" x14ac:dyDescent="0.25">
      <c r="C207" s="4"/>
      <c r="E207" s="3"/>
      <c r="F207" s="4"/>
    </row>
    <row r="208" spans="3:6" x14ac:dyDescent="0.25">
      <c r="C208" s="4"/>
      <c r="E208" s="3"/>
      <c r="F208" s="4"/>
    </row>
    <row r="209" spans="3:6" x14ac:dyDescent="0.25">
      <c r="C209" s="4"/>
      <c r="E209" s="3"/>
      <c r="F209" s="4"/>
    </row>
    <row r="210" spans="3:6" x14ac:dyDescent="0.25">
      <c r="C210" s="4"/>
      <c r="E210" s="3"/>
      <c r="F210" s="4"/>
    </row>
    <row r="211" spans="3:6" x14ac:dyDescent="0.25">
      <c r="C211" s="4"/>
      <c r="E211" s="3"/>
      <c r="F211" s="4"/>
    </row>
    <row r="212" spans="3:6" x14ac:dyDescent="0.25">
      <c r="C212" s="4"/>
      <c r="E212" s="3"/>
      <c r="F212" s="4"/>
    </row>
    <row r="213" spans="3:6" x14ac:dyDescent="0.25">
      <c r="C213" s="4"/>
      <c r="E213" s="3"/>
      <c r="F213" s="4"/>
    </row>
    <row r="214" spans="3:6" x14ac:dyDescent="0.25">
      <c r="C214" s="4"/>
      <c r="E214" s="3"/>
      <c r="F214" s="4"/>
    </row>
    <row r="215" spans="3:6" x14ac:dyDescent="0.25">
      <c r="C215" s="4"/>
      <c r="E215" s="3"/>
      <c r="F215" s="4"/>
    </row>
    <row r="216" spans="3:6" x14ac:dyDescent="0.25">
      <c r="C216" s="4"/>
      <c r="E216" s="3"/>
      <c r="F216" s="4"/>
    </row>
    <row r="217" spans="3:6" x14ac:dyDescent="0.25">
      <c r="C217" s="4"/>
      <c r="E217" s="3"/>
      <c r="F217" s="4"/>
    </row>
    <row r="218" spans="3:6" x14ac:dyDescent="0.25">
      <c r="C218" s="4"/>
      <c r="E218" s="3"/>
      <c r="F218" s="4"/>
    </row>
    <row r="219" spans="3:6" x14ac:dyDescent="0.25">
      <c r="C219" s="4"/>
      <c r="E219" s="3"/>
      <c r="F219" s="4"/>
    </row>
    <row r="220" spans="3:6" x14ac:dyDescent="0.25">
      <c r="C220" s="4"/>
      <c r="E220" s="3"/>
      <c r="F220" s="4"/>
    </row>
    <row r="221" spans="3:6" x14ac:dyDescent="0.25">
      <c r="C221" s="4"/>
      <c r="E221" s="3"/>
      <c r="F221" s="4"/>
    </row>
    <row r="222" spans="3:6" x14ac:dyDescent="0.25">
      <c r="C222" s="4"/>
      <c r="E222" s="3"/>
      <c r="F222" s="4"/>
    </row>
    <row r="223" spans="3:6" x14ac:dyDescent="0.25">
      <c r="C223" s="4"/>
      <c r="E223" s="3"/>
      <c r="F223" s="4"/>
    </row>
    <row r="224" spans="3:6" x14ac:dyDescent="0.25">
      <c r="C224" s="4"/>
      <c r="E224" s="3"/>
      <c r="F224" s="4"/>
    </row>
    <row r="225" spans="3:6" x14ac:dyDescent="0.25">
      <c r="C225" s="4"/>
      <c r="E225" s="3"/>
      <c r="F225" s="4"/>
    </row>
    <row r="226" spans="3:6" x14ac:dyDescent="0.25">
      <c r="C226" s="4"/>
      <c r="E226" s="3"/>
      <c r="F226" s="4"/>
    </row>
    <row r="227" spans="3:6" x14ac:dyDescent="0.25">
      <c r="C227" s="4"/>
      <c r="E227" s="3"/>
      <c r="F227" s="4"/>
    </row>
    <row r="228" spans="3:6" x14ac:dyDescent="0.25">
      <c r="C228" s="4"/>
      <c r="E228" s="3"/>
      <c r="F228" s="4"/>
    </row>
    <row r="229" spans="3:6" x14ac:dyDescent="0.25">
      <c r="C229" s="4"/>
      <c r="E229" s="3"/>
      <c r="F22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workbookViewId="0">
      <selection activeCell="C24" sqref="C24"/>
    </sheetView>
  </sheetViews>
  <sheetFormatPr baseColWidth="10" defaultRowHeight="15" x14ac:dyDescent="0.25"/>
  <cols>
    <col min="1" max="1" width="24.5703125" bestFit="1" customWidth="1"/>
    <col min="2" max="2" width="17" bestFit="1" customWidth="1"/>
    <col min="3" max="3" width="13.5703125" bestFit="1" customWidth="1"/>
    <col min="4" max="4" width="18.140625" bestFit="1" customWidth="1"/>
  </cols>
  <sheetData>
    <row r="1" spans="1:4" x14ac:dyDescent="0.25">
      <c r="A1" s="7" t="s">
        <v>0</v>
      </c>
      <c r="B1" s="7" t="s">
        <v>1</v>
      </c>
      <c r="C1" s="7" t="s">
        <v>2</v>
      </c>
      <c r="D1" s="7" t="s">
        <v>3</v>
      </c>
    </row>
    <row r="2" spans="1:4" x14ac:dyDescent="0.25">
      <c r="A2" s="5" t="s">
        <v>11</v>
      </c>
      <c r="B2" s="6">
        <v>1880476</v>
      </c>
      <c r="C2" s="1">
        <v>0.5</v>
      </c>
      <c r="D2" s="2">
        <f>B2*C2</f>
        <v>940238</v>
      </c>
    </row>
    <row r="3" spans="1:4" x14ac:dyDescent="0.25">
      <c r="A3" s="8" t="s">
        <v>4</v>
      </c>
      <c r="B3" s="9">
        <f>SUM(B2:B2)</f>
        <v>1880476</v>
      </c>
      <c r="C3" s="10"/>
      <c r="D3" s="11">
        <f>SUM(D2:D2)</f>
        <v>940238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D113A-D095-480D-8E08-3991E126ABFF}">
  <dimension ref="B1:J40"/>
  <sheetViews>
    <sheetView showGridLines="0" topLeftCell="A13" zoomScaleNormal="100" zoomScaleSheetLayoutView="100" workbookViewId="0">
      <selection activeCell="E29" sqref="E29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31" width="11.42578125" style="14"/>
    <col min="232" max="232" width="4.42578125" style="14" customWidth="1"/>
    <col min="233" max="233" width="11.42578125" style="14"/>
    <col min="234" max="234" width="17.5703125" style="14" customWidth="1"/>
    <col min="235" max="235" width="11.5703125" style="14" customWidth="1"/>
    <col min="236" max="239" width="11.42578125" style="14"/>
    <col min="240" max="240" width="22.5703125" style="14" customWidth="1"/>
    <col min="241" max="241" width="14" style="14" customWidth="1"/>
    <col min="242" max="242" width="1.7109375" style="14" customWidth="1"/>
    <col min="243" max="487" width="11.42578125" style="14"/>
    <col min="488" max="488" width="4.42578125" style="14" customWidth="1"/>
    <col min="489" max="489" width="11.42578125" style="14"/>
    <col min="490" max="490" width="17.5703125" style="14" customWidth="1"/>
    <col min="491" max="491" width="11.5703125" style="14" customWidth="1"/>
    <col min="492" max="495" width="11.42578125" style="14"/>
    <col min="496" max="496" width="22.5703125" style="14" customWidth="1"/>
    <col min="497" max="497" width="14" style="14" customWidth="1"/>
    <col min="498" max="498" width="1.7109375" style="14" customWidth="1"/>
    <col min="499" max="743" width="11.42578125" style="14"/>
    <col min="744" max="744" width="4.42578125" style="14" customWidth="1"/>
    <col min="745" max="745" width="11.42578125" style="14"/>
    <col min="746" max="746" width="17.5703125" style="14" customWidth="1"/>
    <col min="747" max="747" width="11.5703125" style="14" customWidth="1"/>
    <col min="748" max="751" width="11.42578125" style="14"/>
    <col min="752" max="752" width="22.5703125" style="14" customWidth="1"/>
    <col min="753" max="753" width="14" style="14" customWidth="1"/>
    <col min="754" max="754" width="1.7109375" style="14" customWidth="1"/>
    <col min="755" max="999" width="11.42578125" style="14"/>
    <col min="1000" max="1000" width="4.42578125" style="14" customWidth="1"/>
    <col min="1001" max="1001" width="11.42578125" style="14"/>
    <col min="1002" max="1002" width="17.5703125" style="14" customWidth="1"/>
    <col min="1003" max="1003" width="11.5703125" style="14" customWidth="1"/>
    <col min="1004" max="1007" width="11.42578125" style="14"/>
    <col min="1008" max="1008" width="22.5703125" style="14" customWidth="1"/>
    <col min="1009" max="1009" width="14" style="14" customWidth="1"/>
    <col min="1010" max="1010" width="1.7109375" style="14" customWidth="1"/>
    <col min="1011" max="1255" width="11.42578125" style="14"/>
    <col min="1256" max="1256" width="4.42578125" style="14" customWidth="1"/>
    <col min="1257" max="1257" width="11.42578125" style="14"/>
    <col min="1258" max="1258" width="17.5703125" style="14" customWidth="1"/>
    <col min="1259" max="1259" width="11.5703125" style="14" customWidth="1"/>
    <col min="1260" max="1263" width="11.42578125" style="14"/>
    <col min="1264" max="1264" width="22.5703125" style="14" customWidth="1"/>
    <col min="1265" max="1265" width="14" style="14" customWidth="1"/>
    <col min="1266" max="1266" width="1.7109375" style="14" customWidth="1"/>
    <col min="1267" max="1511" width="11.42578125" style="14"/>
    <col min="1512" max="1512" width="4.42578125" style="14" customWidth="1"/>
    <col min="1513" max="1513" width="11.42578125" style="14"/>
    <col min="1514" max="1514" width="17.5703125" style="14" customWidth="1"/>
    <col min="1515" max="1515" width="11.5703125" style="14" customWidth="1"/>
    <col min="1516" max="1519" width="11.42578125" style="14"/>
    <col min="1520" max="1520" width="22.5703125" style="14" customWidth="1"/>
    <col min="1521" max="1521" width="14" style="14" customWidth="1"/>
    <col min="1522" max="1522" width="1.7109375" style="14" customWidth="1"/>
    <col min="1523" max="1767" width="11.42578125" style="14"/>
    <col min="1768" max="1768" width="4.42578125" style="14" customWidth="1"/>
    <col min="1769" max="1769" width="11.42578125" style="14"/>
    <col min="1770" max="1770" width="17.5703125" style="14" customWidth="1"/>
    <col min="1771" max="1771" width="11.5703125" style="14" customWidth="1"/>
    <col min="1772" max="1775" width="11.42578125" style="14"/>
    <col min="1776" max="1776" width="22.5703125" style="14" customWidth="1"/>
    <col min="1777" max="1777" width="14" style="14" customWidth="1"/>
    <col min="1778" max="1778" width="1.7109375" style="14" customWidth="1"/>
    <col min="1779" max="2023" width="11.42578125" style="14"/>
    <col min="2024" max="2024" width="4.42578125" style="14" customWidth="1"/>
    <col min="2025" max="2025" width="11.42578125" style="14"/>
    <col min="2026" max="2026" width="17.5703125" style="14" customWidth="1"/>
    <col min="2027" max="2027" width="11.5703125" style="14" customWidth="1"/>
    <col min="2028" max="2031" width="11.42578125" style="14"/>
    <col min="2032" max="2032" width="22.5703125" style="14" customWidth="1"/>
    <col min="2033" max="2033" width="14" style="14" customWidth="1"/>
    <col min="2034" max="2034" width="1.7109375" style="14" customWidth="1"/>
    <col min="2035" max="2279" width="11.42578125" style="14"/>
    <col min="2280" max="2280" width="4.42578125" style="14" customWidth="1"/>
    <col min="2281" max="2281" width="11.42578125" style="14"/>
    <col min="2282" max="2282" width="17.5703125" style="14" customWidth="1"/>
    <col min="2283" max="2283" width="11.5703125" style="14" customWidth="1"/>
    <col min="2284" max="2287" width="11.42578125" style="14"/>
    <col min="2288" max="2288" width="22.5703125" style="14" customWidth="1"/>
    <col min="2289" max="2289" width="14" style="14" customWidth="1"/>
    <col min="2290" max="2290" width="1.7109375" style="14" customWidth="1"/>
    <col min="2291" max="2535" width="11.42578125" style="14"/>
    <col min="2536" max="2536" width="4.42578125" style="14" customWidth="1"/>
    <col min="2537" max="2537" width="11.42578125" style="14"/>
    <col min="2538" max="2538" width="17.5703125" style="14" customWidth="1"/>
    <col min="2539" max="2539" width="11.5703125" style="14" customWidth="1"/>
    <col min="2540" max="2543" width="11.42578125" style="14"/>
    <col min="2544" max="2544" width="22.5703125" style="14" customWidth="1"/>
    <col min="2545" max="2545" width="14" style="14" customWidth="1"/>
    <col min="2546" max="2546" width="1.7109375" style="14" customWidth="1"/>
    <col min="2547" max="2791" width="11.42578125" style="14"/>
    <col min="2792" max="2792" width="4.42578125" style="14" customWidth="1"/>
    <col min="2793" max="2793" width="11.42578125" style="14"/>
    <col min="2794" max="2794" width="17.5703125" style="14" customWidth="1"/>
    <col min="2795" max="2795" width="11.5703125" style="14" customWidth="1"/>
    <col min="2796" max="2799" width="11.42578125" style="14"/>
    <col min="2800" max="2800" width="22.5703125" style="14" customWidth="1"/>
    <col min="2801" max="2801" width="14" style="14" customWidth="1"/>
    <col min="2802" max="2802" width="1.7109375" style="14" customWidth="1"/>
    <col min="2803" max="3047" width="11.42578125" style="14"/>
    <col min="3048" max="3048" width="4.42578125" style="14" customWidth="1"/>
    <col min="3049" max="3049" width="11.42578125" style="14"/>
    <col min="3050" max="3050" width="17.5703125" style="14" customWidth="1"/>
    <col min="3051" max="3051" width="11.5703125" style="14" customWidth="1"/>
    <col min="3052" max="3055" width="11.42578125" style="14"/>
    <col min="3056" max="3056" width="22.5703125" style="14" customWidth="1"/>
    <col min="3057" max="3057" width="14" style="14" customWidth="1"/>
    <col min="3058" max="3058" width="1.7109375" style="14" customWidth="1"/>
    <col min="3059" max="3303" width="11.42578125" style="14"/>
    <col min="3304" max="3304" width="4.42578125" style="14" customWidth="1"/>
    <col min="3305" max="3305" width="11.42578125" style="14"/>
    <col min="3306" max="3306" width="17.5703125" style="14" customWidth="1"/>
    <col min="3307" max="3307" width="11.5703125" style="14" customWidth="1"/>
    <col min="3308" max="3311" width="11.42578125" style="14"/>
    <col min="3312" max="3312" width="22.5703125" style="14" customWidth="1"/>
    <col min="3313" max="3313" width="14" style="14" customWidth="1"/>
    <col min="3314" max="3314" width="1.7109375" style="14" customWidth="1"/>
    <col min="3315" max="3559" width="11.42578125" style="14"/>
    <col min="3560" max="3560" width="4.42578125" style="14" customWidth="1"/>
    <col min="3561" max="3561" width="11.42578125" style="14"/>
    <col min="3562" max="3562" width="17.5703125" style="14" customWidth="1"/>
    <col min="3563" max="3563" width="11.5703125" style="14" customWidth="1"/>
    <col min="3564" max="3567" width="11.42578125" style="14"/>
    <col min="3568" max="3568" width="22.5703125" style="14" customWidth="1"/>
    <col min="3569" max="3569" width="14" style="14" customWidth="1"/>
    <col min="3570" max="3570" width="1.7109375" style="14" customWidth="1"/>
    <col min="3571" max="3815" width="11.42578125" style="14"/>
    <col min="3816" max="3816" width="4.42578125" style="14" customWidth="1"/>
    <col min="3817" max="3817" width="11.42578125" style="14"/>
    <col min="3818" max="3818" width="17.5703125" style="14" customWidth="1"/>
    <col min="3819" max="3819" width="11.5703125" style="14" customWidth="1"/>
    <col min="3820" max="3823" width="11.42578125" style="14"/>
    <col min="3824" max="3824" width="22.5703125" style="14" customWidth="1"/>
    <col min="3825" max="3825" width="14" style="14" customWidth="1"/>
    <col min="3826" max="3826" width="1.7109375" style="14" customWidth="1"/>
    <col min="3827" max="4071" width="11.42578125" style="14"/>
    <col min="4072" max="4072" width="4.42578125" style="14" customWidth="1"/>
    <col min="4073" max="4073" width="11.42578125" style="14"/>
    <col min="4074" max="4074" width="17.5703125" style="14" customWidth="1"/>
    <col min="4075" max="4075" width="11.5703125" style="14" customWidth="1"/>
    <col min="4076" max="4079" width="11.42578125" style="14"/>
    <col min="4080" max="4080" width="22.5703125" style="14" customWidth="1"/>
    <col min="4081" max="4081" width="14" style="14" customWidth="1"/>
    <col min="4082" max="4082" width="1.7109375" style="14" customWidth="1"/>
    <col min="4083" max="4327" width="11.42578125" style="14"/>
    <col min="4328" max="4328" width="4.42578125" style="14" customWidth="1"/>
    <col min="4329" max="4329" width="11.42578125" style="14"/>
    <col min="4330" max="4330" width="17.5703125" style="14" customWidth="1"/>
    <col min="4331" max="4331" width="11.5703125" style="14" customWidth="1"/>
    <col min="4332" max="4335" width="11.42578125" style="14"/>
    <col min="4336" max="4336" width="22.5703125" style="14" customWidth="1"/>
    <col min="4337" max="4337" width="14" style="14" customWidth="1"/>
    <col min="4338" max="4338" width="1.7109375" style="14" customWidth="1"/>
    <col min="4339" max="4583" width="11.42578125" style="14"/>
    <col min="4584" max="4584" width="4.42578125" style="14" customWidth="1"/>
    <col min="4585" max="4585" width="11.42578125" style="14"/>
    <col min="4586" max="4586" width="17.5703125" style="14" customWidth="1"/>
    <col min="4587" max="4587" width="11.5703125" style="14" customWidth="1"/>
    <col min="4588" max="4591" width="11.42578125" style="14"/>
    <col min="4592" max="4592" width="22.5703125" style="14" customWidth="1"/>
    <col min="4593" max="4593" width="14" style="14" customWidth="1"/>
    <col min="4594" max="4594" width="1.7109375" style="14" customWidth="1"/>
    <col min="4595" max="4839" width="11.42578125" style="14"/>
    <col min="4840" max="4840" width="4.42578125" style="14" customWidth="1"/>
    <col min="4841" max="4841" width="11.42578125" style="14"/>
    <col min="4842" max="4842" width="17.5703125" style="14" customWidth="1"/>
    <col min="4843" max="4843" width="11.5703125" style="14" customWidth="1"/>
    <col min="4844" max="4847" width="11.42578125" style="14"/>
    <col min="4848" max="4848" width="22.5703125" style="14" customWidth="1"/>
    <col min="4849" max="4849" width="14" style="14" customWidth="1"/>
    <col min="4850" max="4850" width="1.7109375" style="14" customWidth="1"/>
    <col min="4851" max="5095" width="11.42578125" style="14"/>
    <col min="5096" max="5096" width="4.42578125" style="14" customWidth="1"/>
    <col min="5097" max="5097" width="11.42578125" style="14"/>
    <col min="5098" max="5098" width="17.5703125" style="14" customWidth="1"/>
    <col min="5099" max="5099" width="11.5703125" style="14" customWidth="1"/>
    <col min="5100" max="5103" width="11.42578125" style="14"/>
    <col min="5104" max="5104" width="22.5703125" style="14" customWidth="1"/>
    <col min="5105" max="5105" width="14" style="14" customWidth="1"/>
    <col min="5106" max="5106" width="1.7109375" style="14" customWidth="1"/>
    <col min="5107" max="5351" width="11.42578125" style="14"/>
    <col min="5352" max="5352" width="4.42578125" style="14" customWidth="1"/>
    <col min="5353" max="5353" width="11.42578125" style="14"/>
    <col min="5354" max="5354" width="17.5703125" style="14" customWidth="1"/>
    <col min="5355" max="5355" width="11.5703125" style="14" customWidth="1"/>
    <col min="5356" max="5359" width="11.42578125" style="14"/>
    <col min="5360" max="5360" width="22.5703125" style="14" customWidth="1"/>
    <col min="5361" max="5361" width="14" style="14" customWidth="1"/>
    <col min="5362" max="5362" width="1.7109375" style="14" customWidth="1"/>
    <col min="5363" max="5607" width="11.42578125" style="14"/>
    <col min="5608" max="5608" width="4.42578125" style="14" customWidth="1"/>
    <col min="5609" max="5609" width="11.42578125" style="14"/>
    <col min="5610" max="5610" width="17.5703125" style="14" customWidth="1"/>
    <col min="5611" max="5611" width="11.5703125" style="14" customWidth="1"/>
    <col min="5612" max="5615" width="11.42578125" style="14"/>
    <col min="5616" max="5616" width="22.5703125" style="14" customWidth="1"/>
    <col min="5617" max="5617" width="14" style="14" customWidth="1"/>
    <col min="5618" max="5618" width="1.7109375" style="14" customWidth="1"/>
    <col min="5619" max="5863" width="11.42578125" style="14"/>
    <col min="5864" max="5864" width="4.42578125" style="14" customWidth="1"/>
    <col min="5865" max="5865" width="11.42578125" style="14"/>
    <col min="5866" max="5866" width="17.5703125" style="14" customWidth="1"/>
    <col min="5867" max="5867" width="11.5703125" style="14" customWidth="1"/>
    <col min="5868" max="5871" width="11.42578125" style="14"/>
    <col min="5872" max="5872" width="22.5703125" style="14" customWidth="1"/>
    <col min="5873" max="5873" width="14" style="14" customWidth="1"/>
    <col min="5874" max="5874" width="1.7109375" style="14" customWidth="1"/>
    <col min="5875" max="6119" width="11.42578125" style="14"/>
    <col min="6120" max="6120" width="4.42578125" style="14" customWidth="1"/>
    <col min="6121" max="6121" width="11.42578125" style="14"/>
    <col min="6122" max="6122" width="17.5703125" style="14" customWidth="1"/>
    <col min="6123" max="6123" width="11.5703125" style="14" customWidth="1"/>
    <col min="6124" max="6127" width="11.42578125" style="14"/>
    <col min="6128" max="6128" width="22.5703125" style="14" customWidth="1"/>
    <col min="6129" max="6129" width="14" style="14" customWidth="1"/>
    <col min="6130" max="6130" width="1.7109375" style="14" customWidth="1"/>
    <col min="6131" max="6375" width="11.42578125" style="14"/>
    <col min="6376" max="6376" width="4.42578125" style="14" customWidth="1"/>
    <col min="6377" max="6377" width="11.42578125" style="14"/>
    <col min="6378" max="6378" width="17.5703125" style="14" customWidth="1"/>
    <col min="6379" max="6379" width="11.5703125" style="14" customWidth="1"/>
    <col min="6380" max="6383" width="11.42578125" style="14"/>
    <col min="6384" max="6384" width="22.5703125" style="14" customWidth="1"/>
    <col min="6385" max="6385" width="14" style="14" customWidth="1"/>
    <col min="6386" max="6386" width="1.7109375" style="14" customWidth="1"/>
    <col min="6387" max="6631" width="11.42578125" style="14"/>
    <col min="6632" max="6632" width="4.42578125" style="14" customWidth="1"/>
    <col min="6633" max="6633" width="11.42578125" style="14"/>
    <col min="6634" max="6634" width="17.5703125" style="14" customWidth="1"/>
    <col min="6635" max="6635" width="11.5703125" style="14" customWidth="1"/>
    <col min="6636" max="6639" width="11.42578125" style="14"/>
    <col min="6640" max="6640" width="22.5703125" style="14" customWidth="1"/>
    <col min="6641" max="6641" width="14" style="14" customWidth="1"/>
    <col min="6642" max="6642" width="1.7109375" style="14" customWidth="1"/>
    <col min="6643" max="6887" width="11.42578125" style="14"/>
    <col min="6888" max="6888" width="4.42578125" style="14" customWidth="1"/>
    <col min="6889" max="6889" width="11.42578125" style="14"/>
    <col min="6890" max="6890" width="17.5703125" style="14" customWidth="1"/>
    <col min="6891" max="6891" width="11.5703125" style="14" customWidth="1"/>
    <col min="6892" max="6895" width="11.42578125" style="14"/>
    <col min="6896" max="6896" width="22.5703125" style="14" customWidth="1"/>
    <col min="6897" max="6897" width="14" style="14" customWidth="1"/>
    <col min="6898" max="6898" width="1.7109375" style="14" customWidth="1"/>
    <col min="6899" max="7143" width="11.42578125" style="14"/>
    <col min="7144" max="7144" width="4.42578125" style="14" customWidth="1"/>
    <col min="7145" max="7145" width="11.42578125" style="14"/>
    <col min="7146" max="7146" width="17.5703125" style="14" customWidth="1"/>
    <col min="7147" max="7147" width="11.5703125" style="14" customWidth="1"/>
    <col min="7148" max="7151" width="11.42578125" style="14"/>
    <col min="7152" max="7152" width="22.5703125" style="14" customWidth="1"/>
    <col min="7153" max="7153" width="14" style="14" customWidth="1"/>
    <col min="7154" max="7154" width="1.7109375" style="14" customWidth="1"/>
    <col min="7155" max="7399" width="11.42578125" style="14"/>
    <col min="7400" max="7400" width="4.42578125" style="14" customWidth="1"/>
    <col min="7401" max="7401" width="11.42578125" style="14"/>
    <col min="7402" max="7402" width="17.5703125" style="14" customWidth="1"/>
    <col min="7403" max="7403" width="11.5703125" style="14" customWidth="1"/>
    <col min="7404" max="7407" width="11.42578125" style="14"/>
    <col min="7408" max="7408" width="22.5703125" style="14" customWidth="1"/>
    <col min="7409" max="7409" width="14" style="14" customWidth="1"/>
    <col min="7410" max="7410" width="1.7109375" style="14" customWidth="1"/>
    <col min="7411" max="7655" width="11.42578125" style="14"/>
    <col min="7656" max="7656" width="4.42578125" style="14" customWidth="1"/>
    <col min="7657" max="7657" width="11.42578125" style="14"/>
    <col min="7658" max="7658" width="17.5703125" style="14" customWidth="1"/>
    <col min="7659" max="7659" width="11.5703125" style="14" customWidth="1"/>
    <col min="7660" max="7663" width="11.42578125" style="14"/>
    <col min="7664" max="7664" width="22.5703125" style="14" customWidth="1"/>
    <col min="7665" max="7665" width="14" style="14" customWidth="1"/>
    <col min="7666" max="7666" width="1.7109375" style="14" customWidth="1"/>
    <col min="7667" max="7911" width="11.42578125" style="14"/>
    <col min="7912" max="7912" width="4.42578125" style="14" customWidth="1"/>
    <col min="7913" max="7913" width="11.42578125" style="14"/>
    <col min="7914" max="7914" width="17.5703125" style="14" customWidth="1"/>
    <col min="7915" max="7915" width="11.5703125" style="14" customWidth="1"/>
    <col min="7916" max="7919" width="11.42578125" style="14"/>
    <col min="7920" max="7920" width="22.5703125" style="14" customWidth="1"/>
    <col min="7921" max="7921" width="14" style="14" customWidth="1"/>
    <col min="7922" max="7922" width="1.7109375" style="14" customWidth="1"/>
    <col min="7923" max="8167" width="11.42578125" style="14"/>
    <col min="8168" max="8168" width="4.42578125" style="14" customWidth="1"/>
    <col min="8169" max="8169" width="11.42578125" style="14"/>
    <col min="8170" max="8170" width="17.5703125" style="14" customWidth="1"/>
    <col min="8171" max="8171" width="11.5703125" style="14" customWidth="1"/>
    <col min="8172" max="8175" width="11.42578125" style="14"/>
    <col min="8176" max="8176" width="22.5703125" style="14" customWidth="1"/>
    <col min="8177" max="8177" width="14" style="14" customWidth="1"/>
    <col min="8178" max="8178" width="1.7109375" style="14" customWidth="1"/>
    <col min="8179" max="8423" width="11.42578125" style="14"/>
    <col min="8424" max="8424" width="4.42578125" style="14" customWidth="1"/>
    <col min="8425" max="8425" width="11.42578125" style="14"/>
    <col min="8426" max="8426" width="17.5703125" style="14" customWidth="1"/>
    <col min="8427" max="8427" width="11.5703125" style="14" customWidth="1"/>
    <col min="8428" max="8431" width="11.42578125" style="14"/>
    <col min="8432" max="8432" width="22.5703125" style="14" customWidth="1"/>
    <col min="8433" max="8433" width="14" style="14" customWidth="1"/>
    <col min="8434" max="8434" width="1.7109375" style="14" customWidth="1"/>
    <col min="8435" max="8679" width="11.42578125" style="14"/>
    <col min="8680" max="8680" width="4.42578125" style="14" customWidth="1"/>
    <col min="8681" max="8681" width="11.42578125" style="14"/>
    <col min="8682" max="8682" width="17.5703125" style="14" customWidth="1"/>
    <col min="8683" max="8683" width="11.5703125" style="14" customWidth="1"/>
    <col min="8684" max="8687" width="11.42578125" style="14"/>
    <col min="8688" max="8688" width="22.5703125" style="14" customWidth="1"/>
    <col min="8689" max="8689" width="14" style="14" customWidth="1"/>
    <col min="8690" max="8690" width="1.7109375" style="14" customWidth="1"/>
    <col min="8691" max="8935" width="11.42578125" style="14"/>
    <col min="8936" max="8936" width="4.42578125" style="14" customWidth="1"/>
    <col min="8937" max="8937" width="11.42578125" style="14"/>
    <col min="8938" max="8938" width="17.5703125" style="14" customWidth="1"/>
    <col min="8939" max="8939" width="11.5703125" style="14" customWidth="1"/>
    <col min="8940" max="8943" width="11.42578125" style="14"/>
    <col min="8944" max="8944" width="22.5703125" style="14" customWidth="1"/>
    <col min="8945" max="8945" width="14" style="14" customWidth="1"/>
    <col min="8946" max="8946" width="1.7109375" style="14" customWidth="1"/>
    <col min="8947" max="9191" width="11.42578125" style="14"/>
    <col min="9192" max="9192" width="4.42578125" style="14" customWidth="1"/>
    <col min="9193" max="9193" width="11.42578125" style="14"/>
    <col min="9194" max="9194" width="17.5703125" style="14" customWidth="1"/>
    <col min="9195" max="9195" width="11.5703125" style="14" customWidth="1"/>
    <col min="9196" max="9199" width="11.42578125" style="14"/>
    <col min="9200" max="9200" width="22.5703125" style="14" customWidth="1"/>
    <col min="9201" max="9201" width="14" style="14" customWidth="1"/>
    <col min="9202" max="9202" width="1.7109375" style="14" customWidth="1"/>
    <col min="9203" max="9447" width="11.42578125" style="14"/>
    <col min="9448" max="9448" width="4.42578125" style="14" customWidth="1"/>
    <col min="9449" max="9449" width="11.42578125" style="14"/>
    <col min="9450" max="9450" width="17.5703125" style="14" customWidth="1"/>
    <col min="9451" max="9451" width="11.5703125" style="14" customWidth="1"/>
    <col min="9452" max="9455" width="11.42578125" style="14"/>
    <col min="9456" max="9456" width="22.5703125" style="14" customWidth="1"/>
    <col min="9457" max="9457" width="14" style="14" customWidth="1"/>
    <col min="9458" max="9458" width="1.7109375" style="14" customWidth="1"/>
    <col min="9459" max="9703" width="11.42578125" style="14"/>
    <col min="9704" max="9704" width="4.42578125" style="14" customWidth="1"/>
    <col min="9705" max="9705" width="11.42578125" style="14"/>
    <col min="9706" max="9706" width="17.5703125" style="14" customWidth="1"/>
    <col min="9707" max="9707" width="11.5703125" style="14" customWidth="1"/>
    <col min="9708" max="9711" width="11.42578125" style="14"/>
    <col min="9712" max="9712" width="22.5703125" style="14" customWidth="1"/>
    <col min="9713" max="9713" width="14" style="14" customWidth="1"/>
    <col min="9714" max="9714" width="1.7109375" style="14" customWidth="1"/>
    <col min="9715" max="9959" width="11.42578125" style="14"/>
    <col min="9960" max="9960" width="4.42578125" style="14" customWidth="1"/>
    <col min="9961" max="9961" width="11.42578125" style="14"/>
    <col min="9962" max="9962" width="17.5703125" style="14" customWidth="1"/>
    <col min="9963" max="9963" width="11.5703125" style="14" customWidth="1"/>
    <col min="9964" max="9967" width="11.42578125" style="14"/>
    <col min="9968" max="9968" width="22.5703125" style="14" customWidth="1"/>
    <col min="9969" max="9969" width="14" style="14" customWidth="1"/>
    <col min="9970" max="9970" width="1.7109375" style="14" customWidth="1"/>
    <col min="9971" max="10215" width="11.42578125" style="14"/>
    <col min="10216" max="10216" width="4.42578125" style="14" customWidth="1"/>
    <col min="10217" max="10217" width="11.42578125" style="14"/>
    <col min="10218" max="10218" width="17.5703125" style="14" customWidth="1"/>
    <col min="10219" max="10219" width="11.5703125" style="14" customWidth="1"/>
    <col min="10220" max="10223" width="11.42578125" style="14"/>
    <col min="10224" max="10224" width="22.5703125" style="14" customWidth="1"/>
    <col min="10225" max="10225" width="14" style="14" customWidth="1"/>
    <col min="10226" max="10226" width="1.7109375" style="14" customWidth="1"/>
    <col min="10227" max="10471" width="11.42578125" style="14"/>
    <col min="10472" max="10472" width="4.42578125" style="14" customWidth="1"/>
    <col min="10473" max="10473" width="11.42578125" style="14"/>
    <col min="10474" max="10474" width="17.5703125" style="14" customWidth="1"/>
    <col min="10475" max="10475" width="11.5703125" style="14" customWidth="1"/>
    <col min="10476" max="10479" width="11.42578125" style="14"/>
    <col min="10480" max="10480" width="22.5703125" style="14" customWidth="1"/>
    <col min="10481" max="10481" width="14" style="14" customWidth="1"/>
    <col min="10482" max="10482" width="1.7109375" style="14" customWidth="1"/>
    <col min="10483" max="10727" width="11.42578125" style="14"/>
    <col min="10728" max="10728" width="4.42578125" style="14" customWidth="1"/>
    <col min="10729" max="10729" width="11.42578125" style="14"/>
    <col min="10730" max="10730" width="17.5703125" style="14" customWidth="1"/>
    <col min="10731" max="10731" width="11.5703125" style="14" customWidth="1"/>
    <col min="10732" max="10735" width="11.42578125" style="14"/>
    <col min="10736" max="10736" width="22.5703125" style="14" customWidth="1"/>
    <col min="10737" max="10737" width="14" style="14" customWidth="1"/>
    <col min="10738" max="10738" width="1.7109375" style="14" customWidth="1"/>
    <col min="10739" max="10983" width="11.42578125" style="14"/>
    <col min="10984" max="10984" width="4.42578125" style="14" customWidth="1"/>
    <col min="10985" max="10985" width="11.42578125" style="14"/>
    <col min="10986" max="10986" width="17.5703125" style="14" customWidth="1"/>
    <col min="10987" max="10987" width="11.5703125" style="14" customWidth="1"/>
    <col min="10988" max="10991" width="11.42578125" style="14"/>
    <col min="10992" max="10992" width="22.5703125" style="14" customWidth="1"/>
    <col min="10993" max="10993" width="14" style="14" customWidth="1"/>
    <col min="10994" max="10994" width="1.7109375" style="14" customWidth="1"/>
    <col min="10995" max="11239" width="11.42578125" style="14"/>
    <col min="11240" max="11240" width="4.42578125" style="14" customWidth="1"/>
    <col min="11241" max="11241" width="11.42578125" style="14"/>
    <col min="11242" max="11242" width="17.5703125" style="14" customWidth="1"/>
    <col min="11243" max="11243" width="11.5703125" style="14" customWidth="1"/>
    <col min="11244" max="11247" width="11.42578125" style="14"/>
    <col min="11248" max="11248" width="22.5703125" style="14" customWidth="1"/>
    <col min="11249" max="11249" width="14" style="14" customWidth="1"/>
    <col min="11250" max="11250" width="1.7109375" style="14" customWidth="1"/>
    <col min="11251" max="11495" width="11.42578125" style="14"/>
    <col min="11496" max="11496" width="4.42578125" style="14" customWidth="1"/>
    <col min="11497" max="11497" width="11.42578125" style="14"/>
    <col min="11498" max="11498" width="17.5703125" style="14" customWidth="1"/>
    <col min="11499" max="11499" width="11.5703125" style="14" customWidth="1"/>
    <col min="11500" max="11503" width="11.42578125" style="14"/>
    <col min="11504" max="11504" width="22.5703125" style="14" customWidth="1"/>
    <col min="11505" max="11505" width="14" style="14" customWidth="1"/>
    <col min="11506" max="11506" width="1.7109375" style="14" customWidth="1"/>
    <col min="11507" max="11751" width="11.42578125" style="14"/>
    <col min="11752" max="11752" width="4.42578125" style="14" customWidth="1"/>
    <col min="11753" max="11753" width="11.42578125" style="14"/>
    <col min="11754" max="11754" width="17.5703125" style="14" customWidth="1"/>
    <col min="11755" max="11755" width="11.5703125" style="14" customWidth="1"/>
    <col min="11756" max="11759" width="11.42578125" style="14"/>
    <col min="11760" max="11760" width="22.5703125" style="14" customWidth="1"/>
    <col min="11761" max="11761" width="14" style="14" customWidth="1"/>
    <col min="11762" max="11762" width="1.7109375" style="14" customWidth="1"/>
    <col min="11763" max="12007" width="11.42578125" style="14"/>
    <col min="12008" max="12008" width="4.42578125" style="14" customWidth="1"/>
    <col min="12009" max="12009" width="11.42578125" style="14"/>
    <col min="12010" max="12010" width="17.5703125" style="14" customWidth="1"/>
    <col min="12011" max="12011" width="11.5703125" style="14" customWidth="1"/>
    <col min="12012" max="12015" width="11.42578125" style="14"/>
    <col min="12016" max="12016" width="22.5703125" style="14" customWidth="1"/>
    <col min="12017" max="12017" width="14" style="14" customWidth="1"/>
    <col min="12018" max="12018" width="1.7109375" style="14" customWidth="1"/>
    <col min="12019" max="12263" width="11.42578125" style="14"/>
    <col min="12264" max="12264" width="4.42578125" style="14" customWidth="1"/>
    <col min="12265" max="12265" width="11.42578125" style="14"/>
    <col min="12266" max="12266" width="17.5703125" style="14" customWidth="1"/>
    <col min="12267" max="12267" width="11.5703125" style="14" customWidth="1"/>
    <col min="12268" max="12271" width="11.42578125" style="14"/>
    <col min="12272" max="12272" width="22.5703125" style="14" customWidth="1"/>
    <col min="12273" max="12273" width="14" style="14" customWidth="1"/>
    <col min="12274" max="12274" width="1.7109375" style="14" customWidth="1"/>
    <col min="12275" max="12519" width="11.42578125" style="14"/>
    <col min="12520" max="12520" width="4.42578125" style="14" customWidth="1"/>
    <col min="12521" max="12521" width="11.42578125" style="14"/>
    <col min="12522" max="12522" width="17.5703125" style="14" customWidth="1"/>
    <col min="12523" max="12523" width="11.5703125" style="14" customWidth="1"/>
    <col min="12524" max="12527" width="11.42578125" style="14"/>
    <col min="12528" max="12528" width="22.5703125" style="14" customWidth="1"/>
    <col min="12529" max="12529" width="14" style="14" customWidth="1"/>
    <col min="12530" max="12530" width="1.7109375" style="14" customWidth="1"/>
    <col min="12531" max="12775" width="11.42578125" style="14"/>
    <col min="12776" max="12776" width="4.42578125" style="14" customWidth="1"/>
    <col min="12777" max="12777" width="11.42578125" style="14"/>
    <col min="12778" max="12778" width="17.5703125" style="14" customWidth="1"/>
    <col min="12779" max="12779" width="11.5703125" style="14" customWidth="1"/>
    <col min="12780" max="12783" width="11.42578125" style="14"/>
    <col min="12784" max="12784" width="22.5703125" style="14" customWidth="1"/>
    <col min="12785" max="12785" width="14" style="14" customWidth="1"/>
    <col min="12786" max="12786" width="1.7109375" style="14" customWidth="1"/>
    <col min="12787" max="13031" width="11.42578125" style="14"/>
    <col min="13032" max="13032" width="4.42578125" style="14" customWidth="1"/>
    <col min="13033" max="13033" width="11.42578125" style="14"/>
    <col min="13034" max="13034" width="17.5703125" style="14" customWidth="1"/>
    <col min="13035" max="13035" width="11.5703125" style="14" customWidth="1"/>
    <col min="13036" max="13039" width="11.42578125" style="14"/>
    <col min="13040" max="13040" width="22.5703125" style="14" customWidth="1"/>
    <col min="13041" max="13041" width="14" style="14" customWidth="1"/>
    <col min="13042" max="13042" width="1.7109375" style="14" customWidth="1"/>
    <col min="13043" max="13287" width="11.42578125" style="14"/>
    <col min="13288" max="13288" width="4.42578125" style="14" customWidth="1"/>
    <col min="13289" max="13289" width="11.42578125" style="14"/>
    <col min="13290" max="13290" width="17.5703125" style="14" customWidth="1"/>
    <col min="13291" max="13291" width="11.5703125" style="14" customWidth="1"/>
    <col min="13292" max="13295" width="11.42578125" style="14"/>
    <col min="13296" max="13296" width="22.5703125" style="14" customWidth="1"/>
    <col min="13297" max="13297" width="14" style="14" customWidth="1"/>
    <col min="13298" max="13298" width="1.7109375" style="14" customWidth="1"/>
    <col min="13299" max="13543" width="11.42578125" style="14"/>
    <col min="13544" max="13544" width="4.42578125" style="14" customWidth="1"/>
    <col min="13545" max="13545" width="11.42578125" style="14"/>
    <col min="13546" max="13546" width="17.5703125" style="14" customWidth="1"/>
    <col min="13547" max="13547" width="11.5703125" style="14" customWidth="1"/>
    <col min="13548" max="13551" width="11.42578125" style="14"/>
    <col min="13552" max="13552" width="22.5703125" style="14" customWidth="1"/>
    <col min="13553" max="13553" width="14" style="14" customWidth="1"/>
    <col min="13554" max="13554" width="1.7109375" style="14" customWidth="1"/>
    <col min="13555" max="13799" width="11.42578125" style="14"/>
    <col min="13800" max="13800" width="4.42578125" style="14" customWidth="1"/>
    <col min="13801" max="13801" width="11.42578125" style="14"/>
    <col min="13802" max="13802" width="17.5703125" style="14" customWidth="1"/>
    <col min="13803" max="13803" width="11.5703125" style="14" customWidth="1"/>
    <col min="13804" max="13807" width="11.42578125" style="14"/>
    <col min="13808" max="13808" width="22.5703125" style="14" customWidth="1"/>
    <col min="13809" max="13809" width="14" style="14" customWidth="1"/>
    <col min="13810" max="13810" width="1.7109375" style="14" customWidth="1"/>
    <col min="13811" max="14055" width="11.42578125" style="14"/>
    <col min="14056" max="14056" width="4.42578125" style="14" customWidth="1"/>
    <col min="14057" max="14057" width="11.42578125" style="14"/>
    <col min="14058" max="14058" width="17.5703125" style="14" customWidth="1"/>
    <col min="14059" max="14059" width="11.5703125" style="14" customWidth="1"/>
    <col min="14060" max="14063" width="11.42578125" style="14"/>
    <col min="14064" max="14064" width="22.5703125" style="14" customWidth="1"/>
    <col min="14065" max="14065" width="14" style="14" customWidth="1"/>
    <col min="14066" max="14066" width="1.7109375" style="14" customWidth="1"/>
    <col min="14067" max="14311" width="11.42578125" style="14"/>
    <col min="14312" max="14312" width="4.42578125" style="14" customWidth="1"/>
    <col min="14313" max="14313" width="11.42578125" style="14"/>
    <col min="14314" max="14314" width="17.5703125" style="14" customWidth="1"/>
    <col min="14315" max="14315" width="11.5703125" style="14" customWidth="1"/>
    <col min="14316" max="14319" width="11.42578125" style="14"/>
    <col min="14320" max="14320" width="22.5703125" style="14" customWidth="1"/>
    <col min="14321" max="14321" width="14" style="14" customWidth="1"/>
    <col min="14322" max="14322" width="1.7109375" style="14" customWidth="1"/>
    <col min="14323" max="14567" width="11.42578125" style="14"/>
    <col min="14568" max="14568" width="4.42578125" style="14" customWidth="1"/>
    <col min="14569" max="14569" width="11.42578125" style="14"/>
    <col min="14570" max="14570" width="17.5703125" style="14" customWidth="1"/>
    <col min="14571" max="14571" width="11.5703125" style="14" customWidth="1"/>
    <col min="14572" max="14575" width="11.42578125" style="14"/>
    <col min="14576" max="14576" width="22.5703125" style="14" customWidth="1"/>
    <col min="14577" max="14577" width="14" style="14" customWidth="1"/>
    <col min="14578" max="14578" width="1.7109375" style="14" customWidth="1"/>
    <col min="14579" max="14823" width="11.42578125" style="14"/>
    <col min="14824" max="14824" width="4.42578125" style="14" customWidth="1"/>
    <col min="14825" max="14825" width="11.42578125" style="14"/>
    <col min="14826" max="14826" width="17.5703125" style="14" customWidth="1"/>
    <col min="14827" max="14827" width="11.5703125" style="14" customWidth="1"/>
    <col min="14828" max="14831" width="11.42578125" style="14"/>
    <col min="14832" max="14832" width="22.5703125" style="14" customWidth="1"/>
    <col min="14833" max="14833" width="14" style="14" customWidth="1"/>
    <col min="14834" max="14834" width="1.7109375" style="14" customWidth="1"/>
    <col min="14835" max="15079" width="11.42578125" style="14"/>
    <col min="15080" max="15080" width="4.42578125" style="14" customWidth="1"/>
    <col min="15081" max="15081" width="11.42578125" style="14"/>
    <col min="15082" max="15082" width="17.5703125" style="14" customWidth="1"/>
    <col min="15083" max="15083" width="11.5703125" style="14" customWidth="1"/>
    <col min="15084" max="15087" width="11.42578125" style="14"/>
    <col min="15088" max="15088" width="22.5703125" style="14" customWidth="1"/>
    <col min="15089" max="15089" width="14" style="14" customWidth="1"/>
    <col min="15090" max="15090" width="1.7109375" style="14" customWidth="1"/>
    <col min="15091" max="15335" width="11.42578125" style="14"/>
    <col min="15336" max="15336" width="4.42578125" style="14" customWidth="1"/>
    <col min="15337" max="15337" width="11.42578125" style="14"/>
    <col min="15338" max="15338" width="17.5703125" style="14" customWidth="1"/>
    <col min="15339" max="15339" width="11.5703125" style="14" customWidth="1"/>
    <col min="15340" max="15343" width="11.42578125" style="14"/>
    <col min="15344" max="15344" width="22.5703125" style="14" customWidth="1"/>
    <col min="15345" max="15345" width="14" style="14" customWidth="1"/>
    <col min="15346" max="15346" width="1.7109375" style="14" customWidth="1"/>
    <col min="15347" max="15591" width="11.42578125" style="14"/>
    <col min="15592" max="15592" width="4.42578125" style="14" customWidth="1"/>
    <col min="15593" max="15593" width="11.42578125" style="14"/>
    <col min="15594" max="15594" width="17.5703125" style="14" customWidth="1"/>
    <col min="15595" max="15595" width="11.5703125" style="14" customWidth="1"/>
    <col min="15596" max="15599" width="11.42578125" style="14"/>
    <col min="15600" max="15600" width="22.5703125" style="14" customWidth="1"/>
    <col min="15601" max="15601" width="14" style="14" customWidth="1"/>
    <col min="15602" max="15602" width="1.7109375" style="14" customWidth="1"/>
    <col min="15603" max="15847" width="11.42578125" style="14"/>
    <col min="15848" max="15848" width="4.42578125" style="14" customWidth="1"/>
    <col min="15849" max="15849" width="11.42578125" style="14"/>
    <col min="15850" max="15850" width="17.5703125" style="14" customWidth="1"/>
    <col min="15851" max="15851" width="11.5703125" style="14" customWidth="1"/>
    <col min="15852" max="15855" width="11.42578125" style="14"/>
    <col min="15856" max="15856" width="22.5703125" style="14" customWidth="1"/>
    <col min="15857" max="15857" width="14" style="14" customWidth="1"/>
    <col min="15858" max="15858" width="1.7109375" style="14" customWidth="1"/>
    <col min="15859" max="16103" width="11.42578125" style="14"/>
    <col min="16104" max="16104" width="4.42578125" style="14" customWidth="1"/>
    <col min="16105" max="16105" width="11.42578125" style="14"/>
    <col min="16106" max="16106" width="17.5703125" style="14" customWidth="1"/>
    <col min="16107" max="16107" width="11.5703125" style="14" customWidth="1"/>
    <col min="16108" max="16111" width="11.42578125" style="14"/>
    <col min="16112" max="16112" width="22.5703125" style="14" customWidth="1"/>
    <col min="16113" max="16113" width="14" style="14" customWidth="1"/>
    <col min="16114" max="16114" width="1.7109375" style="14" customWidth="1"/>
    <col min="16115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14</v>
      </c>
      <c r="E2" s="18"/>
      <c r="F2" s="18"/>
      <c r="G2" s="18"/>
      <c r="H2" s="18"/>
      <c r="I2" s="19"/>
      <c r="J2" s="20" t="s">
        <v>15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16</v>
      </c>
      <c r="E4" s="18"/>
      <c r="F4" s="18"/>
      <c r="G4" s="18"/>
      <c r="H4" s="18"/>
      <c r="I4" s="19"/>
      <c r="J4" s="20" t="s">
        <v>17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37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39</v>
      </c>
      <c r="J12" s="34"/>
    </row>
    <row r="13" spans="2:10" x14ac:dyDescent="0.2">
      <c r="B13" s="33"/>
      <c r="C13" s="14" t="s">
        <v>38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40</v>
      </c>
      <c r="J15" s="34"/>
    </row>
    <row r="16" spans="2:10" x14ac:dyDescent="0.2">
      <c r="B16" s="33"/>
      <c r="C16" s="36"/>
      <c r="J16" s="34"/>
    </row>
    <row r="17" spans="2:10" x14ac:dyDescent="0.2">
      <c r="B17" s="33"/>
      <c r="C17" s="14" t="s">
        <v>41</v>
      </c>
      <c r="D17" s="35"/>
      <c r="H17" s="37" t="s">
        <v>18</v>
      </c>
      <c r="I17" s="37" t="s">
        <v>19</v>
      </c>
      <c r="J17" s="34"/>
    </row>
    <row r="18" spans="2:10" x14ac:dyDescent="0.2">
      <c r="B18" s="33"/>
      <c r="C18" s="38" t="s">
        <v>20</v>
      </c>
      <c r="D18" s="38"/>
      <c r="E18" s="38"/>
      <c r="F18" s="38"/>
      <c r="H18" s="37">
        <v>2</v>
      </c>
      <c r="I18" s="39">
        <v>940238</v>
      </c>
      <c r="J18" s="34"/>
    </row>
    <row r="19" spans="2:10" x14ac:dyDescent="0.2">
      <c r="B19" s="33"/>
      <c r="C19" s="14" t="s">
        <v>21</v>
      </c>
      <c r="H19" s="40"/>
      <c r="I19" s="41"/>
      <c r="J19" s="34"/>
    </row>
    <row r="20" spans="2:10" x14ac:dyDescent="0.2">
      <c r="B20" s="33"/>
      <c r="C20" s="14" t="s">
        <v>22</v>
      </c>
      <c r="H20" s="40"/>
      <c r="I20" s="41"/>
      <c r="J20" s="34"/>
    </row>
    <row r="21" spans="2:10" x14ac:dyDescent="0.2">
      <c r="B21" s="33"/>
      <c r="C21" s="14" t="s">
        <v>23</v>
      </c>
      <c r="H21" s="40">
        <v>2</v>
      </c>
      <c r="I21" s="41">
        <v>940238</v>
      </c>
      <c r="J21" s="34"/>
    </row>
    <row r="22" spans="2:10" x14ac:dyDescent="0.2">
      <c r="B22" s="33"/>
      <c r="C22" s="14" t="s">
        <v>24</v>
      </c>
      <c r="H22" s="40"/>
      <c r="I22" s="41"/>
      <c r="J22" s="34"/>
    </row>
    <row r="23" spans="2:10" x14ac:dyDescent="0.2">
      <c r="B23" s="33"/>
      <c r="C23" s="14" t="s">
        <v>25</v>
      </c>
      <c r="H23" s="40"/>
      <c r="I23" s="41"/>
      <c r="J23" s="34"/>
    </row>
    <row r="24" spans="2:10" x14ac:dyDescent="0.2">
      <c r="B24" s="33"/>
      <c r="C24" s="14" t="s">
        <v>26</v>
      </c>
      <c r="H24" s="42"/>
      <c r="I24" s="43"/>
      <c r="J24" s="34"/>
    </row>
    <row r="25" spans="2:10" x14ac:dyDescent="0.2">
      <c r="B25" s="33"/>
      <c r="C25" s="38" t="s">
        <v>27</v>
      </c>
      <c r="D25" s="38"/>
      <c r="E25" s="38"/>
      <c r="F25" s="38"/>
      <c r="H25" s="44">
        <f>SUM(H19:H24)</f>
        <v>2</v>
      </c>
      <c r="I25" s="45">
        <f>(I19+I20+I21+I22+I23+I24)</f>
        <v>940238</v>
      </c>
      <c r="J25" s="34"/>
    </row>
    <row r="26" spans="2:10" x14ac:dyDescent="0.2">
      <c r="B26" s="33"/>
      <c r="C26" s="14" t="s">
        <v>28</v>
      </c>
      <c r="H26" s="40"/>
      <c r="I26" s="41"/>
      <c r="J26" s="34"/>
    </row>
    <row r="27" spans="2:10" x14ac:dyDescent="0.2">
      <c r="B27" s="33"/>
      <c r="C27" s="14" t="s">
        <v>29</v>
      </c>
      <c r="H27" s="40"/>
      <c r="I27" s="41"/>
      <c r="J27" s="34"/>
    </row>
    <row r="28" spans="2:10" x14ac:dyDescent="0.2">
      <c r="B28" s="33"/>
      <c r="C28" s="14" t="s">
        <v>30</v>
      </c>
      <c r="H28" s="40"/>
      <c r="I28" s="41"/>
      <c r="J28" s="34"/>
    </row>
    <row r="29" spans="2:10" ht="12.75" customHeight="1" thickBot="1" x14ac:dyDescent="0.25">
      <c r="B29" s="33"/>
      <c r="C29" s="14" t="s">
        <v>31</v>
      </c>
      <c r="H29" s="46"/>
      <c r="I29" s="47"/>
      <c r="J29" s="34"/>
    </row>
    <row r="30" spans="2:10" x14ac:dyDescent="0.2">
      <c r="B30" s="33"/>
      <c r="C30" s="38" t="s">
        <v>32</v>
      </c>
      <c r="D30" s="38"/>
      <c r="E30" s="38"/>
      <c r="F30" s="38"/>
      <c r="H30" s="44">
        <f>SUM(H26:H29)</f>
        <v>0</v>
      </c>
      <c r="I30" s="45">
        <f>(I28+I29+I26)</f>
        <v>0</v>
      </c>
      <c r="J30" s="34"/>
    </row>
    <row r="31" spans="2:10" ht="13.5" thickBot="1" x14ac:dyDescent="0.25">
      <c r="B31" s="33"/>
      <c r="C31" s="38" t="s">
        <v>33</v>
      </c>
      <c r="D31" s="38"/>
      <c r="H31" s="48">
        <f>(H25+H30)</f>
        <v>2</v>
      </c>
      <c r="I31" s="49">
        <f>(I25+I30)</f>
        <v>940238</v>
      </c>
      <c r="J31" s="34"/>
    </row>
    <row r="32" spans="2:10" ht="13.5" thickTop="1" x14ac:dyDescent="0.2">
      <c r="B32" s="33"/>
      <c r="C32" s="38"/>
      <c r="D32" s="38"/>
      <c r="H32" s="50"/>
      <c r="I32" s="41"/>
      <c r="J32" s="34"/>
    </row>
    <row r="33" spans="2:10" x14ac:dyDescent="0.2">
      <c r="B33" s="33"/>
      <c r="G33" s="50"/>
      <c r="H33" s="50"/>
      <c r="I33" s="50"/>
      <c r="J33" s="34"/>
    </row>
    <row r="34" spans="2:10" x14ac:dyDescent="0.2">
      <c r="B34" s="33"/>
      <c r="G34" s="50"/>
      <c r="H34" s="50"/>
      <c r="I34" s="50"/>
      <c r="J34" s="34"/>
    </row>
    <row r="35" spans="2:10" x14ac:dyDescent="0.2">
      <c r="B35" s="33"/>
      <c r="G35" s="50"/>
      <c r="H35" s="50"/>
      <c r="I35" s="50"/>
      <c r="J35" s="34"/>
    </row>
    <row r="36" spans="2:10" ht="13.5" thickBot="1" x14ac:dyDescent="0.25">
      <c r="B36" s="33"/>
      <c r="C36" s="51"/>
      <c r="D36" s="51"/>
      <c r="G36" s="51" t="s">
        <v>34</v>
      </c>
      <c r="H36" s="51"/>
      <c r="I36" s="50"/>
      <c r="J36" s="34"/>
    </row>
    <row r="37" spans="2:10" x14ac:dyDescent="0.2">
      <c r="B37" s="33"/>
      <c r="C37" s="50" t="s">
        <v>35</v>
      </c>
      <c r="D37" s="50"/>
      <c r="G37" s="50" t="s">
        <v>36</v>
      </c>
      <c r="H37" s="50"/>
      <c r="I37" s="50"/>
      <c r="J37" s="34"/>
    </row>
    <row r="38" spans="2:10" x14ac:dyDescent="0.2">
      <c r="B38" s="33"/>
      <c r="G38" s="50"/>
      <c r="H38" s="50"/>
      <c r="I38" s="50"/>
      <c r="J38" s="34"/>
    </row>
    <row r="39" spans="2:10" x14ac:dyDescent="0.2">
      <c r="B39" s="33"/>
      <c r="G39" s="50"/>
      <c r="H39" s="50"/>
      <c r="I39" s="50"/>
      <c r="J39" s="34"/>
    </row>
    <row r="40" spans="2:10" ht="18.75" customHeight="1" thickBot="1" x14ac:dyDescent="0.25">
      <c r="B40" s="52"/>
      <c r="C40" s="53"/>
      <c r="D40" s="53"/>
      <c r="E40" s="53"/>
      <c r="F40" s="53"/>
      <c r="G40" s="51"/>
      <c r="H40" s="51"/>
      <c r="I40" s="51"/>
      <c r="J40" s="54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DETALLADO</vt:lpstr>
      <vt:lpstr>RESUMEN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CARTERA07 CAR07. CARTERA07</dc:creator>
  <cp:lastModifiedBy>Diego Fernando Fernandez Valencia</cp:lastModifiedBy>
  <dcterms:created xsi:type="dcterms:W3CDTF">2021-04-06T19:39:02Z</dcterms:created>
  <dcterms:modified xsi:type="dcterms:W3CDTF">2021-12-23T21:23:43Z</dcterms:modified>
</cp:coreProperties>
</file>