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3DFABD7-82DD-47C5-85F6-F084ECD0C1D5}" xr6:coauthVersionLast="47" xr6:coauthVersionMax="47" xr10:uidLastSave="{00000000-0000-0000-0000-000000000000}"/>
  <bookViews>
    <workbookView xWindow="-120" yWindow="-120" windowWidth="20730" windowHeight="11160" firstSheet="1" activeTab="4" xr2:uid="{AA60B793-3E5E-4CAA-98B3-10BD723BC3C6}"/>
  </bookViews>
  <sheets>
    <sheet name="Resumen" sheetId="2" r:id="rId1"/>
    <sheet name="Detalle" sheetId="1" r:id="rId2"/>
    <sheet name="TD" sheetId="6" r:id="rId3"/>
    <sheet name="ESTADO DE CADA FACTURA" sheetId="4" r:id="rId4"/>
    <sheet name="FOR-CSA-018" sheetId="7" r:id="rId5"/>
  </sheets>
  <definedNames>
    <definedName name="_xlnm._FilterDatabase" localSheetId="3" hidden="1">'ESTADO DE CADA FACTURA'!$A$2:$AQ$83</definedName>
  </definedNames>
  <calcPr calcId="191029"/>
  <pivotCaches>
    <pivotCache cacheId="16" r:id="rId6"/>
    <pivotCache cacheId="3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7" l="1"/>
  <c r="H30" i="7"/>
  <c r="I28" i="7"/>
  <c r="H28" i="7"/>
  <c r="I24" i="7"/>
  <c r="H24" i="7"/>
  <c r="H32" i="7" s="1"/>
  <c r="I32" i="7" l="1"/>
  <c r="Z1" i="4" l="1"/>
  <c r="AA1" i="4"/>
  <c r="Y1" i="4"/>
  <c r="X1" i="4"/>
  <c r="V1" i="4"/>
  <c r="T1" i="4"/>
  <c r="S1" i="4"/>
  <c r="R1" i="4"/>
  <c r="Q1" i="4"/>
  <c r="P1" i="4"/>
  <c r="J1" i="4"/>
  <c r="I1" i="4"/>
</calcChain>
</file>

<file path=xl/sharedStrings.xml><?xml version="1.0" encoding="utf-8"?>
<sst xmlns="http://schemas.openxmlformats.org/spreadsheetml/2006/main" count="1390" uniqueCount="243">
  <si>
    <t>Nit</t>
  </si>
  <si>
    <t>Dig-Verif-</t>
  </si>
  <si>
    <t>Nombre Tercero</t>
  </si>
  <si>
    <t>ENTIDAD</t>
  </si>
  <si>
    <t>CLASIF-</t>
  </si>
  <si>
    <t>Linea de Negocio</t>
  </si>
  <si>
    <t>Prefijo Factura</t>
  </si>
  <si>
    <t>Numero Factura y/o N° Recibo de caja del pago</t>
  </si>
  <si>
    <t>PREF+FACT</t>
  </si>
  <si>
    <t>PREFFACT</t>
  </si>
  <si>
    <t>FechaFactura</t>
  </si>
  <si>
    <t>FechaRadicacion</t>
  </si>
  <si>
    <t>Fecha Vencimiento</t>
  </si>
  <si>
    <t>Edades de Vencimiento</t>
  </si>
  <si>
    <t>EDADES GESTION</t>
  </si>
  <si>
    <t>Justificacion-Reclasificacion edad</t>
  </si>
  <si>
    <t>Valor Original del Documento</t>
  </si>
  <si>
    <t>Saldo Debido del documento</t>
  </si>
  <si>
    <t>Cobertura o Plan de Beneficio</t>
  </si>
  <si>
    <t>Observacion</t>
  </si>
  <si>
    <t>CLASIF-Cartera</t>
  </si>
  <si>
    <t>NO PBS/PBS</t>
  </si>
  <si>
    <t>ESTADO</t>
  </si>
  <si>
    <t>ESTADO HOMOLOGADO</t>
  </si>
  <si>
    <t>ESTADO ORIGINAL EPS</t>
  </si>
  <si>
    <t xml:space="preserve">ESTADO FINAL </t>
  </si>
  <si>
    <t>MES RADICADO ADRES</t>
  </si>
  <si>
    <t>VALOR RECOBRADO</t>
  </si>
  <si>
    <t>VALOR HOMOLOGO</t>
  </si>
  <si>
    <t xml:space="preserve"> TIPO DE GIRO</t>
  </si>
  <si>
    <t>SEGMENTO</t>
  </si>
  <si>
    <t>DEVOLUCION</t>
  </si>
  <si>
    <t>FECHA DEV</t>
  </si>
  <si>
    <t>MOTIVO</t>
  </si>
  <si>
    <t>VALOR DEV</t>
  </si>
  <si>
    <t>GESTION MEDICARTE</t>
  </si>
  <si>
    <t>GLOSA</t>
  </si>
  <si>
    <t>FECHA GLOSA</t>
  </si>
  <si>
    <t>VALOR GLOSA</t>
  </si>
  <si>
    <t>FECHA RTA U OBSERVACION</t>
  </si>
  <si>
    <t>VALOR ACEPTADO IPS</t>
  </si>
  <si>
    <t>VALOR ACEPTADO EPS</t>
  </si>
  <si>
    <t>DiF(Saldo Fact-Glosa)</t>
  </si>
  <si>
    <t>Estado Dif. Glosa</t>
  </si>
  <si>
    <t>Posible perdida</t>
  </si>
  <si>
    <t>Observación posible Perdida</t>
  </si>
  <si>
    <t>CIUDAD</t>
  </si>
  <si>
    <t>Autorización Factura</t>
  </si>
  <si>
    <t>Observación Documento Soporte</t>
  </si>
  <si>
    <t>Fecha prestacion PM</t>
  </si>
  <si>
    <t>PM</t>
  </si>
  <si>
    <t xml:space="preserve">PLAN DE TRABAJO </t>
  </si>
  <si>
    <t xml:space="preserve">FECHA CIERRE PLAN DE TRABAJO </t>
  </si>
  <si>
    <t>ESTAD</t>
  </si>
  <si>
    <t>890303093-5</t>
  </si>
  <si>
    <t>CAJA DE COMPENSACION FAMILIAR DEL VALLE DEL CAUCA / COMFENALCO VALLE DEL CAUCA</t>
  </si>
  <si>
    <t>DISP_EVENTO</t>
  </si>
  <si>
    <t>1001-62046</t>
  </si>
  <si>
    <t>181 a 360 DIAS</t>
  </si>
  <si>
    <t>DISP_EVENTO-PRESUPUESTO MÁXIMO</t>
  </si>
  <si>
    <t>FAC</t>
  </si>
  <si>
    <t>ASEGURADORAS Y OTROS</t>
  </si>
  <si>
    <t>1001-62006</t>
  </si>
  <si>
    <t>1001-75748</t>
  </si>
  <si>
    <t>DISP_EVENTO-PBS FINANCIADO CON UPC</t>
  </si>
  <si>
    <t>1001-333622</t>
  </si>
  <si>
    <t>CORRIENTE</t>
  </si>
  <si>
    <t>Radicadas después de reporte EPS</t>
  </si>
  <si>
    <t>1001-333647</t>
  </si>
  <si>
    <t>1001-333617</t>
  </si>
  <si>
    <t>1001-336416</t>
  </si>
  <si>
    <t>1001-339356</t>
  </si>
  <si>
    <t>1001-339741</t>
  </si>
  <si>
    <t>1001-344097</t>
  </si>
  <si>
    <t>1001-345504</t>
  </si>
  <si>
    <t>1001-345778</t>
  </si>
  <si>
    <t>1001-358192</t>
  </si>
  <si>
    <t>1001-139596</t>
  </si>
  <si>
    <t>91 a 180 DIAS</t>
  </si>
  <si>
    <t xml:space="preserve">En trámite de pago </t>
  </si>
  <si>
    <t>1001-167208</t>
  </si>
  <si>
    <t>1001-173297</t>
  </si>
  <si>
    <t>1001-174438</t>
  </si>
  <si>
    <t>1001-181490</t>
  </si>
  <si>
    <t>1001-183297</t>
  </si>
  <si>
    <t>1001-184195</t>
  </si>
  <si>
    <t>1001-184701</t>
  </si>
  <si>
    <t>1001-184861</t>
  </si>
  <si>
    <t>1001-187215</t>
  </si>
  <si>
    <t>1001-192425</t>
  </si>
  <si>
    <t>1001-194143</t>
  </si>
  <si>
    <t>1001-196572</t>
  </si>
  <si>
    <t>1001-197936</t>
  </si>
  <si>
    <t>1001-199180</t>
  </si>
  <si>
    <t>1001-201953</t>
  </si>
  <si>
    <t>1001-203708</t>
  </si>
  <si>
    <t>1001-203715</t>
  </si>
  <si>
    <t>1001-212219</t>
  </si>
  <si>
    <t>1001-212055</t>
  </si>
  <si>
    <t>1001-214998</t>
  </si>
  <si>
    <t>1001-219692</t>
  </si>
  <si>
    <t>1001-221356</t>
  </si>
  <si>
    <t>1001-225335</t>
  </si>
  <si>
    <t>61 a 90 DIAS</t>
  </si>
  <si>
    <t>1001-226775</t>
  </si>
  <si>
    <t>1001-227583</t>
  </si>
  <si>
    <t>1001-227614</t>
  </si>
  <si>
    <t>1001-228058</t>
  </si>
  <si>
    <t>1001-230239</t>
  </si>
  <si>
    <t>1001-231659</t>
  </si>
  <si>
    <t>1001-233356</t>
  </si>
  <si>
    <t>1001-235470</t>
  </si>
  <si>
    <t>1001-234896</t>
  </si>
  <si>
    <t>1001-237095</t>
  </si>
  <si>
    <t>1001-238385</t>
  </si>
  <si>
    <t>1001-241259</t>
  </si>
  <si>
    <t>1001-240340</t>
  </si>
  <si>
    <t>1001-244463</t>
  </si>
  <si>
    <t>1001-248660</t>
  </si>
  <si>
    <t>1001-249956</t>
  </si>
  <si>
    <t>1001-257154</t>
  </si>
  <si>
    <t>31 a 60 DIAS</t>
  </si>
  <si>
    <t>1001-258310</t>
  </si>
  <si>
    <t>1001-261692</t>
  </si>
  <si>
    <t>1001-261904</t>
  </si>
  <si>
    <t>1001-263540</t>
  </si>
  <si>
    <t>1001-270249</t>
  </si>
  <si>
    <t>1001-270486</t>
  </si>
  <si>
    <t>1001-270898</t>
  </si>
  <si>
    <t>1001-272087</t>
  </si>
  <si>
    <t>1001-272981</t>
  </si>
  <si>
    <t>1001-279564</t>
  </si>
  <si>
    <t>1001-279162</t>
  </si>
  <si>
    <t>1001-280995</t>
  </si>
  <si>
    <t>1 a 30 DIAS</t>
  </si>
  <si>
    <t>1001-283374</t>
  </si>
  <si>
    <t>1001-287948</t>
  </si>
  <si>
    <t>1001-292518</t>
  </si>
  <si>
    <t>1001-299798</t>
  </si>
  <si>
    <t>1001-301140</t>
  </si>
  <si>
    <t>1001-306006</t>
  </si>
  <si>
    <t>1001-311561</t>
  </si>
  <si>
    <t>1001-312915</t>
  </si>
  <si>
    <t>1001-313740</t>
  </si>
  <si>
    <t>1001-315297</t>
  </si>
  <si>
    <t>1001-318475</t>
  </si>
  <si>
    <t>1001-318492</t>
  </si>
  <si>
    <t>1001-320278</t>
  </si>
  <si>
    <t>1001-322557</t>
  </si>
  <si>
    <t>1001-326373</t>
  </si>
  <si>
    <t>Total general</t>
  </si>
  <si>
    <t>No radicada EPS</t>
  </si>
  <si>
    <t>Estado</t>
  </si>
  <si>
    <t>Saldo Fac</t>
  </si>
  <si>
    <t xml:space="preserve">Confirmadas por el cliente en conciliación del 21 Octubre </t>
  </si>
  <si>
    <t xml:space="preserve">En reconstrucción Por parte de Medicarte </t>
  </si>
  <si>
    <t>NIT_IPS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</si>
  <si>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</si>
  <si>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</si>
  <si>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</si>
  <si>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</si>
  <si>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</si>
  <si>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</si>
  <si>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</si>
  <si>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</si>
  <si>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</si>
  <si>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</si>
  <si>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</si>
  <si>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</si>
  <si>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</si>
  <si>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</si>
  <si>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</si>
  <si>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</si>
  <si>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</si>
  <si>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</si>
  <si>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</si>
  <si>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</si>
  <si>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</si>
  <si>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</si>
  <si>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</si>
  <si>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</si>
  <si>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</si>
  <si>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</si>
  <si>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</si>
  <si>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</si>
  <si>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</si>
  <si>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</si>
  <si>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</si>
  <si>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</si>
  <si>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</si>
  <si>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</si>
  <si>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OBSERVACION_GLOSA_ACEPTADA</t>
  </si>
  <si>
    <t>F_CORTE</t>
  </si>
  <si>
    <t>MEDICARTE S.A</t>
  </si>
  <si>
    <t>A)Factura no radicada en ERP</t>
  </si>
  <si>
    <t>no_cruza</t>
  </si>
  <si>
    <t>VALOR_REPORTADO_CRICULAR</t>
  </si>
  <si>
    <t>VALOR_GLOSA_ACEPTADA_REPORTADO_CIRCULAR</t>
  </si>
  <si>
    <t>OK</t>
  </si>
  <si>
    <t>SI</t>
  </si>
  <si>
    <t>B)Factura sin saldo ERP</t>
  </si>
  <si>
    <t>C)Glosas total pendiente por respuesta de IPS</t>
  </si>
  <si>
    <t>NOPBS: DEVOLUCION SERVICIO NO PBS NO ESTA REPORTADO EN EL MODULO MIPRES 2.0. ANDRES FERNANDEZ</t>
  </si>
  <si>
    <t>ESTADO EPS NOVIEMBRE 23 DEL 2022</t>
  </si>
  <si>
    <t>FACTURA NO RADICADA</t>
  </si>
  <si>
    <t>FACTURA DEVUELTA</t>
  </si>
  <si>
    <t>FACTURA PENDIENTE DE PAGO</t>
  </si>
  <si>
    <t>POR PAGAR SAP</t>
  </si>
  <si>
    <t>DOCUMENTO CONTABLE</t>
  </si>
  <si>
    <t>17.11.2022</t>
  </si>
  <si>
    <t>15.11.2022</t>
  </si>
  <si>
    <t>FACTURA CANCELADA</t>
  </si>
  <si>
    <t>ESTADO EPS</t>
  </si>
  <si>
    <t xml:space="preserve">FACTURAS </t>
  </si>
  <si>
    <t>SALDO FACT IPS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</si>
  <si>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</si>
  <si>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</si>
  <si>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</si>
  <si>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</si>
  <si>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</si>
  <si>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</si>
  <si>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</si>
  <si>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</si>
  <si>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</si>
  <si>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</si>
  <si>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</si>
  <si>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</si>
  <si>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</si>
  <si>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</si>
  <si>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</si>
  <si>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</si>
  <si>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</si>
  <si>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</si>
  <si>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</si>
  <si>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</si>
  <si>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</si>
  <si>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</si>
  <si>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</si>
  <si>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NOVIEMBRE 23 DE 2022</t>
  </si>
  <si>
    <t>Señores : MEDICARTE S.A</t>
  </si>
  <si>
    <t>NIT: 900219866</t>
  </si>
  <si>
    <t>A continuacion me permito remitir nuestra respuesta al estado de cartera presentado en la fecha: 21/11/2022</t>
  </si>
  <si>
    <t>Con Corte al dia :11/11/2022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</si>
</sst>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70" formatCode="&quot;$&quot;\ #,##0"/>
    <numFmt numFmtId="171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right"/>
    </xf>
    <xf numFmtId="1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3" borderId="0" xfId="0" applyFont="1" applyFill="1" applyAlignment="1">
      <alignment horizontal="center" vertical="center"/>
    </xf>
    <xf numFmtId="3" fontId="1" fillId="2" borderId="0" xfId="0" applyNumberFormat="1" applyFont="1" applyFill="1"/>
    <xf numFmtId="0" fontId="2" fillId="4" borderId="0" xfId="0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/>
    </xf>
    <xf numFmtId="3" fontId="2" fillId="4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4" fontId="2" fillId="5" borderId="0" xfId="0" applyNumberFormat="1" applyFont="1" applyFill="1" applyAlignment="1">
      <alignment horizontal="center" vertical="center"/>
    </xf>
    <xf numFmtId="3" fontId="2" fillId="5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6" borderId="1" xfId="0" applyFill="1" applyBorder="1" applyAlignment="1">
      <alignment horizontal="center" vertical="center" wrapText="1"/>
    </xf>
    <xf numFmtId="170" fontId="0" fillId="0" borderId="1" xfId="0" applyNumberFormat="1" applyBorder="1"/>
    <xf numFmtId="170" fontId="4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3" fontId="0" fillId="0" borderId="1" xfId="0" applyNumberFormat="1" applyBorder="1"/>
    <xf numFmtId="0" fontId="0" fillId="0" borderId="2" xfId="0" applyBorder="1" applyAlignment="1">
      <alignment horizontal="left"/>
    </xf>
    <xf numFmtId="170" fontId="0" fillId="0" borderId="4" xfId="0" applyNumberFormat="1" applyBorder="1"/>
    <xf numFmtId="0" fontId="0" fillId="0" borderId="3" xfId="0" applyBorder="1" applyAlignment="1">
      <alignment horizontal="left"/>
    </xf>
    <xf numFmtId="170" fontId="0" fillId="0" borderId="5" xfId="0" applyNumberFormat="1" applyBorder="1"/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4" fillId="0" borderId="2" xfId="0" pivotButton="1" applyFont="1" applyBorder="1"/>
    <xf numFmtId="0" fontId="4" fillId="0" borderId="4" xfId="0" applyFont="1" applyBorder="1"/>
    <xf numFmtId="0" fontId="4" fillId="0" borderId="6" xfId="0" applyFont="1" applyBorder="1" applyAlignment="1">
      <alignment horizontal="left"/>
    </xf>
    <xf numFmtId="0" fontId="4" fillId="0" borderId="6" xfId="0" applyNumberFormat="1" applyFont="1" applyBorder="1" applyAlignment="1">
      <alignment horizontal="center"/>
    </xf>
    <xf numFmtId="170" fontId="4" fillId="0" borderId="7" xfId="0" applyNumberFormat="1" applyFont="1" applyBorder="1"/>
    <xf numFmtId="0" fontId="6" fillId="0" borderId="0" xfId="1" applyFont="1"/>
    <xf numFmtId="0" fontId="6" fillId="0" borderId="8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/>
    </xf>
    <xf numFmtId="0" fontId="6" fillId="0" borderId="13" xfId="1" applyFont="1" applyBorder="1" applyAlignment="1">
      <alignment horizontal="centerContinuous"/>
    </xf>
    <xf numFmtId="0" fontId="7" fillId="0" borderId="14" xfId="1" applyFont="1" applyBorder="1" applyAlignment="1">
      <alignment horizontal="centerContinuous" vertical="center"/>
    </xf>
    <xf numFmtId="0" fontId="7" fillId="0" borderId="15" xfId="1" applyFont="1" applyBorder="1" applyAlignment="1">
      <alignment horizontal="centerContinuous" vertical="center"/>
    </xf>
    <xf numFmtId="0" fontId="7" fillId="0" borderId="16" xfId="1" applyFont="1" applyBorder="1" applyAlignment="1">
      <alignment horizontal="centerContinuous" vertical="center"/>
    </xf>
    <xf numFmtId="0" fontId="7" fillId="0" borderId="17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18" xfId="1" applyFont="1" applyBorder="1" applyAlignment="1">
      <alignment horizontal="centerContinuous" vertical="center"/>
    </xf>
    <xf numFmtId="0" fontId="6" fillId="0" borderId="14" xfId="1" applyFont="1" applyBorder="1" applyAlignment="1">
      <alignment horizontal="centerContinuous"/>
    </xf>
    <xf numFmtId="0" fontId="6" fillId="0" borderId="16" xfId="1" applyFont="1" applyBorder="1" applyAlignment="1">
      <alignment horizontal="centerContinuous"/>
    </xf>
    <xf numFmtId="0" fontId="6" fillId="0" borderId="12" xfId="1" applyFont="1" applyBorder="1"/>
    <xf numFmtId="0" fontId="6" fillId="0" borderId="13" xfId="1" applyFont="1" applyBorder="1"/>
    <xf numFmtId="0" fontId="7" fillId="0" borderId="0" xfId="1" applyFont="1"/>
    <xf numFmtId="14" fontId="6" fillId="0" borderId="0" xfId="1" applyNumberFormat="1" applyFont="1"/>
    <xf numFmtId="14" fontId="6" fillId="0" borderId="0" xfId="1" applyNumberFormat="1" applyFont="1" applyAlignment="1">
      <alignment horizontal="left"/>
    </xf>
    <xf numFmtId="0" fontId="7" fillId="0" borderId="0" xfId="1" applyFont="1" applyAlignment="1">
      <alignment horizontal="center"/>
    </xf>
    <xf numFmtId="1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70" fontId="6" fillId="0" borderId="0" xfId="1" applyNumberFormat="1" applyFont="1" applyAlignment="1">
      <alignment horizontal="right"/>
    </xf>
    <xf numFmtId="1" fontId="6" fillId="0" borderId="15" xfId="1" applyNumberFormat="1" applyFont="1" applyBorder="1" applyAlignment="1">
      <alignment horizontal="center"/>
    </xf>
    <xf numFmtId="171" fontId="6" fillId="0" borderId="15" xfId="1" applyNumberFormat="1" applyFont="1" applyBorder="1" applyAlignment="1">
      <alignment horizontal="right"/>
    </xf>
    <xf numFmtId="171" fontId="7" fillId="0" borderId="0" xfId="1" applyNumberFormat="1" applyFont="1" applyAlignment="1">
      <alignment horizontal="right"/>
    </xf>
    <xf numFmtId="0" fontId="6" fillId="0" borderId="0" xfId="1" applyFont="1" applyAlignment="1">
      <alignment horizontal="center"/>
    </xf>
    <xf numFmtId="1" fontId="7" fillId="0" borderId="19" xfId="1" applyNumberFormat="1" applyFont="1" applyBorder="1" applyAlignment="1">
      <alignment horizontal="center"/>
    </xf>
    <xf numFmtId="171" fontId="7" fillId="0" borderId="19" xfId="1" applyNumberFormat="1" applyFont="1" applyBorder="1" applyAlignment="1">
      <alignment horizontal="right"/>
    </xf>
    <xf numFmtId="171" fontId="6" fillId="0" borderId="0" xfId="1" applyNumberFormat="1" applyFont="1"/>
    <xf numFmtId="171" fontId="6" fillId="0" borderId="15" xfId="1" applyNumberFormat="1" applyFont="1" applyBorder="1"/>
    <xf numFmtId="171" fontId="7" fillId="0" borderId="15" xfId="1" applyNumberFormat="1" applyFont="1" applyBorder="1"/>
    <xf numFmtId="171" fontId="7" fillId="0" borderId="0" xfId="1" applyNumberFormat="1" applyFont="1"/>
    <xf numFmtId="0" fontId="6" fillId="0" borderId="14" xfId="1" applyFont="1" applyBorder="1"/>
    <xf numFmtId="0" fontId="6" fillId="0" borderId="15" xfId="1" applyFont="1" applyBorder="1"/>
    <xf numFmtId="0" fontId="6" fillId="0" borderId="16" xfId="1" applyFont="1" applyBorder="1"/>
  </cellXfs>
  <cellStyles count="2">
    <cellStyle name="Normal" xfId="0" builtinId="0"/>
    <cellStyle name="Normal 2 2" xfId="1" xr:uid="{C15CB5F8-46BD-4CB1-90D3-E9D3876E8A56}"/>
  </cellStyles>
  <dxfs count="55">
    <dxf>
      <alignment horizontal="center"/>
    </dxf>
    <dxf>
      <alignment horizontal="center"/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numFmt numFmtId="170" formatCode="&quot;$&quot;\ #,##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numFmt numFmtId="170" formatCode="&quot;$&quot;\ #,##0"/>
    </dxf>
    <dxf>
      <numFmt numFmtId="169" formatCode="&quot;$&quot;\ #,##0.0"/>
    </dxf>
    <dxf>
      <numFmt numFmtId="170" formatCode="&quot;$&quot;\ #,##0"/>
    </dxf>
    <dxf>
      <alignment horizontal="center"/>
    </dxf>
    <dxf>
      <numFmt numFmtId="169" formatCode="&quot;$&quot;\ #,##0.0"/>
    </dxf>
    <dxf>
      <numFmt numFmtId="168" formatCode="&quot;$&quot;\ #,##0.00"/>
    </dxf>
    <dxf>
      <alignment horizontal="center"/>
    </dxf>
    <dxf>
      <numFmt numFmtId="168" formatCode="&quot;$&quot;\ #,##0.00"/>
    </dxf>
    <dxf>
      <alignment horizontal="center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D81688-4A90-49C7-B96E-B2CE8B43F4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A49C1FD-ACC9-4BAE-BB68-B02A9A92F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a Camila Franco Montoya" refreshedDate="44886.404306249999" createdVersion="8" refreshedVersion="8" minRefreshableVersion="3" recordCount="81" xr:uid="{5406E9C3-0A6C-4D86-95CC-5A1C5E823032}">
  <cacheSource type="worksheet">
    <worksheetSource ref="A1:BG82" sheet="Detalle"/>
  </cacheSource>
  <cacheFields count="59">
    <cacheField name="Nit" numFmtId="0">
      <sharedItems/>
    </cacheField>
    <cacheField name="Dig-Verif-" numFmtId="0">
      <sharedItems containsSemiMixedTypes="0" containsString="0" containsNumber="1" containsInteger="1" minValue="5" maxValue="5"/>
    </cacheField>
    <cacheField name="Nombre Tercero" numFmtId="0">
      <sharedItems/>
    </cacheField>
    <cacheField name="ENTIDAD" numFmtId="0">
      <sharedItems/>
    </cacheField>
    <cacheField name="CLASIF-" numFmtId="0">
      <sharedItems containsNonDate="0" containsString="0" containsBlank="1"/>
    </cacheField>
    <cacheField name="Linea de Negocio" numFmtId="0">
      <sharedItems/>
    </cacheField>
    <cacheField name="Prefijo Factura" numFmtId="0">
      <sharedItems containsSemiMixedTypes="0" containsString="0" containsNumber="1" containsInteger="1" minValue="1001" maxValue="1001"/>
    </cacheField>
    <cacheField name="Numero Factura y/o N° Recibo de caja del pago" numFmtId="0">
      <sharedItems containsSemiMixedTypes="0" containsString="0" containsNumber="1" containsInteger="1" minValue="62006" maxValue="358192"/>
    </cacheField>
    <cacheField name="PREF+FACT" numFmtId="0">
      <sharedItems/>
    </cacheField>
    <cacheField name="PREFFACT" numFmtId="0">
      <sharedItems containsSemiMixedTypes="0" containsString="0" containsNumber="1" containsInteger="1" minValue="100162006" maxValue="1001358192"/>
    </cacheField>
    <cacheField name="FechaFactura" numFmtId="164">
      <sharedItems containsSemiMixedTypes="0" containsNonDate="0" containsDate="1" containsString="0" minDate="2021-12-14T00:00:00" maxDate="2022-10-28T00:00:00"/>
    </cacheField>
    <cacheField name="FechaRadicacion" numFmtId="164">
      <sharedItems containsSemiMixedTypes="0" containsNonDate="0" containsDate="1" containsString="0" minDate="2022-01-03T00:00:00" maxDate="2022-11-01T00:00:00"/>
    </cacheField>
    <cacheField name="Fecha Vencimiento" numFmtId="164">
      <sharedItems containsSemiMixedTypes="0" containsNonDate="0" containsDate="1" containsString="0" minDate="2022-02-18T00:00:00" maxDate="2022-12-16T00:00:00"/>
    </cacheField>
    <cacheField name="31/10/2022" numFmtId="0">
      <sharedItems containsNonDate="0" containsString="0" containsBlank="1"/>
    </cacheField>
    <cacheField name="Edades de Vencimiento" numFmtId="0">
      <sharedItems count="6">
        <s v="181 a 360 DIAS"/>
        <s v="CORRIENTE"/>
        <s v="91 a 180 DIAS"/>
        <s v="61 a 90 DIAS"/>
        <s v="31 a 60 DIAS"/>
        <s v="1 a 30 DIAS"/>
      </sharedItems>
    </cacheField>
    <cacheField name="EDADES GESTION" numFmtId="0">
      <sharedItems containsNonDate="0" containsString="0" containsBlank="1"/>
    </cacheField>
    <cacheField name="Justificacion-Reclasificacion edad" numFmtId="0">
      <sharedItems containsNonDate="0" containsString="0" containsBlank="1"/>
    </cacheField>
    <cacheField name="Valor Original del Documento" numFmtId="3">
      <sharedItems containsSemiMixedTypes="0" containsString="0" containsNumber="1" containsInteger="1" minValue="696356" maxValue="69792908"/>
    </cacheField>
    <cacheField name="Saldo Debido del documento" numFmtId="3">
      <sharedItems containsSemiMixedTypes="0" containsString="0" containsNumber="1" containsInteger="1" minValue="696356" maxValue="69792908"/>
    </cacheField>
    <cacheField name="Cobertura o Plan de Beneficio" numFmtId="0">
      <sharedItems/>
    </cacheField>
    <cacheField name="Observacion" numFmtId="0">
      <sharedItems containsNonDate="0" containsString="0" containsBlank="1"/>
    </cacheField>
    <cacheField name="CLASIF-Cartera" numFmtId="0">
      <sharedItems containsNonDate="0" containsString="0" containsBlank="1"/>
    </cacheField>
    <cacheField name="CLASIF-2" numFmtId="49">
      <sharedItems/>
    </cacheField>
    <cacheField name="NO PBS/PBS" numFmtId="0">
      <sharedItems/>
    </cacheField>
    <cacheField name="ESTADO" numFmtId="0">
      <sharedItems/>
    </cacheField>
    <cacheField name="ESTADO HOMOLOGADO" numFmtId="0">
      <sharedItems count="4">
        <s v="No radicada EPS"/>
        <s v="Radicadas después de reporte EPS"/>
        <s v="En trámite de pago "/>
        <s v="En trámite de auditoría EPS" u="1"/>
      </sharedItems>
    </cacheField>
    <cacheField name="ESTADO ORIGINAL EPS" numFmtId="0">
      <sharedItems containsNonDate="0" containsString="0" containsBlank="1"/>
    </cacheField>
    <cacheField name="ESTADO FINAL " numFmtId="0">
      <sharedItems containsNonDate="0" containsString="0" containsBlank="1"/>
    </cacheField>
    <cacheField name="MES RADICADO ADRES" numFmtId="0">
      <sharedItems containsNonDate="0" containsString="0" containsBlank="1"/>
    </cacheField>
    <cacheField name="VALOR RECOBRADO" numFmtId="0">
      <sharedItems containsNonDate="0" containsString="0" containsBlank="1"/>
    </cacheField>
    <cacheField name="VALOR HOMOLOGO" numFmtId="0">
      <sharedItems containsNonDate="0" containsString="0" containsBlank="1"/>
    </cacheField>
    <cacheField name=" TIPO DE GIRO" numFmtId="0">
      <sharedItems containsNonDate="0" containsString="0" containsBlank="1"/>
    </cacheField>
    <cacheField name="SEGMENTO" numFmtId="0">
      <sharedItems containsNonDate="0" containsString="0" containsBlank="1"/>
    </cacheField>
    <cacheField name="DEVOLUCION" numFmtId="0">
      <sharedItems containsNonDate="0" containsString="0" containsBlank="1"/>
    </cacheField>
    <cacheField name="FECHA DEV" numFmtId="0">
      <sharedItems containsNonDate="0" containsString="0" containsBlank="1"/>
    </cacheField>
    <cacheField name="MOTIVO" numFmtId="0">
      <sharedItems containsNonDate="0" containsString="0" containsBlank="1"/>
    </cacheField>
    <cacheField name="VALOR DEV" numFmtId="0">
      <sharedItems containsNonDate="0" containsString="0" containsBlank="1"/>
    </cacheField>
    <cacheField name="GESTION MEDICARTE" numFmtId="0">
      <sharedItems containsNonDate="0" containsString="0" containsBlank="1"/>
    </cacheField>
    <cacheField name="GLOSA" numFmtId="0">
      <sharedItems containsNonDate="0" containsString="0" containsBlank="1"/>
    </cacheField>
    <cacheField name="FECHA GLOSA" numFmtId="0">
      <sharedItems containsNonDate="0" containsString="0" containsBlank="1"/>
    </cacheField>
    <cacheField name="MOTIVO2" numFmtId="0">
      <sharedItems containsNonDate="0" containsString="0" containsBlank="1"/>
    </cacheField>
    <cacheField name="VALOR GLOSA" numFmtId="0">
      <sharedItems containsNonDate="0" containsString="0" containsBlank="1"/>
    </cacheField>
    <cacheField name="GESTION MEDICARTE2" numFmtId="0">
      <sharedItems containsNonDate="0" containsString="0" containsBlank="1"/>
    </cacheField>
    <cacheField name="FECHA RTA U OBSERVACION" numFmtId="0">
      <sharedItems containsNonDate="0" containsString="0" containsBlank="1"/>
    </cacheField>
    <cacheField name="VALOR ACEPTADO IPS" numFmtId="0">
      <sharedItems containsNonDate="0" containsString="0" containsBlank="1"/>
    </cacheField>
    <cacheField name="VALOR ACEPTADO EPS" numFmtId="0">
      <sharedItems containsNonDate="0" containsString="0" containsBlank="1"/>
    </cacheField>
    <cacheField name="DiF(Saldo Fact-Glosa)" numFmtId="0">
      <sharedItems containsNonDate="0" containsString="0" containsBlank="1"/>
    </cacheField>
    <cacheField name="Estado Dif. Glosa" numFmtId="0">
      <sharedItems containsNonDate="0" containsString="0" containsBlank="1"/>
    </cacheField>
    <cacheField name="Posible perdida" numFmtId="0">
      <sharedItems containsNonDate="0" containsString="0" containsBlank="1"/>
    </cacheField>
    <cacheField name="Observación posible Perdida" numFmtId="0">
      <sharedItems containsNonDate="0" containsString="0" containsBlank="1"/>
    </cacheField>
    <cacheField name="GESTION MEDICARTE3" numFmtId="0">
      <sharedItems containsNonDate="0" containsString="0" containsBlank="1"/>
    </cacheField>
    <cacheField name="CIUDAD" numFmtId="0">
      <sharedItems containsNonDate="0" containsString="0" containsBlank="1"/>
    </cacheField>
    <cacheField name="Autorización Factura" numFmtId="0">
      <sharedItems containsNonDate="0" containsString="0" containsBlank="1"/>
    </cacheField>
    <cacheField name="Observación Documento Soporte" numFmtId="0">
      <sharedItems containsNonDate="0" containsString="0" containsBlank="1"/>
    </cacheField>
    <cacheField name="Fecha prestacion PM" numFmtId="0">
      <sharedItems containsNonDate="0" containsString="0" containsBlank="1"/>
    </cacheField>
    <cacheField name="PM" numFmtId="0">
      <sharedItems containsNonDate="0" containsString="0" containsBlank="1"/>
    </cacheField>
    <cacheField name="PLAN DE TRABAJO " numFmtId="0">
      <sharedItems containsNonDate="0" containsString="0" containsBlank="1"/>
    </cacheField>
    <cacheField name="FECHA CIERRE PLAN DE TRABAJO " numFmtId="0">
      <sharedItems containsNonDate="0" containsString="0" containsBlank="1"/>
    </cacheField>
    <cacheField name="ESTAD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88.577037499999" createdVersion="8" refreshedVersion="8" minRefreshableVersion="3" recordCount="81" xr:uid="{54A0777B-D941-4F00-A304-A66FB1EF9ED2}">
  <cacheSource type="worksheet">
    <worksheetSource ref="A2:AQ83" sheet="ESTADO DE CADA FACTURA"/>
  </cacheSource>
  <cacheFields count="43">
    <cacheField name="NIT_IPS" numFmtId="0">
      <sharedItems containsSemiMixedTypes="0" containsString="0" containsNumber="1" containsInteger="1" minValue="900219866" maxValue="900219866"/>
    </cacheField>
    <cacheField name="ENTIDAD" numFmtId="0">
      <sharedItems/>
    </cacheField>
    <cacheField name="PrefijoFactura" numFmtId="0">
      <sharedItems containsNonDate="0" containsString="0" containsBlank="1"/>
    </cacheField>
    <cacheField name="NUMERO_FACTURA" numFmtId="0">
      <sharedItems containsSemiMixedTypes="0" containsString="0" containsNumber="1" containsInteger="1" minValue="100162006" maxValue="1001358192"/>
    </cacheField>
    <cacheField name="PREFIJO_SASS" numFmtId="0">
      <sharedItems containsNonDate="0" containsString="0" containsBlank="1"/>
    </cacheField>
    <cacheField name="NUMERO_FACT_SASSS" numFmtId="0">
      <sharedItems containsString="0" containsBlank="1" containsNumber="1" containsInteger="1" minValue="1001139596" maxValue="1001345778"/>
    </cacheField>
    <cacheField name="DOC_CONTABLE" numFmtId="0">
      <sharedItems containsNonDate="0" containsString="0" containsBlank="1"/>
    </cacheField>
    <cacheField name="FECHA_FACT_IPS" numFmtId="14">
      <sharedItems containsSemiMixedTypes="0" containsNonDate="0" containsDate="1" containsString="0" minDate="2021-12-14T00:00:00" maxDate="2022-10-28T00:00:00"/>
    </cacheField>
    <cacheField name="VALOR_FACT_IPS" numFmtId="170">
      <sharedItems containsSemiMixedTypes="0" containsString="0" containsNumber="1" containsInteger="1" minValue="696356" maxValue="69792908"/>
    </cacheField>
    <cacheField name="SALDO_FACT_IPS" numFmtId="170">
      <sharedItems containsSemiMixedTypes="0" containsString="0" containsNumber="1" containsInteger="1" minValue="696356" maxValue="69792908"/>
    </cacheField>
    <cacheField name="OBSERVACION_SASS" numFmtId="0">
      <sharedItems/>
    </cacheField>
    <cacheField name="ESTADO EPS NOVIEMBRE 23 DEL 2022" numFmtId="0">
      <sharedItems count="4">
        <s v="FACTURA NO RADICADA"/>
        <s v="FACTURA PENDIENTE DE PAGO"/>
        <s v="FACTURA CANCELADA"/>
        <s v="FACTURA DEVUELTA"/>
      </sharedItems>
    </cacheField>
    <cacheField name="POR PAGAR SAP" numFmtId="0">
      <sharedItems containsString="0" containsBlank="1" containsNumber="1" containsInteger="1" minValue="69792908" maxValue="69792908"/>
    </cacheField>
    <cacheField name="DOCUMENTO CONTABLE" numFmtId="0">
      <sharedItems containsString="0" containsBlank="1" containsNumber="1" containsInteger="1" minValue="1222180959" maxValue="1222180959"/>
    </cacheField>
    <cacheField name="VALIDACION_ALFA_FACT" numFmtId="0">
      <sharedItems/>
    </cacheField>
    <cacheField name="VALOR_RADICADO_FACT" numFmtId="170">
      <sharedItems containsString="0" containsBlank="1" containsNumber="1" containsInteger="1" minValue="696356" maxValue="69792908"/>
    </cacheField>
    <cacheField name="VALOR_NOTA_CREDITO" numFmtId="170">
      <sharedItems containsString="0" containsBlank="1" containsNumber="1" containsInteger="1" minValue="0" maxValue="0"/>
    </cacheField>
    <cacheField name="VALOR_NOTA_DEBITO" numFmtId="170">
      <sharedItems containsString="0" containsBlank="1" containsNumber="1" containsInteger="1" minValue="0" maxValue="0"/>
    </cacheField>
    <cacheField name="VALOR_DESCCOMERCIAL" numFmtId="170">
      <sharedItems containsString="0" containsBlank="1" containsNumber="1" containsInteger="1" minValue="0" maxValue="0"/>
    </cacheField>
    <cacheField name="VALOR_GLOSA_ACEPTDA" numFmtId="170">
      <sharedItems containsString="0" containsBlank="1" containsNumber="1" containsInteger="1" minValue="0" maxValue="0"/>
    </cacheField>
    <cacheField name="OBSERVACION_GLOSA_ACEPTADA" numFmtId="0">
      <sharedItems containsNonDate="0" containsString="0" containsBlank="1"/>
    </cacheField>
    <cacheField name="VALOR_GLOSA_DV" numFmtId="170">
      <sharedItems containsString="0" containsBlank="1" containsNumber="1" containsInteger="1" minValue="0" maxValue="3142076"/>
    </cacheField>
    <cacheField name="OBSERVACION_GLOSA_DV" numFmtId="0">
      <sharedItems containsBlank="1"/>
    </cacheField>
    <cacheField name="VALOR_CRUZADO_SASS" numFmtId="170">
      <sharedItems containsString="0" containsBlank="1" containsNumber="1" containsInteger="1" minValue="0" maxValue="69792908"/>
    </cacheField>
    <cacheField name="SALDO_SASS" numFmtId="170">
      <sharedItems containsString="0" containsBlank="1" containsNumber="1" containsInteger="1" minValue="0" maxValue="3142076"/>
    </cacheField>
    <cacheField name="RETENCION" numFmtId="170">
      <sharedItems containsNonDate="0" containsString="0" containsBlank="1"/>
    </cacheField>
    <cacheField name="VALO_CANCELADO_SAP" numFmtId="170">
      <sharedItems containsString="0" containsBlank="1" containsNumber="1" containsInteger="1" minValue="700056" maxValue="37114608"/>
    </cacheField>
    <cacheField name="DOC_COMPENSACION_SAP" numFmtId="0">
      <sharedItems containsString="0" containsBlank="1" containsNumber="1" containsInteger="1" minValue="2201317707" maxValue="4800057889"/>
    </cacheField>
    <cacheField name="FECHA_COMPENSACION_SAP" numFmtId="0">
      <sharedItems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FECHA_RAD_IPS" numFmtId="0">
      <sharedItems containsSemiMixedTypes="0" containsString="0" containsNumber="1" containsInteger="1" minValue="44564" maxValue="44865"/>
    </cacheField>
    <cacheField name="FECHA_RAD_INICIAL_SASS" numFmtId="0">
      <sharedItems containsNonDate="0" containsString="0" containsBlank="1"/>
    </cacheField>
    <cacheField name="ULTIMO_ESTADO_FACT" numFmtId="0">
      <sharedItems containsDate="1" containsString="0" containsBlank="1" containsMixedTypes="1" minDate="1900-01-01T00:00:00" maxDate="1899-12-31T00:35:04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220530" maxValue="21001231"/>
    </cacheField>
    <cacheField name="F_RAD_SASS" numFmtId="0">
      <sharedItems containsString="0" containsBlank="1" containsNumber="1" containsInteger="1" minValue="20220512" maxValue="20221028"/>
    </cacheField>
    <cacheField name="VALOR_REPORTADO_CRICULAR" numFmtId="0">
      <sharedItems containsString="0" containsBlank="1" containsNumber="1" containsInteger="1" minValue="696356" maxValue="69792908"/>
    </cacheField>
    <cacheField name="VALOR_GLOSA_ACEPTADA_REPORTADO_CIRCULAR" numFmtId="0">
      <sharedItems containsString="0" containsBlank="1" containsNumber="1" containsInteger="1" minValue="0" maxValue="0"/>
    </cacheField>
    <cacheField name="F_CORTE" numFmtId="0">
      <sharedItems containsSemiMixedTypes="0" containsString="0" containsNumber="1" containsInteger="1" minValue="20221123" maxValue="202211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62046"/>
    <s v="1001-62046"/>
    <n v="100162046"/>
    <d v="2021-12-14T00:00:00"/>
    <d v="2022-01-14T00:00:00"/>
    <d v="2022-02-28T00:00:00"/>
    <m/>
    <x v="0"/>
    <m/>
    <m/>
    <n v="700056"/>
    <n v="700056"/>
    <s v="DISP_EVENTO-PRESUPUESTO MÁXIMO"/>
    <m/>
    <m/>
    <s v="FAC"/>
    <s v="NO PBS/PBS"/>
    <s v="ASEGURADORAS Y OTROS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62006"/>
    <s v="1001-62006"/>
    <n v="100162006"/>
    <d v="2021-12-14T00:00:00"/>
    <d v="2022-01-14T00:00:00"/>
    <d v="2022-02-28T00:00:00"/>
    <m/>
    <x v="0"/>
    <m/>
    <m/>
    <n v="3142076"/>
    <n v="3142076"/>
    <s v="DISP_EVENTO-PRESUPUESTO MÁXIMO"/>
    <m/>
    <m/>
    <s v="FAC"/>
    <s v="NO PBS/PBS"/>
    <s v="ASEGURADORAS Y OTROS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75748"/>
    <s v="1001-75748"/>
    <n v="100175748"/>
    <d v="2021-12-29T00:00:00"/>
    <d v="2022-01-03T00:00:00"/>
    <d v="2022-02-18T00:00:00"/>
    <m/>
    <x v="0"/>
    <m/>
    <m/>
    <n v="5143258"/>
    <n v="5143258"/>
    <s v="DISP_EVENTO-PBS FINANCIADO CON UPC"/>
    <m/>
    <m/>
    <s v="FAC"/>
    <s v="NO PBS/PBS"/>
    <s v="ASEGURADORAS Y OTROS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3622"/>
    <s v="1001-333622"/>
    <n v="1001333622"/>
    <d v="2022-10-05T00:00:00"/>
    <d v="2022-10-11T00:00:00"/>
    <d v="2022-11-25T00:00:00"/>
    <m/>
    <x v="1"/>
    <m/>
    <m/>
    <n v="2255668"/>
    <n v="225566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3647"/>
    <s v="1001-333647"/>
    <n v="1001333647"/>
    <d v="2022-10-05T00:00:00"/>
    <d v="2022-10-11T00:00:00"/>
    <d v="2022-11-25T00:00:00"/>
    <m/>
    <x v="1"/>
    <m/>
    <m/>
    <n v="700056"/>
    <n v="700056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3617"/>
    <s v="1001-333617"/>
    <n v="1001333617"/>
    <d v="2022-10-05T00:00:00"/>
    <d v="2022-10-11T00:00:00"/>
    <d v="2022-11-25T00:00:00"/>
    <m/>
    <x v="1"/>
    <m/>
    <m/>
    <n v="5143258"/>
    <n v="51432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6416"/>
    <s v="1001-336416"/>
    <n v="1001336416"/>
    <d v="2022-10-07T00:00:00"/>
    <d v="2022-10-11T00:00:00"/>
    <d v="2022-11-25T00:00:00"/>
    <m/>
    <x v="1"/>
    <m/>
    <m/>
    <n v="3467660"/>
    <n v="3467660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9356"/>
    <s v="1001-339356"/>
    <n v="1001339356"/>
    <d v="2022-10-10T00:00:00"/>
    <d v="2022-10-13T00:00:00"/>
    <d v="2022-11-27T00:00:00"/>
    <m/>
    <x v="1"/>
    <m/>
    <m/>
    <n v="5139558"/>
    <n v="51395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39741"/>
    <s v="1001-339741"/>
    <n v="1001339741"/>
    <d v="2022-10-11T00:00:00"/>
    <d v="2022-10-13T00:00:00"/>
    <d v="2022-11-27T00:00:00"/>
    <m/>
    <x v="1"/>
    <m/>
    <m/>
    <n v="3336980"/>
    <n v="3336980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44097"/>
    <s v="1001-344097"/>
    <n v="1001344097"/>
    <d v="2022-10-13T00:00:00"/>
    <d v="2022-10-14T00:00:00"/>
    <d v="2022-11-28T00:00:00"/>
    <m/>
    <x v="1"/>
    <m/>
    <m/>
    <n v="5143258"/>
    <n v="51432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45504"/>
    <s v="1001-345504"/>
    <n v="1001345504"/>
    <d v="2022-10-14T00:00:00"/>
    <d v="2022-10-27T00:00:00"/>
    <d v="2022-12-11T00:00:00"/>
    <m/>
    <x v="1"/>
    <m/>
    <m/>
    <n v="700056"/>
    <n v="700056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45778"/>
    <s v="1001-345778"/>
    <n v="1001345778"/>
    <d v="2022-10-14T00:00:00"/>
    <d v="2022-10-27T00:00:00"/>
    <d v="2022-12-11T00:00:00"/>
    <m/>
    <x v="1"/>
    <m/>
    <m/>
    <n v="37103608"/>
    <n v="37103608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58192"/>
    <s v="1001-358192"/>
    <n v="1001358192"/>
    <d v="2022-10-27T00:00:00"/>
    <d v="2022-10-31T00:00:00"/>
    <d v="2022-12-15T00:00:00"/>
    <m/>
    <x v="1"/>
    <m/>
    <m/>
    <n v="37114608"/>
    <n v="37114608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39596"/>
    <s v="1001-139596"/>
    <n v="1001139596"/>
    <d v="2022-03-17T00:00:00"/>
    <d v="2022-04-05T00:00:00"/>
    <d v="2022-05-20T00:00:00"/>
    <m/>
    <x v="2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67208"/>
    <s v="1001-167208"/>
    <n v="1001167208"/>
    <d v="2022-04-19T00:00:00"/>
    <d v="2022-05-05T00:00:00"/>
    <d v="2022-06-19T00:00:00"/>
    <m/>
    <x v="2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73297"/>
    <s v="1001-173297"/>
    <n v="1001173297"/>
    <d v="2022-04-25T00:00:00"/>
    <d v="2022-05-05T00:00:00"/>
    <d v="2022-06-19T00:00:00"/>
    <m/>
    <x v="2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74438"/>
    <s v="1001-174438"/>
    <n v="1001174438"/>
    <d v="2022-04-26T00:00:00"/>
    <d v="2022-05-05T00:00:00"/>
    <d v="2022-06-19T00:00:00"/>
    <m/>
    <x v="2"/>
    <m/>
    <m/>
    <n v="3138376"/>
    <n v="31383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1490"/>
    <s v="1001-181490"/>
    <n v="1001181490"/>
    <d v="2022-05-03T00:00:00"/>
    <d v="2022-05-12T00:00:00"/>
    <d v="2022-06-26T00:00:00"/>
    <m/>
    <x v="2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3297"/>
    <s v="1001-183297"/>
    <n v="1001183297"/>
    <d v="2022-05-04T00:00:00"/>
    <d v="2022-05-12T00:00:00"/>
    <d v="2022-06-26T00:00:00"/>
    <m/>
    <x v="2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4195"/>
    <s v="1001-184195"/>
    <n v="1001184195"/>
    <d v="2022-05-05T00:00:00"/>
    <d v="2022-05-12T00:00:00"/>
    <d v="2022-06-26T00:00:00"/>
    <m/>
    <x v="2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4701"/>
    <s v="1001-184701"/>
    <n v="1001184701"/>
    <d v="2022-05-05T00:00:00"/>
    <d v="2022-05-12T00:00:00"/>
    <d v="2022-06-26T00:00:00"/>
    <m/>
    <x v="2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4861"/>
    <s v="1001-184861"/>
    <n v="1001184861"/>
    <d v="2022-05-05T00:00:00"/>
    <d v="2022-05-12T00:00:00"/>
    <d v="2022-06-26T00:00:00"/>
    <m/>
    <x v="2"/>
    <m/>
    <m/>
    <n v="3340680"/>
    <n v="334068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87215"/>
    <s v="1001-187215"/>
    <n v="1001187215"/>
    <d v="2022-05-09T00:00:00"/>
    <d v="2022-05-12T00:00:00"/>
    <d v="2022-06-26T00:00:00"/>
    <m/>
    <x v="2"/>
    <m/>
    <m/>
    <n v="37114608"/>
    <n v="37114608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92425"/>
    <s v="1001-192425"/>
    <n v="1001192425"/>
    <d v="2022-05-13T00:00:00"/>
    <d v="2022-06-02T00:00:00"/>
    <d v="2022-07-17T00:00:00"/>
    <m/>
    <x v="2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94143"/>
    <s v="1001-194143"/>
    <n v="1001194143"/>
    <d v="2022-05-16T00:00:00"/>
    <d v="2022-06-02T00:00:00"/>
    <d v="2022-07-17T00:00:00"/>
    <m/>
    <x v="2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96572"/>
    <s v="1001-196572"/>
    <n v="1001196572"/>
    <d v="2022-05-18T00:00:00"/>
    <d v="2022-06-09T00:00:00"/>
    <d v="2022-07-24T00:00:00"/>
    <m/>
    <x v="2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97936"/>
    <s v="1001-197936"/>
    <n v="1001197936"/>
    <d v="2022-05-19T00:00:00"/>
    <d v="2022-06-02T00:00:00"/>
    <d v="2022-07-17T00:00:00"/>
    <m/>
    <x v="2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199180"/>
    <s v="1001-199180"/>
    <n v="1001199180"/>
    <d v="2022-05-22T00:00:00"/>
    <d v="2022-06-02T00:00:00"/>
    <d v="2022-07-17T00:00:00"/>
    <m/>
    <x v="2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01953"/>
    <s v="1001-201953"/>
    <n v="1001201953"/>
    <d v="2022-05-24T00:00:00"/>
    <d v="2022-06-15T00:00:00"/>
    <d v="2022-07-30T00:00:00"/>
    <m/>
    <x v="2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03708"/>
    <s v="1001-203708"/>
    <n v="1001203708"/>
    <d v="2022-05-25T00:00:00"/>
    <d v="2022-06-14T00:00:00"/>
    <d v="2022-07-29T00:00:00"/>
    <m/>
    <x v="2"/>
    <m/>
    <m/>
    <n v="3103576"/>
    <n v="31035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03715"/>
    <s v="1001-203715"/>
    <n v="1001203715"/>
    <d v="2022-05-25T00:00:00"/>
    <d v="2022-06-14T00:00:00"/>
    <d v="2022-07-29T00:00:00"/>
    <m/>
    <x v="2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12219"/>
    <s v="1001-212219"/>
    <n v="1001212219"/>
    <d v="2022-06-03T00:00:00"/>
    <d v="2022-06-09T00:00:00"/>
    <d v="2022-07-24T00:00:00"/>
    <m/>
    <x v="2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12055"/>
    <s v="1001-212055"/>
    <n v="1001212055"/>
    <d v="2022-06-03T00:00:00"/>
    <d v="2022-06-09T00:00:00"/>
    <d v="2022-07-24T00:00:00"/>
    <m/>
    <x v="2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14998"/>
    <s v="1001-214998"/>
    <n v="1001214998"/>
    <d v="2022-06-07T00:00:00"/>
    <d v="2022-06-14T00:00:00"/>
    <d v="2022-07-29T00:00:00"/>
    <m/>
    <x v="2"/>
    <m/>
    <m/>
    <n v="5139558"/>
    <n v="51395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19692"/>
    <s v="1001-219692"/>
    <n v="1001219692"/>
    <d v="2022-06-10T00:00:00"/>
    <d v="2022-06-14T00:00:00"/>
    <d v="2022-07-29T00:00:00"/>
    <m/>
    <x v="2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1356"/>
    <s v="1001-221356"/>
    <n v="1001221356"/>
    <d v="2022-06-13T00:00:00"/>
    <d v="2022-06-15T00:00:00"/>
    <d v="2022-07-30T00:00:00"/>
    <m/>
    <x v="2"/>
    <m/>
    <m/>
    <n v="69792908"/>
    <n v="69792908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5335"/>
    <s v="1001-225335"/>
    <n v="1001225335"/>
    <d v="2022-06-17T00:00:00"/>
    <d v="2022-07-06T00:00:00"/>
    <d v="2022-08-20T00:00:00"/>
    <m/>
    <x v="3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6775"/>
    <s v="1001-226775"/>
    <n v="1001226775"/>
    <d v="2022-06-21T00:00:00"/>
    <d v="2022-07-06T00:00:00"/>
    <d v="2022-08-20T00:00:00"/>
    <m/>
    <x v="3"/>
    <m/>
    <m/>
    <n v="3340680"/>
    <n v="334068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7583"/>
    <s v="1001-227583"/>
    <n v="1001227583"/>
    <d v="2022-06-21T00:00:00"/>
    <d v="2022-07-06T00:00:00"/>
    <d v="2022-08-20T00:00:00"/>
    <m/>
    <x v="3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7614"/>
    <s v="1001-227614"/>
    <n v="1001227614"/>
    <d v="2022-06-21T00:00:00"/>
    <d v="2022-07-06T00:00:00"/>
    <d v="2022-08-20T00:00:00"/>
    <m/>
    <x v="3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28058"/>
    <s v="1001-228058"/>
    <n v="1001228058"/>
    <d v="2022-06-22T00:00:00"/>
    <d v="2022-07-05T00:00:00"/>
    <d v="2022-08-19T00:00:00"/>
    <m/>
    <x v="3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0239"/>
    <s v="1001-230239"/>
    <n v="1001230239"/>
    <d v="2022-06-23T00:00:00"/>
    <d v="2022-07-06T00:00:00"/>
    <d v="2022-08-20T00:00:00"/>
    <m/>
    <x v="3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1659"/>
    <s v="1001-231659"/>
    <n v="1001231659"/>
    <d v="2022-06-24T00:00:00"/>
    <d v="2022-07-06T00:00:00"/>
    <d v="2022-08-20T00:00:00"/>
    <m/>
    <x v="3"/>
    <m/>
    <m/>
    <n v="3105276"/>
    <n v="31052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3356"/>
    <s v="1001-233356"/>
    <n v="1001233356"/>
    <d v="2022-06-28T00:00:00"/>
    <d v="2022-07-06T00:00:00"/>
    <d v="2022-08-20T00:00:00"/>
    <m/>
    <x v="3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5470"/>
    <s v="1001-235470"/>
    <n v="1001235470"/>
    <d v="2022-06-29T00:00:00"/>
    <d v="2022-07-06T00:00:00"/>
    <d v="2022-08-20T00:00:00"/>
    <m/>
    <x v="3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4896"/>
    <s v="1001-234896"/>
    <n v="1001234896"/>
    <d v="2022-06-29T00:00:00"/>
    <d v="2022-07-06T00:00:00"/>
    <d v="2022-08-20T00:00:00"/>
    <m/>
    <x v="3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7095"/>
    <s v="1001-237095"/>
    <n v="1001237095"/>
    <d v="2022-06-30T00:00:00"/>
    <d v="2022-07-06T00:00:00"/>
    <d v="2022-08-20T00:00:00"/>
    <m/>
    <x v="3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38385"/>
    <s v="1001-238385"/>
    <n v="1001238385"/>
    <d v="2022-07-01T00:00:00"/>
    <d v="2022-07-06T00:00:00"/>
    <d v="2022-08-20T00:00:00"/>
    <m/>
    <x v="3"/>
    <m/>
    <m/>
    <n v="3103576"/>
    <n v="31035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41259"/>
    <s v="1001-241259"/>
    <n v="1001241259"/>
    <d v="2022-07-07T00:00:00"/>
    <d v="2022-07-11T00:00:00"/>
    <d v="2022-08-25T00:00:00"/>
    <m/>
    <x v="3"/>
    <m/>
    <m/>
    <n v="5139558"/>
    <n v="51395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40340"/>
    <s v="1001-240340"/>
    <n v="1001240340"/>
    <d v="2022-07-07T00:00:00"/>
    <d v="2022-07-11T00:00:00"/>
    <d v="2022-08-25T00:00:00"/>
    <m/>
    <x v="3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44463"/>
    <s v="1001-244463"/>
    <n v="1001244463"/>
    <d v="2022-07-11T00:00:00"/>
    <d v="2022-07-13T00:00:00"/>
    <d v="2022-08-27T00:00:00"/>
    <m/>
    <x v="3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48660"/>
    <s v="1001-248660"/>
    <n v="1001248660"/>
    <d v="2022-07-13T00:00:00"/>
    <d v="2022-07-15T00:00:00"/>
    <d v="2022-08-29T00:00:00"/>
    <m/>
    <x v="3"/>
    <m/>
    <m/>
    <n v="5139558"/>
    <n v="51395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49956"/>
    <s v="1001-249956"/>
    <n v="1001249956"/>
    <d v="2022-07-14T00:00:00"/>
    <d v="2022-07-15T00:00:00"/>
    <d v="2022-08-29T00:00:00"/>
    <m/>
    <x v="3"/>
    <m/>
    <m/>
    <n v="37114608"/>
    <n v="37114608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57154"/>
    <s v="1001-257154"/>
    <n v="1001257154"/>
    <d v="2022-07-22T00:00:00"/>
    <d v="2022-08-02T00:00:00"/>
    <d v="2022-09-16T00:00:00"/>
    <m/>
    <x v="4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58310"/>
    <s v="1001-258310"/>
    <n v="1001258310"/>
    <d v="2022-07-25T00:00:00"/>
    <d v="2022-08-02T00:00:00"/>
    <d v="2022-09-16T00:00:00"/>
    <m/>
    <x v="4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61692"/>
    <s v="1001-261692"/>
    <n v="1001261692"/>
    <d v="2022-07-27T00:00:00"/>
    <d v="2022-08-02T00:00:00"/>
    <d v="2022-09-16T00:00:00"/>
    <m/>
    <x v="4"/>
    <m/>
    <m/>
    <n v="3340680"/>
    <n v="334068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61904"/>
    <s v="1001-261904"/>
    <n v="1001261904"/>
    <d v="2022-07-27T00:00:00"/>
    <d v="2022-08-02T00:00:00"/>
    <d v="2022-09-16T00:00:00"/>
    <m/>
    <x v="4"/>
    <m/>
    <m/>
    <n v="5139558"/>
    <n v="51395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63540"/>
    <s v="1001-263540"/>
    <n v="1001263540"/>
    <d v="2022-07-28T00:00:00"/>
    <d v="2022-08-02T00:00:00"/>
    <d v="2022-09-16T00:00:00"/>
    <m/>
    <x v="4"/>
    <m/>
    <m/>
    <n v="5139558"/>
    <n v="51395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0249"/>
    <s v="1001-270249"/>
    <n v="1001270249"/>
    <d v="2022-08-03T00:00:00"/>
    <d v="2022-08-09T00:00:00"/>
    <d v="2022-09-23T00:00:00"/>
    <m/>
    <x v="4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0486"/>
    <s v="1001-270486"/>
    <n v="1001270486"/>
    <d v="2022-08-03T00:00:00"/>
    <d v="2022-08-09T00:00:00"/>
    <d v="2022-09-23T00:00:00"/>
    <m/>
    <x v="4"/>
    <m/>
    <m/>
    <n v="696356"/>
    <n v="6963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0898"/>
    <s v="1001-270898"/>
    <n v="1001270898"/>
    <d v="2022-08-04T00:00:00"/>
    <d v="2022-08-09T00:00:00"/>
    <d v="2022-09-23T00:00:00"/>
    <m/>
    <x v="4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2087"/>
    <s v="1001-272087"/>
    <n v="1001272087"/>
    <d v="2022-08-04T00:00:00"/>
    <d v="2022-08-09T00:00:00"/>
    <d v="2022-09-23T00:00:00"/>
    <m/>
    <x v="4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2981"/>
    <s v="1001-272981"/>
    <n v="1001272981"/>
    <d v="2022-08-05T00:00:00"/>
    <d v="2022-08-12T00:00:00"/>
    <d v="2022-09-26T00:00:00"/>
    <m/>
    <x v="4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9564"/>
    <s v="1001-279564"/>
    <n v="1001279564"/>
    <d v="2022-08-12T00:00:00"/>
    <d v="2022-08-23T00:00:00"/>
    <d v="2022-10-07T00:00:00"/>
    <m/>
    <x v="4"/>
    <m/>
    <m/>
    <n v="3142076"/>
    <n v="31420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79162"/>
    <s v="1001-279162"/>
    <n v="1001279162"/>
    <d v="2022-08-12T00:00:00"/>
    <d v="2022-08-23T00:00:00"/>
    <d v="2022-10-07T00:00:00"/>
    <m/>
    <x v="4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80995"/>
    <s v="1001-280995"/>
    <n v="1001280995"/>
    <d v="2022-08-16T00:00:00"/>
    <d v="2022-09-08T00:00:00"/>
    <d v="2022-10-23T00:00:00"/>
    <m/>
    <x v="5"/>
    <m/>
    <m/>
    <n v="3103576"/>
    <n v="310357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83374"/>
    <s v="1001-283374"/>
    <n v="1001283374"/>
    <d v="2022-08-17T00:00:00"/>
    <d v="2022-09-08T00:00:00"/>
    <d v="2022-10-23T00:00:00"/>
    <m/>
    <x v="5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87948"/>
    <s v="1001-287948"/>
    <n v="1001287948"/>
    <d v="2022-08-22T00:00:00"/>
    <d v="2022-09-08T00:00:00"/>
    <d v="2022-10-23T00:00:00"/>
    <m/>
    <x v="5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92518"/>
    <s v="1001-292518"/>
    <n v="1001292518"/>
    <d v="2022-08-26T00:00:00"/>
    <d v="2022-08-30T00:00:00"/>
    <d v="2022-10-14T00:00:00"/>
    <m/>
    <x v="5"/>
    <m/>
    <m/>
    <n v="5143258"/>
    <n v="514325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299798"/>
    <s v="1001-299798"/>
    <n v="1001299798"/>
    <d v="2022-09-01T00:00:00"/>
    <d v="2022-09-08T00:00:00"/>
    <d v="2022-10-23T00:00:00"/>
    <m/>
    <x v="5"/>
    <m/>
    <m/>
    <n v="2255668"/>
    <n v="2255668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01140"/>
    <s v="1001-301140"/>
    <n v="1001301140"/>
    <d v="2022-09-02T00:00:00"/>
    <d v="2022-09-08T00:00:00"/>
    <d v="2022-10-23T00:00:00"/>
    <m/>
    <x v="5"/>
    <m/>
    <m/>
    <n v="3467660"/>
    <n v="3467660"/>
    <s v="DISP_EVENTO-PBS FINANCIADO CON UPC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06006"/>
    <s v="1001-306006"/>
    <n v="1001306006"/>
    <d v="2022-09-08T00:00:00"/>
    <d v="2022-09-13T00:00:00"/>
    <d v="2022-10-28T00:00:00"/>
    <m/>
    <x v="5"/>
    <m/>
    <m/>
    <n v="700056"/>
    <n v="700056"/>
    <s v="DISP_EVENTO-PRESUPUESTO MÁXIMO"/>
    <m/>
    <m/>
    <s v="FAC"/>
    <s v="NO PBS/PBS"/>
    <s v="ASEGURADORAS Y OTROS"/>
    <x v="2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1561"/>
    <s v="1001-311561"/>
    <n v="1001311561"/>
    <d v="2022-09-15T00:00:00"/>
    <d v="2022-10-06T00:00:00"/>
    <d v="2022-11-20T00:00:00"/>
    <m/>
    <x v="1"/>
    <m/>
    <m/>
    <n v="5143258"/>
    <n v="51432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2915"/>
    <s v="1001-312915"/>
    <n v="1001312915"/>
    <d v="2022-09-16T00:00:00"/>
    <d v="2022-10-06T00:00:00"/>
    <d v="2022-11-20T00:00:00"/>
    <m/>
    <x v="1"/>
    <m/>
    <m/>
    <n v="5139558"/>
    <n v="51395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3740"/>
    <s v="1001-313740"/>
    <n v="1001313740"/>
    <d v="2022-09-19T00:00:00"/>
    <d v="2022-10-06T00:00:00"/>
    <d v="2022-11-20T00:00:00"/>
    <m/>
    <x v="1"/>
    <m/>
    <m/>
    <n v="3142076"/>
    <n v="3142076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5297"/>
    <s v="1001-315297"/>
    <n v="1001315297"/>
    <d v="2022-09-20T00:00:00"/>
    <d v="2022-10-06T00:00:00"/>
    <d v="2022-11-20T00:00:00"/>
    <m/>
    <x v="1"/>
    <m/>
    <m/>
    <n v="3142076"/>
    <n v="3142076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8475"/>
    <s v="1001-318475"/>
    <n v="1001318475"/>
    <d v="2022-09-22T00:00:00"/>
    <d v="2022-10-06T00:00:00"/>
    <d v="2022-11-20T00:00:00"/>
    <m/>
    <x v="1"/>
    <m/>
    <m/>
    <n v="5139558"/>
    <n v="5139558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18492"/>
    <s v="1001-318492"/>
    <n v="1001318492"/>
    <d v="2022-09-22T00:00:00"/>
    <d v="2022-10-06T00:00:00"/>
    <d v="2022-11-20T00:00:00"/>
    <m/>
    <x v="1"/>
    <m/>
    <m/>
    <n v="37118308"/>
    <n v="37118308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20278"/>
    <s v="1001-320278"/>
    <n v="1001320278"/>
    <d v="2022-09-23T00:00:00"/>
    <d v="2022-10-06T00:00:00"/>
    <d v="2022-11-20T00:00:00"/>
    <m/>
    <x v="1"/>
    <m/>
    <m/>
    <n v="37114608"/>
    <n v="37114608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22557"/>
    <s v="1001-322557"/>
    <n v="1001322557"/>
    <d v="2022-09-26T00:00:00"/>
    <d v="2022-10-06T00:00:00"/>
    <d v="2022-11-20T00:00:00"/>
    <m/>
    <x v="1"/>
    <m/>
    <m/>
    <n v="3467660"/>
    <n v="3467660"/>
    <s v="DISP_EVENTO-PBS FINANCIADO CON UPC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s v="890303093-5"/>
    <n v="5"/>
    <s v="CAJA DE COMPENSACION FAMILIAR DEL VALLE DEL CAUCA / COMFENALCO VALLE DEL CAUCA"/>
    <s v="CAJA DE COMPENSACION FAMILIAR DEL VALLE DEL CAUCA / COMFENALCO VALLE DEL CAUCA"/>
    <m/>
    <s v="DISP_EVENTO"/>
    <n v="1001"/>
    <n v="326373"/>
    <s v="1001-326373"/>
    <n v="1001326373"/>
    <d v="2022-09-29T00:00:00"/>
    <d v="2022-10-06T00:00:00"/>
    <d v="2022-11-20T00:00:00"/>
    <m/>
    <x v="1"/>
    <m/>
    <m/>
    <n v="3142076"/>
    <n v="3142076"/>
    <s v="DISP_EVENTO-PRESUPUESTO MÁXIMO"/>
    <m/>
    <m/>
    <s v="FAC"/>
    <s v="NO PBS/PBS"/>
    <s v="ASEGURADORAS Y OTROS"/>
    <x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1">
  <r>
    <n v="900219866"/>
    <s v="MEDICARTE S.A"/>
    <m/>
    <n v="1001358192"/>
    <m/>
    <m/>
    <m/>
    <d v="2022-10-27T00:00:00"/>
    <n v="37114608"/>
    <n v="37114608"/>
    <s v="A)Factura no radicada en ERP"/>
    <x v="0"/>
    <m/>
    <m/>
    <s v="no_cruza"/>
    <m/>
    <m/>
    <m/>
    <m/>
    <m/>
    <m/>
    <m/>
    <m/>
    <m/>
    <m/>
    <m/>
    <m/>
    <m/>
    <m/>
    <m/>
    <m/>
    <m/>
    <n v="44865"/>
    <m/>
    <m/>
    <m/>
    <m/>
    <m/>
    <m/>
    <m/>
    <m/>
    <m/>
    <n v="20221123"/>
  </r>
  <r>
    <n v="900219866"/>
    <s v="MEDICARTE S.A"/>
    <m/>
    <n v="100162006"/>
    <m/>
    <m/>
    <m/>
    <d v="2021-12-14T00:00:00"/>
    <n v="3142076"/>
    <n v="3142076"/>
    <s v="A)Factura no radicada en ERP"/>
    <x v="0"/>
    <m/>
    <m/>
    <s v="no_cruza"/>
    <m/>
    <m/>
    <m/>
    <m/>
    <m/>
    <m/>
    <m/>
    <m/>
    <m/>
    <m/>
    <m/>
    <m/>
    <m/>
    <m/>
    <m/>
    <m/>
    <m/>
    <n v="44575"/>
    <m/>
    <m/>
    <m/>
    <m/>
    <m/>
    <m/>
    <m/>
    <m/>
    <m/>
    <n v="20221123"/>
  </r>
  <r>
    <n v="900219866"/>
    <s v="MEDICARTE S.A"/>
    <m/>
    <n v="100162046"/>
    <m/>
    <m/>
    <m/>
    <d v="2021-12-14T00:00:00"/>
    <n v="700056"/>
    <n v="700056"/>
    <s v="A)Factura no radicada en ERP"/>
    <x v="0"/>
    <m/>
    <m/>
    <s v="no_cruza"/>
    <m/>
    <m/>
    <m/>
    <m/>
    <m/>
    <m/>
    <m/>
    <m/>
    <m/>
    <m/>
    <m/>
    <m/>
    <m/>
    <m/>
    <m/>
    <m/>
    <m/>
    <n v="44575"/>
    <m/>
    <m/>
    <m/>
    <m/>
    <m/>
    <m/>
    <m/>
    <m/>
    <m/>
    <n v="20221123"/>
  </r>
  <r>
    <n v="900219866"/>
    <s v="MEDICARTE S.A"/>
    <m/>
    <n v="100175748"/>
    <m/>
    <m/>
    <m/>
    <d v="2021-12-29T00:00:00"/>
    <n v="5143258"/>
    <n v="5143258"/>
    <s v="A)Factura no radicada en ERP"/>
    <x v="0"/>
    <m/>
    <m/>
    <s v="no_cruza"/>
    <m/>
    <m/>
    <m/>
    <m/>
    <m/>
    <m/>
    <m/>
    <m/>
    <m/>
    <m/>
    <m/>
    <m/>
    <m/>
    <m/>
    <m/>
    <m/>
    <m/>
    <n v="44564"/>
    <m/>
    <m/>
    <m/>
    <m/>
    <m/>
    <m/>
    <m/>
    <m/>
    <m/>
    <n v="20221123"/>
  </r>
  <r>
    <n v="900219866"/>
    <s v="MEDICARTE S.A"/>
    <m/>
    <n v="1001339356"/>
    <m/>
    <m/>
    <m/>
    <d v="2022-10-10T00:00:00"/>
    <n v="5139558"/>
    <n v="5139558"/>
    <s v="A)Factura no radicada en ERP"/>
    <x v="0"/>
    <m/>
    <m/>
    <s v="no_cruza"/>
    <m/>
    <m/>
    <m/>
    <m/>
    <m/>
    <m/>
    <m/>
    <m/>
    <m/>
    <m/>
    <m/>
    <m/>
    <m/>
    <m/>
    <m/>
    <m/>
    <m/>
    <n v="44847"/>
    <m/>
    <m/>
    <m/>
    <m/>
    <m/>
    <m/>
    <m/>
    <m/>
    <m/>
    <n v="20221123"/>
  </r>
  <r>
    <n v="900219866"/>
    <s v="MEDICARTE S.A"/>
    <m/>
    <n v="1001339741"/>
    <m/>
    <m/>
    <m/>
    <d v="2022-10-11T00:00:00"/>
    <n v="3336980"/>
    <n v="3336980"/>
    <s v="A)Factura no radicada en ERP"/>
    <x v="0"/>
    <m/>
    <m/>
    <s v="no_cruza"/>
    <m/>
    <m/>
    <m/>
    <m/>
    <m/>
    <m/>
    <m/>
    <m/>
    <m/>
    <m/>
    <m/>
    <m/>
    <m/>
    <m/>
    <m/>
    <m/>
    <m/>
    <n v="44847"/>
    <m/>
    <m/>
    <m/>
    <m/>
    <m/>
    <m/>
    <m/>
    <m/>
    <m/>
    <n v="20221123"/>
  </r>
  <r>
    <n v="900219866"/>
    <s v="MEDICARTE S.A"/>
    <m/>
    <n v="1001344097"/>
    <m/>
    <m/>
    <m/>
    <d v="2022-10-13T00:00:00"/>
    <n v="5143258"/>
    <n v="5143258"/>
    <s v="A)Factura no radicada en ERP"/>
    <x v="0"/>
    <m/>
    <m/>
    <s v="no_cruza"/>
    <m/>
    <m/>
    <m/>
    <m/>
    <m/>
    <m/>
    <m/>
    <m/>
    <m/>
    <m/>
    <m/>
    <m/>
    <m/>
    <m/>
    <m/>
    <m/>
    <m/>
    <n v="44848"/>
    <m/>
    <m/>
    <m/>
    <m/>
    <m/>
    <m/>
    <m/>
    <m/>
    <m/>
    <n v="20221123"/>
  </r>
  <r>
    <n v="900219866"/>
    <s v="MEDICARTE S.A"/>
    <m/>
    <n v="1001333617"/>
    <m/>
    <n v="1001333617"/>
    <m/>
    <d v="2022-10-05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845"/>
    <m/>
    <d v="1900-01-01T00:00:00"/>
    <m/>
    <m/>
    <n v="1"/>
    <n v="20221030"/>
    <n v="20221018"/>
    <n v="5143258"/>
    <n v="0"/>
    <n v="20221123"/>
  </r>
  <r>
    <n v="900219866"/>
    <s v="MEDICARTE S.A"/>
    <m/>
    <n v="1001333622"/>
    <m/>
    <n v="1001333622"/>
    <m/>
    <d v="2022-10-05T00:00:00"/>
    <n v="2255668"/>
    <n v="2255668"/>
    <s v="B)Factura sin saldo ERP"/>
    <x v="1"/>
    <m/>
    <m/>
    <s v="OK"/>
    <n v="2255668"/>
    <n v="0"/>
    <n v="0"/>
    <n v="0"/>
    <n v="0"/>
    <m/>
    <n v="0"/>
    <m/>
    <n v="2255668"/>
    <n v="0"/>
    <m/>
    <m/>
    <m/>
    <m/>
    <m/>
    <m/>
    <m/>
    <n v="44845"/>
    <m/>
    <d v="1900-01-01T00:00:00"/>
    <m/>
    <m/>
    <n v="1"/>
    <n v="20221030"/>
    <n v="20221018"/>
    <n v="2255668"/>
    <n v="0"/>
    <n v="20221123"/>
  </r>
  <r>
    <n v="900219866"/>
    <s v="MEDICARTE S.A"/>
    <m/>
    <n v="1001333647"/>
    <m/>
    <n v="1001333647"/>
    <m/>
    <d v="2022-10-05T00:00:00"/>
    <n v="700056"/>
    <n v="700056"/>
    <s v="B)Factura sin saldo ERP"/>
    <x v="1"/>
    <m/>
    <m/>
    <s v="OK"/>
    <n v="700056"/>
    <n v="0"/>
    <n v="0"/>
    <n v="0"/>
    <n v="0"/>
    <m/>
    <n v="0"/>
    <m/>
    <n v="700056"/>
    <n v="0"/>
    <m/>
    <m/>
    <m/>
    <m/>
    <m/>
    <m/>
    <m/>
    <n v="44845"/>
    <m/>
    <d v="1900-01-01T00:00:00"/>
    <m/>
    <m/>
    <n v="1"/>
    <n v="20221030"/>
    <n v="20221018"/>
    <n v="700056"/>
    <n v="0"/>
    <n v="20221123"/>
  </r>
  <r>
    <n v="900219866"/>
    <s v="MEDICARTE S.A"/>
    <m/>
    <n v="1001336416"/>
    <m/>
    <n v="1001336416"/>
    <m/>
    <d v="2022-10-07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845"/>
    <m/>
    <d v="1900-01-01T00:00:00"/>
    <m/>
    <m/>
    <n v="1"/>
    <n v="20221030"/>
    <n v="20221018"/>
    <n v="3467660"/>
    <n v="0"/>
    <n v="20221123"/>
  </r>
  <r>
    <n v="900219866"/>
    <s v="MEDICARTE S.A"/>
    <m/>
    <n v="1001345504"/>
    <m/>
    <n v="1001345504"/>
    <m/>
    <d v="2022-10-14T00:00:00"/>
    <n v="700056"/>
    <n v="700056"/>
    <s v="B)Factura sin saldo ERP"/>
    <x v="1"/>
    <m/>
    <m/>
    <s v="OK"/>
    <n v="700056"/>
    <n v="0"/>
    <n v="0"/>
    <n v="0"/>
    <n v="0"/>
    <m/>
    <n v="0"/>
    <m/>
    <n v="700056"/>
    <n v="0"/>
    <m/>
    <m/>
    <m/>
    <m/>
    <m/>
    <m/>
    <m/>
    <n v="44861"/>
    <m/>
    <d v="1900-01-01T00:00:00"/>
    <m/>
    <m/>
    <n v="1"/>
    <n v="20221030"/>
    <n v="20221028"/>
    <n v="700056"/>
    <n v="0"/>
    <n v="20221123"/>
  </r>
  <r>
    <n v="900219866"/>
    <s v="MEDICARTE S.A"/>
    <m/>
    <n v="1001345778"/>
    <m/>
    <n v="1001345778"/>
    <m/>
    <d v="2022-10-14T00:00:00"/>
    <n v="37103608"/>
    <n v="37103608"/>
    <s v="B)Factura sin saldo ERP"/>
    <x v="1"/>
    <m/>
    <m/>
    <s v="OK"/>
    <n v="37103608"/>
    <n v="0"/>
    <n v="0"/>
    <n v="0"/>
    <n v="0"/>
    <m/>
    <n v="0"/>
    <m/>
    <n v="37103608"/>
    <n v="0"/>
    <m/>
    <m/>
    <m/>
    <m/>
    <m/>
    <m/>
    <m/>
    <n v="44861"/>
    <m/>
    <d v="1900-01-01T00:00:00"/>
    <m/>
    <m/>
    <n v="1"/>
    <n v="20221030"/>
    <n v="20221028"/>
    <n v="37103608"/>
    <n v="0"/>
    <n v="20221123"/>
  </r>
  <r>
    <n v="900219866"/>
    <s v="MEDICARTE S.A"/>
    <m/>
    <n v="1001139596"/>
    <m/>
    <n v="1001139596"/>
    <m/>
    <d v="2022-03-17T00:00:00"/>
    <n v="3142076"/>
    <n v="3142076"/>
    <s v="B)Factura sin saldo ERP"/>
    <x v="2"/>
    <m/>
    <m/>
    <s v="OK"/>
    <n v="3142076"/>
    <n v="0"/>
    <n v="0"/>
    <n v="0"/>
    <n v="0"/>
    <m/>
    <n v="0"/>
    <m/>
    <n v="3142076"/>
    <n v="0"/>
    <m/>
    <n v="3142076"/>
    <n v="2201317709"/>
    <s v="17.11.2022"/>
    <m/>
    <m/>
    <m/>
    <n v="44656"/>
    <m/>
    <d v="1900-01-01T00:00:00"/>
    <m/>
    <m/>
    <n v="2"/>
    <n v="20220630"/>
    <n v="20220602"/>
    <n v="3142076"/>
    <n v="0"/>
    <n v="20221123"/>
  </r>
  <r>
    <n v="900219866"/>
    <s v="MEDICARTE S.A"/>
    <m/>
    <n v="1001167208"/>
    <m/>
    <n v="1001167208"/>
    <m/>
    <d v="2022-04-19T00:00:00"/>
    <n v="5143258"/>
    <n v="5143258"/>
    <s v="B)Factura sin saldo ERP"/>
    <x v="2"/>
    <m/>
    <m/>
    <s v="OK"/>
    <n v="5143258"/>
    <n v="0"/>
    <n v="0"/>
    <n v="0"/>
    <n v="0"/>
    <m/>
    <n v="0"/>
    <m/>
    <n v="5143258"/>
    <n v="0"/>
    <m/>
    <n v="5143258"/>
    <n v="2201317707"/>
    <s v="17.11.2022"/>
    <m/>
    <m/>
    <m/>
    <n v="44686"/>
    <m/>
    <d v="1900-01-01T00:00:00"/>
    <m/>
    <m/>
    <n v="1"/>
    <n v="20220530"/>
    <n v="20220512"/>
    <n v="5143258"/>
    <n v="0"/>
    <n v="20221123"/>
  </r>
  <r>
    <n v="900219866"/>
    <s v="MEDICARTE S.A"/>
    <m/>
    <n v="1001173297"/>
    <m/>
    <n v="1001173297"/>
    <m/>
    <d v="2022-04-25T00:00:00"/>
    <n v="5143258"/>
    <n v="5143258"/>
    <s v="B)Factura sin saldo ERP"/>
    <x v="2"/>
    <m/>
    <m/>
    <s v="OK"/>
    <n v="5143258"/>
    <n v="0"/>
    <n v="0"/>
    <n v="0"/>
    <n v="0"/>
    <m/>
    <n v="0"/>
    <m/>
    <n v="5143258"/>
    <n v="0"/>
    <m/>
    <n v="5143258"/>
    <n v="2201317707"/>
    <s v="17.11.2022"/>
    <m/>
    <m/>
    <m/>
    <n v="44686"/>
    <m/>
    <d v="1900-01-01T00:00:00"/>
    <m/>
    <m/>
    <n v="1"/>
    <n v="20220530"/>
    <n v="20220512"/>
    <n v="5143258"/>
    <n v="0"/>
    <n v="20221123"/>
  </r>
  <r>
    <n v="900219866"/>
    <s v="MEDICARTE S.A"/>
    <m/>
    <n v="1001174438"/>
    <m/>
    <n v="1001174438"/>
    <m/>
    <d v="2022-04-26T00:00:00"/>
    <n v="3138376"/>
    <n v="3138376"/>
    <s v="B)Factura sin saldo ERP"/>
    <x v="2"/>
    <m/>
    <m/>
    <s v="OK"/>
    <n v="3138376"/>
    <n v="0"/>
    <n v="0"/>
    <n v="0"/>
    <n v="0"/>
    <m/>
    <n v="0"/>
    <m/>
    <n v="3138376"/>
    <n v="0"/>
    <m/>
    <n v="3138376"/>
    <n v="2201317709"/>
    <s v="17.11.2022"/>
    <m/>
    <m/>
    <m/>
    <n v="44686"/>
    <m/>
    <d v="1900-01-01T00:00:00"/>
    <m/>
    <m/>
    <n v="1"/>
    <n v="20220530"/>
    <n v="20220512"/>
    <n v="3138376"/>
    <n v="0"/>
    <n v="20221123"/>
  </r>
  <r>
    <n v="900219866"/>
    <s v="MEDICARTE S.A"/>
    <m/>
    <n v="1001181490"/>
    <m/>
    <n v="1001181490"/>
    <m/>
    <d v="2022-05-03T00:00:00"/>
    <n v="2255668"/>
    <n v="2255668"/>
    <s v="B)Factura sin saldo ERP"/>
    <x v="2"/>
    <m/>
    <m/>
    <s v="OK"/>
    <n v="2255668"/>
    <n v="0"/>
    <n v="0"/>
    <n v="0"/>
    <n v="0"/>
    <m/>
    <n v="0"/>
    <m/>
    <n v="2255668"/>
    <n v="0"/>
    <m/>
    <n v="2255668"/>
    <n v="2201317707"/>
    <s v="17.11.2022"/>
    <m/>
    <m/>
    <m/>
    <n v="44693"/>
    <m/>
    <d v="1900-01-01T00:00:00"/>
    <m/>
    <m/>
    <n v="1"/>
    <n v="20220530"/>
    <n v="20220520"/>
    <n v="2255668"/>
    <n v="0"/>
    <n v="20221123"/>
  </r>
  <r>
    <n v="900219866"/>
    <s v="MEDICARTE S.A"/>
    <m/>
    <n v="1001183297"/>
    <m/>
    <n v="1001183297"/>
    <m/>
    <d v="2022-05-04T00:00:00"/>
    <n v="700056"/>
    <n v="700056"/>
    <s v="B)Factura sin saldo ERP"/>
    <x v="2"/>
    <m/>
    <m/>
    <s v="OK"/>
    <n v="700056"/>
    <n v="0"/>
    <n v="0"/>
    <n v="0"/>
    <n v="0"/>
    <m/>
    <n v="0"/>
    <m/>
    <n v="700056"/>
    <n v="0"/>
    <m/>
    <n v="700056"/>
    <n v="2201317709"/>
    <s v="17.11.2022"/>
    <m/>
    <m/>
    <m/>
    <n v="44693"/>
    <m/>
    <d v="1900-01-01T00:00:00"/>
    <m/>
    <m/>
    <n v="1"/>
    <n v="20220530"/>
    <n v="20220520"/>
    <n v="700056"/>
    <n v="0"/>
    <n v="20221123"/>
  </r>
  <r>
    <n v="900219866"/>
    <s v="MEDICARTE S.A"/>
    <m/>
    <n v="1001184195"/>
    <m/>
    <n v="1001184195"/>
    <m/>
    <d v="2022-05-05T00:00:00"/>
    <n v="700056"/>
    <n v="700056"/>
    <s v="B)Factura sin saldo ERP"/>
    <x v="2"/>
    <m/>
    <m/>
    <s v="OK"/>
    <n v="700056"/>
    <n v="0"/>
    <n v="0"/>
    <n v="0"/>
    <n v="0"/>
    <m/>
    <n v="0"/>
    <m/>
    <n v="700056"/>
    <n v="0"/>
    <m/>
    <n v="700056"/>
    <n v="2201317709"/>
    <s v="17.11.2022"/>
    <m/>
    <m/>
    <m/>
    <n v="44693"/>
    <m/>
    <d v="1900-01-01T00:00:00"/>
    <m/>
    <m/>
    <n v="1"/>
    <n v="20220530"/>
    <n v="20220520"/>
    <n v="700056"/>
    <n v="0"/>
    <n v="20221123"/>
  </r>
  <r>
    <n v="900219866"/>
    <s v="MEDICARTE S.A"/>
    <m/>
    <n v="1001184701"/>
    <m/>
    <n v="1001184701"/>
    <m/>
    <d v="2022-05-05T00:00:00"/>
    <n v="5143258"/>
    <n v="5143258"/>
    <s v="B)Factura sin saldo ERP"/>
    <x v="2"/>
    <m/>
    <m/>
    <s v="OK"/>
    <n v="5143258"/>
    <n v="0"/>
    <n v="0"/>
    <n v="0"/>
    <n v="0"/>
    <m/>
    <n v="0"/>
    <m/>
    <n v="5143258"/>
    <n v="0"/>
    <m/>
    <n v="5143258"/>
    <n v="2201317707"/>
    <s v="17.11.2022"/>
    <m/>
    <m/>
    <m/>
    <n v="44693"/>
    <m/>
    <d v="1900-01-01T00:00:00"/>
    <m/>
    <m/>
    <n v="1"/>
    <n v="20220530"/>
    <n v="20220520"/>
    <n v="5143258"/>
    <n v="0"/>
    <n v="20221123"/>
  </r>
  <r>
    <n v="900219866"/>
    <s v="MEDICARTE S.A"/>
    <m/>
    <n v="1001184861"/>
    <m/>
    <n v="1001184861"/>
    <m/>
    <d v="2022-05-05T00:00:00"/>
    <n v="3340680"/>
    <n v="3340680"/>
    <s v="B)Factura sin saldo ERP"/>
    <x v="2"/>
    <m/>
    <m/>
    <s v="OK"/>
    <n v="3340680"/>
    <n v="0"/>
    <n v="0"/>
    <n v="0"/>
    <n v="0"/>
    <m/>
    <n v="0"/>
    <m/>
    <n v="3340680"/>
    <n v="0"/>
    <m/>
    <n v="3340680"/>
    <n v="2201317707"/>
    <s v="17.11.2022"/>
    <m/>
    <m/>
    <m/>
    <n v="44693"/>
    <m/>
    <d v="1900-01-01T00:00:00"/>
    <m/>
    <m/>
    <n v="1"/>
    <n v="20220530"/>
    <n v="20220520"/>
    <n v="3340680"/>
    <n v="0"/>
    <n v="20221123"/>
  </r>
  <r>
    <n v="900219866"/>
    <s v="MEDICARTE S.A"/>
    <m/>
    <n v="1001187215"/>
    <m/>
    <n v="1001187215"/>
    <m/>
    <d v="2022-05-09T00:00:00"/>
    <n v="37114608"/>
    <n v="37114608"/>
    <s v="B)Factura sin saldo ERP"/>
    <x v="2"/>
    <m/>
    <m/>
    <s v="OK"/>
    <n v="37114608"/>
    <n v="0"/>
    <n v="0"/>
    <n v="0"/>
    <n v="0"/>
    <m/>
    <n v="0"/>
    <m/>
    <n v="37114608"/>
    <n v="0"/>
    <m/>
    <n v="37114608"/>
    <n v="2201317709"/>
    <s v="17.11.2022"/>
    <m/>
    <m/>
    <m/>
    <n v="44693"/>
    <m/>
    <d v="1900-01-01T00:00:00"/>
    <m/>
    <m/>
    <n v="1"/>
    <n v="20220530"/>
    <n v="20220520"/>
    <n v="37114608"/>
    <n v="0"/>
    <n v="20221123"/>
  </r>
  <r>
    <n v="900219866"/>
    <s v="MEDICARTE S.A"/>
    <m/>
    <n v="1001192425"/>
    <m/>
    <n v="1001192425"/>
    <m/>
    <d v="2022-05-13T00:00:00"/>
    <n v="3467660"/>
    <n v="3467660"/>
    <s v="B)Factura sin saldo ERP"/>
    <x v="2"/>
    <m/>
    <m/>
    <s v="OK"/>
    <n v="3467660"/>
    <n v="0"/>
    <n v="0"/>
    <n v="0"/>
    <n v="0"/>
    <m/>
    <n v="0"/>
    <m/>
    <n v="3467660"/>
    <n v="0"/>
    <m/>
    <n v="3467660"/>
    <n v="2201317707"/>
    <s v="17.11.2022"/>
    <m/>
    <m/>
    <m/>
    <n v="44714"/>
    <m/>
    <d v="1900-01-01T00:00:00"/>
    <m/>
    <m/>
    <n v="1"/>
    <n v="20220630"/>
    <n v="20220610"/>
    <n v="3467660"/>
    <n v="0"/>
    <n v="20221123"/>
  </r>
  <r>
    <n v="900219866"/>
    <s v="MEDICARTE S.A"/>
    <m/>
    <n v="1001194143"/>
    <m/>
    <n v="1001194143"/>
    <m/>
    <d v="2022-05-16T00:00:00"/>
    <n v="3467660"/>
    <n v="3467660"/>
    <s v="B)Factura sin saldo ERP"/>
    <x v="2"/>
    <m/>
    <m/>
    <s v="OK"/>
    <n v="3467660"/>
    <n v="0"/>
    <n v="0"/>
    <n v="0"/>
    <n v="0"/>
    <m/>
    <n v="0"/>
    <m/>
    <n v="3467660"/>
    <n v="0"/>
    <m/>
    <n v="3467660"/>
    <n v="2201317707"/>
    <s v="17.11.2022"/>
    <m/>
    <m/>
    <m/>
    <n v="44714"/>
    <m/>
    <d v="1900-01-01T00:00:00"/>
    <m/>
    <m/>
    <n v="1"/>
    <n v="20220630"/>
    <n v="20220610"/>
    <n v="3467660"/>
    <n v="0"/>
    <n v="20221123"/>
  </r>
  <r>
    <n v="900219866"/>
    <s v="MEDICARTE S.A"/>
    <m/>
    <n v="1001196572"/>
    <m/>
    <n v="1001196572"/>
    <m/>
    <d v="2022-05-18T00:00:00"/>
    <n v="5143258"/>
    <n v="5143258"/>
    <s v="B)Factura sin saldo ERP"/>
    <x v="2"/>
    <m/>
    <m/>
    <s v="OK"/>
    <n v="5143258"/>
    <n v="0"/>
    <n v="0"/>
    <n v="0"/>
    <n v="0"/>
    <m/>
    <n v="0"/>
    <m/>
    <n v="5143258"/>
    <n v="0"/>
    <m/>
    <n v="5143258"/>
    <n v="2201317707"/>
    <s v="17.11.2022"/>
    <m/>
    <m/>
    <m/>
    <n v="44721"/>
    <m/>
    <d v="1900-01-01T00:00:00"/>
    <m/>
    <m/>
    <n v="1"/>
    <n v="20220630"/>
    <n v="20220613"/>
    <n v="5143258"/>
    <n v="0"/>
    <n v="20221123"/>
  </r>
  <r>
    <n v="900219866"/>
    <s v="MEDICARTE S.A"/>
    <m/>
    <n v="1001197936"/>
    <m/>
    <n v="1001197936"/>
    <m/>
    <d v="2022-05-19T00:00:00"/>
    <n v="3142076"/>
    <n v="3142076"/>
    <s v="B)Factura sin saldo ERP"/>
    <x v="2"/>
    <m/>
    <m/>
    <s v="OK"/>
    <n v="3142076"/>
    <n v="0"/>
    <n v="0"/>
    <n v="0"/>
    <n v="0"/>
    <m/>
    <n v="0"/>
    <m/>
    <n v="3142076"/>
    <n v="0"/>
    <m/>
    <n v="3142076"/>
    <n v="2201317709"/>
    <s v="17.11.2022"/>
    <m/>
    <m/>
    <m/>
    <n v="44714"/>
    <m/>
    <d v="1900-01-01T00:00:00"/>
    <m/>
    <m/>
    <n v="1"/>
    <n v="20220630"/>
    <n v="20220610"/>
    <n v="3142076"/>
    <n v="0"/>
    <n v="20221123"/>
  </r>
  <r>
    <n v="900219866"/>
    <s v="MEDICARTE S.A"/>
    <m/>
    <n v="1001199180"/>
    <m/>
    <n v="1001199180"/>
    <m/>
    <d v="2022-05-22T00:00:00"/>
    <n v="3142076"/>
    <n v="3142076"/>
    <s v="B)Factura sin saldo ERP"/>
    <x v="2"/>
    <m/>
    <m/>
    <s v="OK"/>
    <n v="3142076"/>
    <n v="0"/>
    <n v="0"/>
    <n v="0"/>
    <n v="0"/>
    <m/>
    <n v="0"/>
    <m/>
    <n v="3142076"/>
    <n v="0"/>
    <m/>
    <n v="3142076"/>
    <n v="2201317709"/>
    <s v="17.11.2022"/>
    <m/>
    <m/>
    <m/>
    <n v="44714"/>
    <m/>
    <d v="1900-01-01T00:00:00"/>
    <m/>
    <m/>
    <n v="1"/>
    <n v="20220630"/>
    <n v="20220610"/>
    <n v="3142076"/>
    <n v="0"/>
    <n v="20221123"/>
  </r>
  <r>
    <n v="900219866"/>
    <s v="MEDICARTE S.A"/>
    <m/>
    <n v="1001201953"/>
    <m/>
    <n v="1001201953"/>
    <m/>
    <d v="2022-05-24T00:00:00"/>
    <n v="2255668"/>
    <n v="2255668"/>
    <s v="B)Factura sin saldo ERP"/>
    <x v="1"/>
    <m/>
    <m/>
    <s v="OK"/>
    <n v="2255668"/>
    <n v="0"/>
    <n v="0"/>
    <n v="0"/>
    <n v="0"/>
    <m/>
    <n v="0"/>
    <m/>
    <n v="2255668"/>
    <n v="0"/>
    <m/>
    <m/>
    <m/>
    <m/>
    <m/>
    <m/>
    <m/>
    <n v="44727"/>
    <m/>
    <d v="1900-01-01T00:00:00"/>
    <m/>
    <m/>
    <n v="1"/>
    <n v="20220730"/>
    <n v="20220701"/>
    <n v="2255668"/>
    <n v="0"/>
    <n v="20221123"/>
  </r>
  <r>
    <n v="900219866"/>
    <s v="MEDICARTE S.A"/>
    <m/>
    <n v="1001203708"/>
    <m/>
    <n v="1001203708"/>
    <m/>
    <d v="2022-05-25T00:00:00"/>
    <n v="3103576"/>
    <n v="3103576"/>
    <s v="B)Factura sin saldo ERP"/>
    <x v="2"/>
    <m/>
    <m/>
    <s v="OK"/>
    <n v="3103576"/>
    <n v="0"/>
    <n v="0"/>
    <n v="0"/>
    <n v="0"/>
    <m/>
    <n v="0"/>
    <m/>
    <n v="3103576"/>
    <n v="0"/>
    <m/>
    <n v="3103576"/>
    <n v="2201317709"/>
    <s v="17.11.2022"/>
    <m/>
    <m/>
    <m/>
    <n v="44726"/>
    <m/>
    <d v="1900-01-01T00:00:00"/>
    <m/>
    <m/>
    <n v="1"/>
    <n v="20220630"/>
    <n v="20220617"/>
    <n v="3103576"/>
    <n v="0"/>
    <n v="20221123"/>
  </r>
  <r>
    <n v="900219866"/>
    <s v="MEDICARTE S.A"/>
    <m/>
    <n v="1001203715"/>
    <m/>
    <n v="1001203715"/>
    <m/>
    <d v="2022-05-25T00:00:00"/>
    <n v="700056"/>
    <n v="700056"/>
    <s v="B)Factura sin saldo ERP"/>
    <x v="2"/>
    <m/>
    <m/>
    <s v="OK"/>
    <n v="700056"/>
    <n v="0"/>
    <n v="0"/>
    <n v="0"/>
    <n v="0"/>
    <m/>
    <n v="0"/>
    <m/>
    <n v="700056"/>
    <n v="0"/>
    <m/>
    <n v="700056"/>
    <n v="2201317709"/>
    <s v="17.11.2022"/>
    <m/>
    <m/>
    <m/>
    <n v="44726"/>
    <m/>
    <d v="1900-01-01T00:00:00"/>
    <m/>
    <m/>
    <n v="1"/>
    <n v="20220630"/>
    <n v="20220617"/>
    <n v="700056"/>
    <n v="0"/>
    <n v="20221123"/>
  </r>
  <r>
    <n v="900219866"/>
    <s v="MEDICARTE S.A"/>
    <m/>
    <n v="1001212055"/>
    <m/>
    <n v="1001212055"/>
    <m/>
    <d v="2022-06-03T00:00:00"/>
    <n v="5143258"/>
    <n v="5143258"/>
    <s v="B)Factura sin saldo ERP"/>
    <x v="2"/>
    <m/>
    <m/>
    <s v="OK"/>
    <n v="5143258"/>
    <n v="0"/>
    <n v="0"/>
    <n v="0"/>
    <n v="0"/>
    <m/>
    <n v="0"/>
    <m/>
    <n v="5143258"/>
    <n v="0"/>
    <m/>
    <n v="5143258"/>
    <n v="2201317707"/>
    <s v="17.11.2022"/>
    <m/>
    <m/>
    <m/>
    <n v="44721"/>
    <m/>
    <d v="1900-01-01T00:00:00"/>
    <m/>
    <m/>
    <n v="1"/>
    <n v="20220630"/>
    <n v="20220613"/>
    <n v="5143258"/>
    <n v="0"/>
    <n v="20221123"/>
  </r>
  <r>
    <n v="900219866"/>
    <s v="MEDICARTE S.A"/>
    <m/>
    <n v="1001212219"/>
    <m/>
    <n v="1001212219"/>
    <m/>
    <d v="2022-06-03T00:00:00"/>
    <n v="700056"/>
    <n v="700056"/>
    <s v="B)Factura sin saldo ERP"/>
    <x v="2"/>
    <m/>
    <m/>
    <s v="OK"/>
    <n v="700056"/>
    <n v="0"/>
    <n v="0"/>
    <n v="0"/>
    <n v="0"/>
    <m/>
    <n v="0"/>
    <m/>
    <n v="700056"/>
    <n v="0"/>
    <m/>
    <n v="700056"/>
    <n v="2201317709"/>
    <s v="17.11.2022"/>
    <m/>
    <m/>
    <m/>
    <n v="44721"/>
    <m/>
    <d v="1900-01-01T00:00:00"/>
    <m/>
    <m/>
    <n v="1"/>
    <n v="20220630"/>
    <n v="20220613"/>
    <n v="700056"/>
    <n v="0"/>
    <n v="20221123"/>
  </r>
  <r>
    <n v="900219866"/>
    <s v="MEDICARTE S.A"/>
    <m/>
    <n v="1001214998"/>
    <m/>
    <n v="1001214998"/>
    <m/>
    <d v="2022-06-07T00:00:00"/>
    <n v="5139558"/>
    <n v="5139558"/>
    <s v="B)Factura sin saldo ERP"/>
    <x v="2"/>
    <m/>
    <m/>
    <s v="OK"/>
    <n v="5139558"/>
    <n v="0"/>
    <n v="0"/>
    <n v="0"/>
    <n v="0"/>
    <m/>
    <n v="0"/>
    <m/>
    <n v="5139558"/>
    <n v="0"/>
    <m/>
    <n v="5139558"/>
    <n v="2201317707"/>
    <s v="17.11.2022"/>
    <m/>
    <m/>
    <m/>
    <n v="44726"/>
    <m/>
    <d v="1900-01-01T00:00:00"/>
    <m/>
    <m/>
    <n v="1"/>
    <n v="20220630"/>
    <n v="20220617"/>
    <n v="5139558"/>
    <n v="0"/>
    <n v="20221123"/>
  </r>
  <r>
    <n v="900219866"/>
    <s v="MEDICARTE S.A"/>
    <m/>
    <n v="1001219692"/>
    <m/>
    <n v="1001219692"/>
    <m/>
    <d v="2022-06-10T00:00:00"/>
    <n v="2255668"/>
    <n v="2255668"/>
    <s v="B)Factura sin saldo ERP"/>
    <x v="2"/>
    <m/>
    <m/>
    <s v="OK"/>
    <n v="2255668"/>
    <n v="0"/>
    <n v="0"/>
    <n v="0"/>
    <n v="0"/>
    <m/>
    <n v="0"/>
    <m/>
    <n v="2255668"/>
    <n v="0"/>
    <m/>
    <n v="2255668"/>
    <n v="2201317707"/>
    <s v="17.11.2022"/>
    <m/>
    <m/>
    <m/>
    <n v="44726"/>
    <m/>
    <d v="1900-01-01T00:00:00"/>
    <m/>
    <m/>
    <n v="1"/>
    <n v="20220630"/>
    <n v="20220617"/>
    <n v="2255668"/>
    <n v="0"/>
    <n v="20221123"/>
  </r>
  <r>
    <n v="900219866"/>
    <s v="MEDICARTE S.A"/>
    <m/>
    <n v="1001221356"/>
    <m/>
    <n v="1001221356"/>
    <m/>
    <d v="2022-06-13T00:00:00"/>
    <n v="69792908"/>
    <n v="69792908"/>
    <s v="B)Factura sin saldo ERP"/>
    <x v="1"/>
    <n v="69792908"/>
    <n v="1222180959"/>
    <s v="OK"/>
    <n v="69792908"/>
    <n v="0"/>
    <n v="0"/>
    <n v="0"/>
    <n v="0"/>
    <m/>
    <n v="0"/>
    <m/>
    <n v="69792908"/>
    <n v="0"/>
    <m/>
    <m/>
    <m/>
    <m/>
    <m/>
    <m/>
    <m/>
    <n v="44727"/>
    <m/>
    <d v="1900-01-01T00:00:00"/>
    <m/>
    <m/>
    <n v="1"/>
    <n v="20220630"/>
    <n v="20220622"/>
    <n v="69792908"/>
    <n v="0"/>
    <n v="20221123"/>
  </r>
  <r>
    <n v="900219866"/>
    <s v="MEDICARTE S.A"/>
    <m/>
    <n v="1001225335"/>
    <m/>
    <n v="1001225335"/>
    <m/>
    <d v="2022-06-17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748"/>
    <m/>
    <d v="1900-01-01T00:00:00"/>
    <m/>
    <m/>
    <n v="1"/>
    <n v="20220730"/>
    <n v="20220706"/>
    <n v="3467660"/>
    <n v="0"/>
    <n v="20221123"/>
  </r>
  <r>
    <n v="900219866"/>
    <s v="MEDICARTE S.A"/>
    <m/>
    <n v="1001226775"/>
    <m/>
    <n v="1001226775"/>
    <m/>
    <d v="2022-06-21T00:00:00"/>
    <n v="3340680"/>
    <n v="3340680"/>
    <s v="B)Factura sin saldo ERP"/>
    <x v="1"/>
    <m/>
    <m/>
    <s v="OK"/>
    <n v="3340680"/>
    <n v="0"/>
    <n v="0"/>
    <n v="0"/>
    <n v="0"/>
    <m/>
    <n v="0"/>
    <m/>
    <n v="3340680"/>
    <n v="0"/>
    <m/>
    <m/>
    <m/>
    <m/>
    <m/>
    <m/>
    <m/>
    <n v="44748"/>
    <m/>
    <d v="1900-01-01T00:00:00"/>
    <m/>
    <m/>
    <n v="1"/>
    <n v="20220730"/>
    <n v="20220706"/>
    <n v="3340680"/>
    <n v="0"/>
    <n v="20221123"/>
  </r>
  <r>
    <n v="900219866"/>
    <s v="MEDICARTE S.A"/>
    <m/>
    <n v="1001227583"/>
    <m/>
    <n v="1001227583"/>
    <m/>
    <d v="2022-06-21T00:00:00"/>
    <n v="2255668"/>
    <n v="2255668"/>
    <s v="B)Factura sin saldo ERP"/>
    <x v="1"/>
    <m/>
    <m/>
    <s v="OK"/>
    <n v="2255668"/>
    <n v="0"/>
    <n v="0"/>
    <n v="0"/>
    <n v="0"/>
    <m/>
    <n v="0"/>
    <m/>
    <n v="2255668"/>
    <n v="0"/>
    <m/>
    <m/>
    <m/>
    <m/>
    <m/>
    <m/>
    <m/>
    <n v="44748"/>
    <m/>
    <d v="1900-01-01T00:00:00"/>
    <m/>
    <m/>
    <n v="1"/>
    <n v="20220730"/>
    <n v="20220706"/>
    <n v="2255668"/>
    <n v="0"/>
    <n v="20221123"/>
  </r>
  <r>
    <n v="900219866"/>
    <s v="MEDICARTE S.A"/>
    <m/>
    <n v="1001227614"/>
    <m/>
    <n v="1001227614"/>
    <m/>
    <d v="2022-06-21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d v="1900-01-01T00:00:00"/>
    <m/>
    <m/>
    <n v="1"/>
    <n v="20220730"/>
    <n v="20220706"/>
    <n v="3142076"/>
    <n v="0"/>
    <n v="20221123"/>
  </r>
  <r>
    <n v="900219866"/>
    <s v="MEDICARTE S.A"/>
    <m/>
    <n v="1001228058"/>
    <m/>
    <n v="1001228058"/>
    <m/>
    <d v="2022-06-22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47"/>
    <m/>
    <d v="1900-01-01T00:00:00"/>
    <m/>
    <m/>
    <n v="1"/>
    <n v="20220730"/>
    <n v="20220701"/>
    <n v="3142076"/>
    <n v="0"/>
    <n v="20221123"/>
  </r>
  <r>
    <n v="900219866"/>
    <s v="MEDICARTE S.A"/>
    <m/>
    <n v="1001230239"/>
    <m/>
    <n v="1001230239"/>
    <m/>
    <d v="2022-06-23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d v="1900-01-01T00:00:00"/>
    <m/>
    <m/>
    <n v="1"/>
    <n v="20220730"/>
    <n v="20220706"/>
    <n v="3142076"/>
    <n v="0"/>
    <n v="20221123"/>
  </r>
  <r>
    <n v="900219866"/>
    <s v="MEDICARTE S.A"/>
    <m/>
    <n v="1001231659"/>
    <m/>
    <n v="1001231659"/>
    <m/>
    <d v="2022-06-24T00:00:00"/>
    <n v="3105276"/>
    <n v="3105276"/>
    <s v="B)Factura sin saldo ERP"/>
    <x v="1"/>
    <m/>
    <m/>
    <s v="OK"/>
    <n v="3105276"/>
    <n v="0"/>
    <n v="0"/>
    <n v="0"/>
    <n v="0"/>
    <m/>
    <n v="0"/>
    <m/>
    <n v="3105276"/>
    <n v="0"/>
    <m/>
    <m/>
    <m/>
    <m/>
    <m/>
    <m/>
    <m/>
    <n v="44748"/>
    <m/>
    <d v="1900-01-01T00:00:00"/>
    <m/>
    <m/>
    <n v="1"/>
    <n v="20220730"/>
    <n v="20220706"/>
    <n v="3105276"/>
    <n v="0"/>
    <n v="20221123"/>
  </r>
  <r>
    <n v="900219866"/>
    <s v="MEDICARTE S.A"/>
    <m/>
    <n v="1001233356"/>
    <m/>
    <n v="1001233356"/>
    <m/>
    <d v="2022-06-28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748"/>
    <m/>
    <d v="1900-01-01T00:00:00"/>
    <m/>
    <m/>
    <n v="1"/>
    <n v="20220730"/>
    <n v="20220706"/>
    <n v="3467660"/>
    <n v="0"/>
    <n v="20221123"/>
  </r>
  <r>
    <n v="900219866"/>
    <s v="MEDICARTE S.A"/>
    <m/>
    <n v="1001234896"/>
    <m/>
    <n v="1001234896"/>
    <m/>
    <d v="2022-06-29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748"/>
    <m/>
    <d v="1900-01-01T00:00:00"/>
    <m/>
    <m/>
    <n v="1"/>
    <n v="20220730"/>
    <n v="20220706"/>
    <n v="5143258"/>
    <n v="0"/>
    <n v="20221123"/>
  </r>
  <r>
    <n v="900219866"/>
    <s v="MEDICARTE S.A"/>
    <m/>
    <n v="1001235470"/>
    <m/>
    <n v="1001235470"/>
    <m/>
    <d v="2022-06-29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48"/>
    <m/>
    <d v="1900-01-01T00:00:00"/>
    <m/>
    <m/>
    <n v="1"/>
    <n v="20220730"/>
    <n v="20220706"/>
    <n v="3142076"/>
    <n v="0"/>
    <n v="20221123"/>
  </r>
  <r>
    <n v="900219866"/>
    <s v="MEDICARTE S.A"/>
    <m/>
    <n v="1001237095"/>
    <m/>
    <n v="1001237095"/>
    <m/>
    <d v="2022-06-30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748"/>
    <m/>
    <d v="1900-01-01T00:00:00"/>
    <m/>
    <m/>
    <n v="1"/>
    <n v="20220730"/>
    <n v="20220706"/>
    <n v="5143258"/>
    <n v="0"/>
    <n v="20221123"/>
  </r>
  <r>
    <n v="900219866"/>
    <s v="MEDICARTE S.A"/>
    <m/>
    <n v="1001238385"/>
    <m/>
    <n v="1001238385"/>
    <m/>
    <d v="2022-07-01T00:00:00"/>
    <n v="3103576"/>
    <n v="3103576"/>
    <s v="B)Factura sin saldo ERP"/>
    <x v="1"/>
    <m/>
    <m/>
    <s v="OK"/>
    <n v="3103576"/>
    <n v="0"/>
    <n v="0"/>
    <n v="0"/>
    <n v="0"/>
    <m/>
    <n v="0"/>
    <m/>
    <n v="3103576"/>
    <n v="0"/>
    <m/>
    <m/>
    <m/>
    <m/>
    <m/>
    <m/>
    <m/>
    <n v="44748"/>
    <m/>
    <d v="1900-01-01T00:00:00"/>
    <m/>
    <m/>
    <n v="1"/>
    <n v="20220730"/>
    <n v="20220706"/>
    <n v="3103576"/>
    <n v="0"/>
    <n v="20221123"/>
  </r>
  <r>
    <n v="900219866"/>
    <s v="MEDICARTE S.A"/>
    <m/>
    <n v="1001240340"/>
    <m/>
    <n v="1001240340"/>
    <m/>
    <d v="2022-07-07T00:00:00"/>
    <n v="700056"/>
    <n v="700056"/>
    <s v="B)Factura sin saldo ERP"/>
    <x v="1"/>
    <m/>
    <m/>
    <s v="OK"/>
    <n v="700056"/>
    <n v="0"/>
    <n v="0"/>
    <n v="0"/>
    <n v="0"/>
    <m/>
    <n v="0"/>
    <m/>
    <n v="700056"/>
    <n v="0"/>
    <m/>
    <m/>
    <m/>
    <m/>
    <m/>
    <m/>
    <m/>
    <n v="44753"/>
    <m/>
    <d v="1900-01-01T00:00:00"/>
    <m/>
    <m/>
    <n v="1"/>
    <n v="20220730"/>
    <n v="20220711"/>
    <n v="700056"/>
    <n v="0"/>
    <n v="20221123"/>
  </r>
  <r>
    <n v="900219866"/>
    <s v="MEDICARTE S.A"/>
    <m/>
    <n v="1001241259"/>
    <m/>
    <n v="1001241259"/>
    <m/>
    <d v="2022-07-07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753"/>
    <m/>
    <d v="1900-01-01T00:00:00"/>
    <m/>
    <m/>
    <n v="1"/>
    <n v="20220730"/>
    <n v="20220711"/>
    <n v="5139558"/>
    <n v="0"/>
    <n v="20221123"/>
  </r>
  <r>
    <n v="900219866"/>
    <s v="MEDICARTE S.A"/>
    <m/>
    <n v="1001244463"/>
    <m/>
    <n v="1001244463"/>
    <m/>
    <d v="2022-07-11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755"/>
    <m/>
    <d v="1900-01-01T00:00:00"/>
    <m/>
    <m/>
    <n v="1"/>
    <n v="20220730"/>
    <n v="20220714"/>
    <n v="3467660"/>
    <n v="0"/>
    <n v="20221123"/>
  </r>
  <r>
    <n v="900219866"/>
    <s v="MEDICARTE S.A"/>
    <m/>
    <n v="1001248660"/>
    <m/>
    <n v="1001248660"/>
    <m/>
    <d v="2022-07-13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757"/>
    <m/>
    <d v="1900-01-01T00:00:00"/>
    <m/>
    <m/>
    <n v="1"/>
    <n v="20220730"/>
    <n v="20220715"/>
    <n v="5139558"/>
    <n v="0"/>
    <n v="20221123"/>
  </r>
  <r>
    <n v="900219866"/>
    <s v="MEDICARTE S.A"/>
    <m/>
    <n v="1001249956"/>
    <m/>
    <n v="1001249956"/>
    <m/>
    <d v="2022-07-14T00:00:00"/>
    <n v="37114608"/>
    <n v="37114608"/>
    <s v="B)Factura sin saldo ERP"/>
    <x v="1"/>
    <m/>
    <m/>
    <s v="OK"/>
    <n v="37114608"/>
    <n v="0"/>
    <n v="0"/>
    <n v="0"/>
    <n v="0"/>
    <m/>
    <n v="0"/>
    <m/>
    <n v="37114608"/>
    <n v="0"/>
    <m/>
    <m/>
    <m/>
    <m/>
    <m/>
    <m/>
    <m/>
    <n v="44757"/>
    <m/>
    <d v="1900-01-01T00:00:00"/>
    <m/>
    <m/>
    <n v="1"/>
    <n v="20220730"/>
    <n v="20220715"/>
    <n v="37114608"/>
    <n v="0"/>
    <n v="20221123"/>
  </r>
  <r>
    <n v="900219866"/>
    <s v="MEDICARTE S.A"/>
    <m/>
    <n v="1001257154"/>
    <m/>
    <n v="1001257154"/>
    <m/>
    <d v="2022-07-22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75"/>
    <m/>
    <d v="1900-01-01T00:00:00"/>
    <m/>
    <m/>
    <n v="1"/>
    <n v="20220830"/>
    <n v="20220808"/>
    <n v="3142076"/>
    <n v="0"/>
    <n v="20221123"/>
  </r>
  <r>
    <n v="900219866"/>
    <s v="MEDICARTE S.A"/>
    <m/>
    <n v="1001258310"/>
    <m/>
    <n v="1001258310"/>
    <m/>
    <d v="2022-07-25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75"/>
    <m/>
    <d v="1900-01-01T00:00:00"/>
    <m/>
    <m/>
    <n v="1"/>
    <n v="20220830"/>
    <n v="20220808"/>
    <n v="3142076"/>
    <n v="0"/>
    <n v="20221123"/>
  </r>
  <r>
    <n v="900219866"/>
    <s v="MEDICARTE S.A"/>
    <m/>
    <n v="1001261692"/>
    <m/>
    <n v="1001261692"/>
    <m/>
    <d v="2022-07-27T00:00:00"/>
    <n v="3340680"/>
    <n v="3340680"/>
    <s v="B)Factura sin saldo ERP"/>
    <x v="1"/>
    <m/>
    <m/>
    <s v="OK"/>
    <n v="3340680"/>
    <n v="0"/>
    <n v="0"/>
    <n v="0"/>
    <n v="0"/>
    <m/>
    <n v="0"/>
    <m/>
    <n v="3340680"/>
    <n v="0"/>
    <m/>
    <m/>
    <m/>
    <m/>
    <m/>
    <m/>
    <m/>
    <n v="44775"/>
    <m/>
    <d v="1900-01-01T00:00:00"/>
    <m/>
    <m/>
    <n v="1"/>
    <n v="20220830"/>
    <n v="20220808"/>
    <n v="3340680"/>
    <n v="0"/>
    <n v="20221123"/>
  </r>
  <r>
    <n v="900219866"/>
    <s v="MEDICARTE S.A"/>
    <m/>
    <n v="1001261904"/>
    <m/>
    <n v="1001261904"/>
    <m/>
    <d v="2022-07-27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775"/>
    <m/>
    <d v="1900-01-01T00:00:00"/>
    <m/>
    <m/>
    <n v="1"/>
    <n v="20220830"/>
    <n v="20220808"/>
    <n v="5139558"/>
    <n v="0"/>
    <n v="20221123"/>
  </r>
  <r>
    <n v="900219866"/>
    <s v="MEDICARTE S.A"/>
    <m/>
    <n v="1001263540"/>
    <m/>
    <n v="1001263540"/>
    <m/>
    <d v="2022-07-28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775"/>
    <m/>
    <d v="1900-01-01T00:00:00"/>
    <m/>
    <m/>
    <n v="1"/>
    <n v="20220830"/>
    <n v="20220808"/>
    <n v="5139558"/>
    <n v="0"/>
    <n v="20221123"/>
  </r>
  <r>
    <n v="900219866"/>
    <s v="MEDICARTE S.A"/>
    <m/>
    <n v="1001270249"/>
    <m/>
    <n v="1001270249"/>
    <m/>
    <d v="2022-08-03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782"/>
    <m/>
    <d v="1900-01-01T00:00:00"/>
    <m/>
    <m/>
    <n v="1"/>
    <n v="20220830"/>
    <n v="20220811"/>
    <n v="5143258"/>
    <n v="0"/>
    <n v="20221123"/>
  </r>
  <r>
    <n v="900219866"/>
    <s v="MEDICARTE S.A"/>
    <m/>
    <n v="1001270486"/>
    <m/>
    <n v="1001270486"/>
    <m/>
    <d v="2022-08-03T00:00:00"/>
    <n v="696356"/>
    <n v="696356"/>
    <s v="B)Factura sin saldo ERP"/>
    <x v="1"/>
    <m/>
    <m/>
    <s v="OK"/>
    <n v="696356"/>
    <n v="0"/>
    <n v="0"/>
    <n v="0"/>
    <n v="0"/>
    <m/>
    <n v="0"/>
    <m/>
    <n v="696356"/>
    <n v="0"/>
    <m/>
    <m/>
    <m/>
    <m/>
    <m/>
    <m/>
    <m/>
    <n v="44782"/>
    <m/>
    <d v="1900-01-01T00:00:00"/>
    <m/>
    <m/>
    <n v="1"/>
    <n v="20220830"/>
    <n v="20220811"/>
    <n v="696356"/>
    <n v="0"/>
    <n v="20221123"/>
  </r>
  <r>
    <n v="900219866"/>
    <s v="MEDICARTE S.A"/>
    <m/>
    <n v="1001270898"/>
    <m/>
    <n v="1001270898"/>
    <m/>
    <d v="2022-08-04T00:00:00"/>
    <n v="2255668"/>
    <n v="2255668"/>
    <s v="B)Factura sin saldo ERP"/>
    <x v="1"/>
    <m/>
    <m/>
    <s v="OK"/>
    <n v="2255668"/>
    <n v="0"/>
    <n v="0"/>
    <n v="0"/>
    <n v="0"/>
    <m/>
    <n v="0"/>
    <m/>
    <n v="2255668"/>
    <n v="0"/>
    <m/>
    <m/>
    <m/>
    <m/>
    <m/>
    <m/>
    <m/>
    <n v="44782"/>
    <m/>
    <d v="1900-01-01T00:00:00"/>
    <m/>
    <m/>
    <n v="1"/>
    <n v="20220830"/>
    <n v="20220811"/>
    <n v="2255668"/>
    <n v="0"/>
    <n v="20221123"/>
  </r>
  <r>
    <n v="900219866"/>
    <s v="MEDICARTE S.A"/>
    <m/>
    <n v="1001272087"/>
    <m/>
    <n v="1001272087"/>
    <m/>
    <d v="2022-08-04T00:00:00"/>
    <n v="700056"/>
    <n v="700056"/>
    <s v="B)Factura sin saldo ERP"/>
    <x v="1"/>
    <m/>
    <m/>
    <s v="OK"/>
    <n v="700056"/>
    <n v="0"/>
    <n v="0"/>
    <n v="0"/>
    <n v="0"/>
    <m/>
    <n v="0"/>
    <m/>
    <n v="700056"/>
    <n v="0"/>
    <m/>
    <m/>
    <m/>
    <m/>
    <m/>
    <m/>
    <m/>
    <n v="44782"/>
    <m/>
    <d v="1900-01-01T00:00:00"/>
    <m/>
    <m/>
    <n v="1"/>
    <n v="20220830"/>
    <n v="20220811"/>
    <n v="700056"/>
    <n v="0"/>
    <n v="20221123"/>
  </r>
  <r>
    <n v="900219866"/>
    <s v="MEDICARTE S.A"/>
    <m/>
    <n v="1001272981"/>
    <m/>
    <n v="1001272981"/>
    <m/>
    <d v="2022-08-05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85"/>
    <m/>
    <d v="1900-01-01T00:00:00"/>
    <m/>
    <m/>
    <n v="1"/>
    <n v="20220830"/>
    <n v="20220816"/>
    <n v="3142076"/>
    <n v="0"/>
    <n v="20221123"/>
  </r>
  <r>
    <n v="900219866"/>
    <s v="MEDICARTE S.A"/>
    <m/>
    <n v="1001279162"/>
    <m/>
    <n v="1001279162"/>
    <m/>
    <d v="2022-08-12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796"/>
    <m/>
    <d v="1900-01-01T00:00:00"/>
    <m/>
    <m/>
    <n v="1"/>
    <n v="20220930"/>
    <n v="20220908"/>
    <n v="5143258"/>
    <n v="0"/>
    <n v="20221123"/>
  </r>
  <r>
    <n v="900219866"/>
    <s v="MEDICARTE S.A"/>
    <m/>
    <n v="1001279564"/>
    <m/>
    <n v="1001279564"/>
    <m/>
    <d v="2022-08-12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796"/>
    <m/>
    <d v="1900-01-01T00:00:00"/>
    <m/>
    <m/>
    <n v="1"/>
    <n v="20220930"/>
    <n v="20220908"/>
    <n v="3142076"/>
    <n v="0"/>
    <n v="20221123"/>
  </r>
  <r>
    <n v="900219866"/>
    <s v="MEDICARTE S.A"/>
    <m/>
    <n v="1001280995"/>
    <m/>
    <n v="1001280995"/>
    <m/>
    <d v="2022-08-16T00:00:00"/>
    <n v="3103576"/>
    <n v="3103576"/>
    <s v="B)Factura sin saldo ERP"/>
    <x v="1"/>
    <m/>
    <m/>
    <s v="OK"/>
    <n v="3103576"/>
    <n v="0"/>
    <n v="0"/>
    <n v="0"/>
    <n v="0"/>
    <m/>
    <n v="0"/>
    <m/>
    <n v="3103576"/>
    <n v="0"/>
    <m/>
    <m/>
    <m/>
    <m/>
    <m/>
    <m/>
    <m/>
    <n v="44812"/>
    <m/>
    <d v="1900-01-01T00:00:00"/>
    <m/>
    <m/>
    <n v="1"/>
    <n v="20220930"/>
    <n v="20220909"/>
    <n v="3103576"/>
    <n v="0"/>
    <n v="20221123"/>
  </r>
  <r>
    <n v="900219866"/>
    <s v="MEDICARTE S.A"/>
    <m/>
    <n v="1001283374"/>
    <m/>
    <n v="1001283374"/>
    <m/>
    <d v="2022-08-17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812"/>
    <m/>
    <d v="1900-01-01T00:00:00"/>
    <m/>
    <m/>
    <n v="1"/>
    <n v="20220930"/>
    <n v="20220909"/>
    <n v="3467660"/>
    <n v="0"/>
    <n v="20221123"/>
  </r>
  <r>
    <n v="900219866"/>
    <s v="MEDICARTE S.A"/>
    <m/>
    <n v="1001287948"/>
    <m/>
    <n v="1001287948"/>
    <m/>
    <d v="2022-08-22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812"/>
    <m/>
    <d v="1900-01-01T00:00:00"/>
    <m/>
    <m/>
    <n v="1"/>
    <n v="20220930"/>
    <n v="20220909"/>
    <n v="5143258"/>
    <n v="0"/>
    <n v="20221123"/>
  </r>
  <r>
    <n v="900219866"/>
    <s v="MEDICARTE S.A"/>
    <m/>
    <n v="1001292518"/>
    <m/>
    <n v="1001292518"/>
    <m/>
    <d v="2022-08-26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803"/>
    <m/>
    <d v="1900-01-01T00:00:00"/>
    <m/>
    <m/>
    <n v="1"/>
    <n v="20220930"/>
    <n v="20220909"/>
    <n v="5143258"/>
    <n v="0"/>
    <n v="20221123"/>
  </r>
  <r>
    <n v="900219866"/>
    <s v="MEDICARTE S.A"/>
    <m/>
    <n v="1001299798"/>
    <m/>
    <n v="1001299798"/>
    <m/>
    <d v="2022-09-01T00:00:00"/>
    <n v="2255668"/>
    <n v="2255668"/>
    <s v="B)Factura sin saldo ERP"/>
    <x v="1"/>
    <m/>
    <m/>
    <s v="OK"/>
    <n v="2255668"/>
    <n v="0"/>
    <n v="0"/>
    <n v="0"/>
    <n v="0"/>
    <m/>
    <n v="0"/>
    <m/>
    <n v="2255668"/>
    <n v="0"/>
    <m/>
    <m/>
    <m/>
    <m/>
    <m/>
    <m/>
    <m/>
    <n v="44812"/>
    <m/>
    <d v="1900-01-01T00:00:00"/>
    <m/>
    <m/>
    <n v="1"/>
    <n v="20220930"/>
    <n v="20220909"/>
    <n v="2255668"/>
    <n v="0"/>
    <n v="20221123"/>
  </r>
  <r>
    <n v="900219866"/>
    <s v="MEDICARTE S.A"/>
    <m/>
    <n v="1001301140"/>
    <m/>
    <n v="1001301140"/>
    <m/>
    <d v="2022-09-02T00:00:00"/>
    <n v="3467660"/>
    <n v="3467660"/>
    <s v="B)Factura sin saldo ERP"/>
    <x v="2"/>
    <m/>
    <m/>
    <s v="OK"/>
    <n v="3467660"/>
    <n v="0"/>
    <n v="0"/>
    <n v="0"/>
    <n v="0"/>
    <m/>
    <n v="0"/>
    <m/>
    <n v="3467660"/>
    <n v="0"/>
    <m/>
    <n v="3467660"/>
    <n v="4800057889"/>
    <s v="15.11.2022"/>
    <m/>
    <m/>
    <m/>
    <n v="44812"/>
    <m/>
    <d v="1900-01-01T00:00:00"/>
    <m/>
    <m/>
    <n v="1"/>
    <n v="20220930"/>
    <n v="20220914"/>
    <n v="3467660"/>
    <n v="0"/>
    <n v="20221123"/>
  </r>
  <r>
    <n v="900219866"/>
    <s v="MEDICARTE S.A"/>
    <m/>
    <n v="1001306006"/>
    <m/>
    <n v="1001306006"/>
    <m/>
    <d v="2022-09-08T00:00:00"/>
    <n v="700056"/>
    <n v="700056"/>
    <s v="B)Factura sin saldo ERP"/>
    <x v="1"/>
    <m/>
    <m/>
    <s v="OK"/>
    <n v="700056"/>
    <n v="0"/>
    <n v="0"/>
    <n v="0"/>
    <n v="0"/>
    <m/>
    <n v="0"/>
    <m/>
    <n v="700056"/>
    <n v="0"/>
    <m/>
    <m/>
    <m/>
    <m/>
    <m/>
    <m/>
    <m/>
    <n v="44817"/>
    <m/>
    <d v="1900-01-01T00:00:00"/>
    <m/>
    <m/>
    <n v="1"/>
    <n v="20220930"/>
    <n v="20220919"/>
    <n v="700056"/>
    <n v="0"/>
    <n v="20221123"/>
  </r>
  <r>
    <n v="900219866"/>
    <s v="MEDICARTE S.A"/>
    <m/>
    <n v="1001311561"/>
    <m/>
    <n v="1001311561"/>
    <m/>
    <d v="2022-09-15T00:00:00"/>
    <n v="5143258"/>
    <n v="5143258"/>
    <s v="B)Factura sin saldo ERP"/>
    <x v="1"/>
    <m/>
    <m/>
    <s v="OK"/>
    <n v="5143258"/>
    <n v="0"/>
    <n v="0"/>
    <n v="0"/>
    <n v="0"/>
    <m/>
    <n v="0"/>
    <m/>
    <n v="5143258"/>
    <n v="0"/>
    <m/>
    <m/>
    <m/>
    <m/>
    <m/>
    <m/>
    <m/>
    <n v="44840"/>
    <m/>
    <d v="1900-01-01T00:00:00"/>
    <m/>
    <m/>
    <n v="1"/>
    <n v="20221030"/>
    <n v="20221007"/>
    <n v="5143258"/>
    <n v="0"/>
    <n v="20221123"/>
  </r>
  <r>
    <n v="900219866"/>
    <s v="MEDICARTE S.A"/>
    <m/>
    <n v="1001312915"/>
    <m/>
    <n v="1001312915"/>
    <m/>
    <d v="2022-09-16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840"/>
    <m/>
    <d v="1900-01-01T00:00:00"/>
    <m/>
    <m/>
    <n v="1"/>
    <n v="20221030"/>
    <n v="20221007"/>
    <n v="5139558"/>
    <n v="0"/>
    <n v="20221123"/>
  </r>
  <r>
    <n v="900219866"/>
    <s v="MEDICARTE S.A"/>
    <m/>
    <n v="1001313740"/>
    <m/>
    <n v="1001313740"/>
    <m/>
    <d v="2022-09-19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840"/>
    <m/>
    <d v="1900-01-01T00:00:00"/>
    <m/>
    <m/>
    <n v="1"/>
    <n v="20221030"/>
    <n v="20221007"/>
    <n v="3142076"/>
    <n v="0"/>
    <n v="20221123"/>
  </r>
  <r>
    <n v="900219866"/>
    <s v="MEDICARTE S.A"/>
    <m/>
    <n v="1001315297"/>
    <m/>
    <n v="1001315297"/>
    <m/>
    <d v="2022-09-20T00:00:00"/>
    <n v="3142076"/>
    <n v="3142076"/>
    <s v="B)Factura sin saldo ERP"/>
    <x v="1"/>
    <m/>
    <m/>
    <s v="OK"/>
    <n v="3142076"/>
    <n v="0"/>
    <n v="0"/>
    <n v="0"/>
    <n v="0"/>
    <m/>
    <n v="0"/>
    <m/>
    <n v="3142076"/>
    <n v="0"/>
    <m/>
    <m/>
    <m/>
    <m/>
    <m/>
    <m/>
    <m/>
    <n v="44840"/>
    <m/>
    <d v="1900-01-01T00:00:00"/>
    <m/>
    <m/>
    <n v="1"/>
    <n v="20221030"/>
    <n v="20221007"/>
    <n v="3142076"/>
    <n v="0"/>
    <n v="20221123"/>
  </r>
  <r>
    <n v="900219866"/>
    <s v="MEDICARTE S.A"/>
    <m/>
    <n v="1001318475"/>
    <m/>
    <n v="1001318475"/>
    <m/>
    <d v="2022-09-22T00:00:00"/>
    <n v="5139558"/>
    <n v="5139558"/>
    <s v="B)Factura sin saldo ERP"/>
    <x v="1"/>
    <m/>
    <m/>
    <s v="OK"/>
    <n v="5139558"/>
    <n v="0"/>
    <n v="0"/>
    <n v="0"/>
    <n v="0"/>
    <m/>
    <n v="0"/>
    <m/>
    <n v="5139558"/>
    <n v="0"/>
    <m/>
    <m/>
    <m/>
    <m/>
    <m/>
    <m/>
    <m/>
    <n v="44840"/>
    <m/>
    <d v="1900-01-01T00:00:00"/>
    <m/>
    <m/>
    <n v="1"/>
    <n v="20221030"/>
    <n v="20221007"/>
    <n v="5139558"/>
    <n v="0"/>
    <n v="20221123"/>
  </r>
  <r>
    <n v="900219866"/>
    <s v="MEDICARTE S.A"/>
    <m/>
    <n v="1001318492"/>
    <m/>
    <n v="1001318492"/>
    <m/>
    <d v="2022-09-22T00:00:00"/>
    <n v="37118308"/>
    <n v="37118308"/>
    <s v="B)Factura sin saldo ERP"/>
    <x v="1"/>
    <m/>
    <m/>
    <s v="OK"/>
    <n v="37118308"/>
    <n v="0"/>
    <n v="0"/>
    <n v="0"/>
    <n v="0"/>
    <m/>
    <n v="0"/>
    <m/>
    <n v="37118308"/>
    <n v="0"/>
    <m/>
    <m/>
    <m/>
    <m/>
    <m/>
    <m/>
    <m/>
    <n v="44840"/>
    <m/>
    <d v="1900-01-01T00:00:00"/>
    <m/>
    <m/>
    <n v="1"/>
    <n v="20221030"/>
    <n v="20221024"/>
    <n v="37118308"/>
    <n v="0"/>
    <n v="20221123"/>
  </r>
  <r>
    <n v="900219866"/>
    <s v="MEDICARTE S.A"/>
    <m/>
    <n v="1001320278"/>
    <m/>
    <n v="1001320278"/>
    <m/>
    <d v="2022-09-23T00:00:00"/>
    <n v="37114608"/>
    <n v="37114608"/>
    <s v="B)Factura sin saldo ERP"/>
    <x v="1"/>
    <m/>
    <m/>
    <s v="OK"/>
    <n v="37114608"/>
    <n v="0"/>
    <n v="0"/>
    <n v="0"/>
    <n v="0"/>
    <m/>
    <n v="0"/>
    <m/>
    <n v="37114608"/>
    <n v="0"/>
    <m/>
    <m/>
    <m/>
    <m/>
    <m/>
    <m/>
    <m/>
    <n v="44840"/>
    <m/>
    <d v="1900-01-01T00:00:00"/>
    <m/>
    <m/>
    <n v="1"/>
    <n v="20221030"/>
    <n v="20221007"/>
    <n v="37114608"/>
    <n v="0"/>
    <n v="20221123"/>
  </r>
  <r>
    <n v="900219866"/>
    <s v="MEDICARTE S.A"/>
    <m/>
    <n v="1001322557"/>
    <m/>
    <n v="1001322557"/>
    <m/>
    <d v="2022-09-26T00:00:00"/>
    <n v="3467660"/>
    <n v="3467660"/>
    <s v="B)Factura sin saldo ERP"/>
    <x v="1"/>
    <m/>
    <m/>
    <s v="OK"/>
    <n v="3467660"/>
    <n v="0"/>
    <n v="0"/>
    <n v="0"/>
    <n v="0"/>
    <m/>
    <n v="0"/>
    <m/>
    <n v="3467660"/>
    <n v="0"/>
    <m/>
    <m/>
    <m/>
    <m/>
    <m/>
    <m/>
    <m/>
    <n v="44840"/>
    <m/>
    <d v="1900-01-01T00:00:00"/>
    <m/>
    <m/>
    <n v="1"/>
    <n v="20221030"/>
    <n v="20221007"/>
    <n v="3467660"/>
    <n v="0"/>
    <n v="20221123"/>
  </r>
  <r>
    <n v="900219866"/>
    <s v="MEDICARTE S.A"/>
    <m/>
    <n v="1001326373"/>
    <m/>
    <n v="1001326373"/>
    <m/>
    <d v="2022-09-29T00:00:00"/>
    <n v="3142076"/>
    <n v="3142076"/>
    <s v="C)Glosas total pendiente por respuesta de IPS"/>
    <x v="3"/>
    <m/>
    <m/>
    <s v="OK"/>
    <n v="3142076"/>
    <n v="0"/>
    <n v="0"/>
    <n v="0"/>
    <n v="0"/>
    <m/>
    <n v="3142076"/>
    <s v="NOPBS: DEVOLUCION SERVICIO NO PBS NO ESTA REPORTADO EN EL MODULO MIPRES 2.0. ANDRES FERNANDEZ"/>
    <n v="0"/>
    <n v="3142076"/>
    <m/>
    <m/>
    <m/>
    <m/>
    <m/>
    <m/>
    <m/>
    <n v="44840"/>
    <m/>
    <n v="9"/>
    <m/>
    <s v="SI"/>
    <n v="1"/>
    <n v="21001231"/>
    <n v="20221007"/>
    <n v="3142076"/>
    <n v="0"/>
    <n v="202211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6A98FB-2854-4EFB-972D-66B38CD73F14}" name="TablaDinámica11" cacheId="1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">
  <location ref="A3:B13" firstHeaderRow="1" firstDataRow="1" firstDataCol="1"/>
  <pivotFields count="5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showAll="0"/>
    <pivotField axis="axisRow" showAll="0">
      <items count="7">
        <item x="5"/>
        <item x="0"/>
        <item x="4"/>
        <item x="3"/>
        <item x="2"/>
        <item x="1"/>
        <item t="default"/>
      </items>
    </pivotField>
    <pivotField showAll="0"/>
    <pivotField showAll="0"/>
    <pivotField numFmtId="3" showAll="0"/>
    <pivotField dataField="1" numFmtId="3" showAll="0"/>
    <pivotField showAll="0"/>
    <pivotField showAll="0"/>
    <pivotField showAll="0"/>
    <pivotField showAll="0"/>
    <pivotField showAll="0"/>
    <pivotField showAll="0"/>
    <pivotField axis="axisRow" showAll="0">
      <items count="5">
        <item m="1" x="3"/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5"/>
    <field x="14"/>
  </rowFields>
  <rowItems count="10">
    <i>
      <x v="1"/>
    </i>
    <i r="1">
      <x/>
    </i>
    <i r="1">
      <x v="2"/>
    </i>
    <i r="1">
      <x v="3"/>
    </i>
    <i r="1">
      <x v="4"/>
    </i>
    <i>
      <x v="2"/>
    </i>
    <i r="1">
      <x v="1"/>
    </i>
    <i>
      <x v="3"/>
    </i>
    <i r="1">
      <x v="5"/>
    </i>
    <i t="grand">
      <x/>
    </i>
  </rowItems>
  <colItems count="1">
    <i/>
  </colItems>
  <dataFields count="1">
    <dataField name="Saldo Fac" fld="18" baseField="0" baseItem="0" numFmtId="3"/>
  </dataFields>
  <formats count="2">
    <format dxfId="54">
      <pivotArea outline="0" collapsedLevelsAreSubtotals="1" fieldPosition="0"/>
    </format>
    <format dxfId="5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92DBB99-4948-4865-BF00-211B637C99AF}" name="TablaDinámica2" cacheId="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8" firstHeaderRow="0" firstDataRow="1" firstDataCol="1"/>
  <pivotFields count="43"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>
      <items count="5">
        <item x="2"/>
        <item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3" subtotal="count" baseField="11" baseItem="2"/>
    <dataField name="SALDO FACT IPS" fld="9" baseField="0" baseItem="0" numFmtId="170"/>
  </dataFields>
  <formats count="7">
    <format dxfId="4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2">
      <pivotArea field="11" type="button" dataOnly="0" labelOnly="1" outline="0" axis="axisRow" fieldPosition="0"/>
    </format>
    <format dxfId="4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40">
      <pivotArea grandRow="1" outline="0" collapsedLevelsAreSubtotals="1" fieldPosition="0"/>
    </format>
    <format dxfId="39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52893-FFA5-476B-89E1-684956A68940}">
  <dimension ref="A3:C13"/>
  <sheetViews>
    <sheetView workbookViewId="0">
      <selection activeCell="B16" sqref="B16"/>
    </sheetView>
  </sheetViews>
  <sheetFormatPr baseColWidth="10" defaultRowHeight="15" x14ac:dyDescent="0.25"/>
  <cols>
    <col min="1" max="1" width="33.42578125" bestFit="1" customWidth="1"/>
    <col min="2" max="2" width="35.140625" style="28" bestFit="1" customWidth="1"/>
    <col min="3" max="3" width="13.42578125" bestFit="1" customWidth="1"/>
    <col min="6" max="6" width="12.42578125" bestFit="1" customWidth="1"/>
    <col min="7" max="7" width="10.85546875" bestFit="1" customWidth="1"/>
    <col min="8" max="8" width="12.5703125" bestFit="1" customWidth="1"/>
  </cols>
  <sheetData>
    <row r="3" spans="1:3" x14ac:dyDescent="0.25">
      <c r="A3" s="25" t="s">
        <v>152</v>
      </c>
      <c r="B3" s="28" t="s">
        <v>153</v>
      </c>
    </row>
    <row r="4" spans="1:3" x14ac:dyDescent="0.25">
      <c r="A4" s="26" t="s">
        <v>79</v>
      </c>
      <c r="B4" s="28">
        <v>329839384</v>
      </c>
      <c r="C4" t="s">
        <v>154</v>
      </c>
    </row>
    <row r="5" spans="1:3" x14ac:dyDescent="0.25">
      <c r="A5" s="27" t="s">
        <v>134</v>
      </c>
      <c r="B5" s="28">
        <v>23281136</v>
      </c>
    </row>
    <row r="6" spans="1:3" x14ac:dyDescent="0.25">
      <c r="A6" s="27" t="s">
        <v>121</v>
      </c>
      <c r="B6" s="28">
        <v>40126696</v>
      </c>
    </row>
    <row r="7" spans="1:3" x14ac:dyDescent="0.25">
      <c r="A7" s="27" t="s">
        <v>103</v>
      </c>
      <c r="B7" s="28">
        <v>93156780</v>
      </c>
    </row>
    <row r="8" spans="1:3" x14ac:dyDescent="0.25">
      <c r="A8" s="27" t="s">
        <v>78</v>
      </c>
      <c r="B8" s="28">
        <v>173274772</v>
      </c>
    </row>
    <row r="9" spans="1:3" x14ac:dyDescent="0.25">
      <c r="A9" s="26" t="s">
        <v>151</v>
      </c>
      <c r="B9" s="28">
        <v>8985390</v>
      </c>
    </row>
    <row r="10" spans="1:3" x14ac:dyDescent="0.25">
      <c r="A10" s="27" t="s">
        <v>58</v>
      </c>
      <c r="B10" s="28">
        <v>8985390</v>
      </c>
      <c r="C10" t="s">
        <v>155</v>
      </c>
    </row>
    <row r="11" spans="1:3" x14ac:dyDescent="0.25">
      <c r="A11" s="26" t="s">
        <v>67</v>
      </c>
      <c r="B11" s="28">
        <v>202653888</v>
      </c>
    </row>
    <row r="12" spans="1:3" x14ac:dyDescent="0.25">
      <c r="A12" s="27" t="s">
        <v>66</v>
      </c>
      <c r="B12" s="28">
        <v>202653888</v>
      </c>
    </row>
    <row r="13" spans="1:3" x14ac:dyDescent="0.25">
      <c r="A13" s="26" t="s">
        <v>150</v>
      </c>
      <c r="B13" s="28">
        <v>541478662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910C3-7606-47C7-8AA6-CE0A1CA09081}">
  <dimension ref="A1:BG82"/>
  <sheetViews>
    <sheetView workbookViewId="0">
      <selection activeCell="I2" sqref="I2"/>
    </sheetView>
  </sheetViews>
  <sheetFormatPr baseColWidth="10" defaultRowHeight="15" x14ac:dyDescent="0.25"/>
  <sheetData>
    <row r="1" spans="1:59" x14ac:dyDescent="0.25">
      <c r="A1" s="1" t="s">
        <v>0</v>
      </c>
      <c r="B1" s="2" t="s">
        <v>1</v>
      </c>
      <c r="C1" s="1" t="s">
        <v>2</v>
      </c>
      <c r="D1" s="3" t="s">
        <v>3</v>
      </c>
      <c r="E1" s="3" t="s">
        <v>4</v>
      </c>
      <c r="F1" s="1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>
        <v>44865</v>
      </c>
      <c r="O1" s="6" t="s">
        <v>13</v>
      </c>
      <c r="P1" s="7" t="s">
        <v>14</v>
      </c>
      <c r="Q1" s="7" t="s">
        <v>15</v>
      </c>
      <c r="R1" s="8" t="s">
        <v>16</v>
      </c>
      <c r="S1" s="8" t="s">
        <v>17</v>
      </c>
      <c r="T1" s="1" t="s">
        <v>18</v>
      </c>
      <c r="U1" s="1" t="s">
        <v>19</v>
      </c>
      <c r="V1" s="1" t="s">
        <v>20</v>
      </c>
      <c r="W1" s="1" t="s">
        <v>4</v>
      </c>
      <c r="X1" s="9" t="s">
        <v>21</v>
      </c>
      <c r="Y1" s="9" t="s">
        <v>22</v>
      </c>
      <c r="Z1" s="9" t="s">
        <v>23</v>
      </c>
      <c r="AA1" s="9" t="s">
        <v>24</v>
      </c>
      <c r="AB1" s="10" t="s">
        <v>25</v>
      </c>
      <c r="AC1" s="10" t="s">
        <v>26</v>
      </c>
      <c r="AD1" s="11" t="s">
        <v>27</v>
      </c>
      <c r="AE1" s="11" t="s">
        <v>28</v>
      </c>
      <c r="AF1" s="9" t="s">
        <v>29</v>
      </c>
      <c r="AG1" s="9" t="s">
        <v>30</v>
      </c>
      <c r="AH1" s="12" t="s">
        <v>31</v>
      </c>
      <c r="AI1" s="13" t="s">
        <v>32</v>
      </c>
      <c r="AJ1" s="12" t="s">
        <v>33</v>
      </c>
      <c r="AK1" s="14" t="s">
        <v>34</v>
      </c>
      <c r="AL1" s="12" t="s">
        <v>35</v>
      </c>
      <c r="AM1" s="12" t="s">
        <v>36</v>
      </c>
      <c r="AN1" s="13" t="s">
        <v>37</v>
      </c>
      <c r="AO1" s="12" t="s">
        <v>33</v>
      </c>
      <c r="AP1" s="14" t="s">
        <v>38</v>
      </c>
      <c r="AQ1" s="12" t="s">
        <v>35</v>
      </c>
      <c r="AR1" s="12" t="s">
        <v>39</v>
      </c>
      <c r="AS1" s="9" t="s">
        <v>40</v>
      </c>
      <c r="AT1" s="9" t="s">
        <v>41</v>
      </c>
      <c r="AU1" s="9" t="s">
        <v>42</v>
      </c>
      <c r="AV1" s="9" t="s">
        <v>43</v>
      </c>
      <c r="AW1" s="15" t="s">
        <v>44</v>
      </c>
      <c r="AX1" s="15" t="s">
        <v>45</v>
      </c>
      <c r="AY1" s="15" t="s">
        <v>35</v>
      </c>
      <c r="AZ1" s="15" t="s">
        <v>46</v>
      </c>
      <c r="BA1" s="15" t="s">
        <v>47</v>
      </c>
      <c r="BB1" s="15" t="s">
        <v>48</v>
      </c>
      <c r="BC1" s="16" t="s">
        <v>49</v>
      </c>
      <c r="BD1" s="17" t="s">
        <v>50</v>
      </c>
      <c r="BE1" s="16" t="s">
        <v>51</v>
      </c>
      <c r="BF1" s="18" t="s">
        <v>52</v>
      </c>
      <c r="BG1" s="19" t="s">
        <v>53</v>
      </c>
    </row>
    <row r="2" spans="1:59" x14ac:dyDescent="0.25">
      <c r="A2" s="19" t="s">
        <v>54</v>
      </c>
      <c r="B2" s="19">
        <v>5</v>
      </c>
      <c r="C2" s="19" t="s">
        <v>55</v>
      </c>
      <c r="D2" s="19" t="s">
        <v>55</v>
      </c>
      <c r="E2" s="19"/>
      <c r="F2" s="19" t="s">
        <v>56</v>
      </c>
      <c r="G2" s="20">
        <v>1001</v>
      </c>
      <c r="H2" s="20">
        <v>62046</v>
      </c>
      <c r="I2" s="20" t="s">
        <v>57</v>
      </c>
      <c r="J2" s="20">
        <v>100162046</v>
      </c>
      <c r="K2" s="21">
        <v>44544</v>
      </c>
      <c r="L2" s="21">
        <v>44575</v>
      </c>
      <c r="M2" s="21">
        <v>44620</v>
      </c>
      <c r="N2" s="20"/>
      <c r="O2" s="20" t="s">
        <v>58</v>
      </c>
      <c r="P2" s="19"/>
      <c r="Q2" s="19"/>
      <c r="R2" s="22">
        <v>700056</v>
      </c>
      <c r="S2" s="22">
        <v>700056</v>
      </c>
      <c r="T2" s="19" t="s">
        <v>59</v>
      </c>
      <c r="U2" s="19"/>
      <c r="V2" s="19"/>
      <c r="W2" s="23" t="s">
        <v>60</v>
      </c>
      <c r="X2" s="19" t="s">
        <v>21</v>
      </c>
      <c r="Y2" s="19" t="s">
        <v>61</v>
      </c>
      <c r="Z2" s="19" t="s">
        <v>151</v>
      </c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</row>
    <row r="3" spans="1:59" x14ac:dyDescent="0.25">
      <c r="A3" s="19" t="s">
        <v>54</v>
      </c>
      <c r="B3" s="19">
        <v>5</v>
      </c>
      <c r="C3" s="19" t="s">
        <v>55</v>
      </c>
      <c r="D3" s="19" t="s">
        <v>55</v>
      </c>
      <c r="E3" s="19"/>
      <c r="F3" s="19" t="s">
        <v>56</v>
      </c>
      <c r="G3" s="20">
        <v>1001</v>
      </c>
      <c r="H3" s="20">
        <v>62006</v>
      </c>
      <c r="I3" s="20" t="s">
        <v>62</v>
      </c>
      <c r="J3" s="20">
        <v>100162006</v>
      </c>
      <c r="K3" s="21">
        <v>44544</v>
      </c>
      <c r="L3" s="21">
        <v>44575</v>
      </c>
      <c r="M3" s="21">
        <v>44620</v>
      </c>
      <c r="N3" s="20"/>
      <c r="O3" s="20" t="s">
        <v>58</v>
      </c>
      <c r="P3" s="19"/>
      <c r="Q3" s="19"/>
      <c r="R3" s="22">
        <v>3142076</v>
      </c>
      <c r="S3" s="22">
        <v>3142076</v>
      </c>
      <c r="T3" s="19" t="s">
        <v>59</v>
      </c>
      <c r="U3" s="19"/>
      <c r="V3" s="19"/>
      <c r="W3" s="23" t="s">
        <v>60</v>
      </c>
      <c r="X3" s="19" t="s">
        <v>21</v>
      </c>
      <c r="Y3" s="19" t="s">
        <v>61</v>
      </c>
      <c r="Z3" s="19" t="s">
        <v>151</v>
      </c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</row>
    <row r="4" spans="1:59" x14ac:dyDescent="0.25">
      <c r="A4" s="19" t="s">
        <v>54</v>
      </c>
      <c r="B4" s="19">
        <v>5</v>
      </c>
      <c r="C4" s="19" t="s">
        <v>55</v>
      </c>
      <c r="D4" s="19" t="s">
        <v>55</v>
      </c>
      <c r="E4" s="19"/>
      <c r="F4" s="19" t="s">
        <v>56</v>
      </c>
      <c r="G4" s="20">
        <v>1001</v>
      </c>
      <c r="H4" s="20">
        <v>75748</v>
      </c>
      <c r="I4" s="20" t="s">
        <v>63</v>
      </c>
      <c r="J4" s="20">
        <v>100175748</v>
      </c>
      <c r="K4" s="21">
        <v>44559</v>
      </c>
      <c r="L4" s="21">
        <v>44564</v>
      </c>
      <c r="M4" s="21">
        <v>44610</v>
      </c>
      <c r="N4" s="20"/>
      <c r="O4" s="20" t="s">
        <v>58</v>
      </c>
      <c r="P4" s="19"/>
      <c r="Q4" s="19"/>
      <c r="R4" s="22">
        <v>5143258</v>
      </c>
      <c r="S4" s="22">
        <v>5143258</v>
      </c>
      <c r="T4" s="19" t="s">
        <v>64</v>
      </c>
      <c r="U4" s="19"/>
      <c r="V4" s="19"/>
      <c r="W4" s="23" t="s">
        <v>60</v>
      </c>
      <c r="X4" s="19" t="s">
        <v>21</v>
      </c>
      <c r="Y4" s="19" t="s">
        <v>61</v>
      </c>
      <c r="Z4" s="19" t="s">
        <v>151</v>
      </c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</row>
    <row r="5" spans="1:59" x14ac:dyDescent="0.25">
      <c r="A5" s="19" t="s">
        <v>54</v>
      </c>
      <c r="B5" s="19">
        <v>5</v>
      </c>
      <c r="C5" s="19" t="s">
        <v>55</v>
      </c>
      <c r="D5" s="19" t="s">
        <v>55</v>
      </c>
      <c r="E5" s="19"/>
      <c r="F5" s="19" t="s">
        <v>56</v>
      </c>
      <c r="G5" s="20">
        <v>1001</v>
      </c>
      <c r="H5" s="20">
        <v>333622</v>
      </c>
      <c r="I5" s="20" t="s">
        <v>65</v>
      </c>
      <c r="J5" s="20">
        <v>1001333622</v>
      </c>
      <c r="K5" s="21">
        <v>44839</v>
      </c>
      <c r="L5" s="21">
        <v>44845</v>
      </c>
      <c r="M5" s="21">
        <v>44890</v>
      </c>
      <c r="N5" s="20"/>
      <c r="O5" s="20" t="s">
        <v>66</v>
      </c>
      <c r="P5" s="19"/>
      <c r="Q5" s="19"/>
      <c r="R5" s="22">
        <v>2255668</v>
      </c>
      <c r="S5" s="22">
        <v>2255668</v>
      </c>
      <c r="T5" s="19" t="s">
        <v>64</v>
      </c>
      <c r="U5" s="19"/>
      <c r="V5" s="19"/>
      <c r="W5" s="23" t="s">
        <v>60</v>
      </c>
      <c r="X5" s="19" t="s">
        <v>21</v>
      </c>
      <c r="Y5" s="19" t="s">
        <v>61</v>
      </c>
      <c r="Z5" s="19" t="s">
        <v>67</v>
      </c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</row>
    <row r="6" spans="1:59" x14ac:dyDescent="0.25">
      <c r="A6" s="19" t="s">
        <v>54</v>
      </c>
      <c r="B6" s="19">
        <v>5</v>
      </c>
      <c r="C6" s="19" t="s">
        <v>55</v>
      </c>
      <c r="D6" s="19" t="s">
        <v>55</v>
      </c>
      <c r="E6" s="19"/>
      <c r="F6" s="19" t="s">
        <v>56</v>
      </c>
      <c r="G6" s="20">
        <v>1001</v>
      </c>
      <c r="H6" s="20">
        <v>333647</v>
      </c>
      <c r="I6" s="20" t="s">
        <v>68</v>
      </c>
      <c r="J6" s="20">
        <v>1001333647</v>
      </c>
      <c r="K6" s="21">
        <v>44839</v>
      </c>
      <c r="L6" s="21">
        <v>44845</v>
      </c>
      <c r="M6" s="21">
        <v>44890</v>
      </c>
      <c r="N6" s="20"/>
      <c r="O6" s="20" t="s">
        <v>66</v>
      </c>
      <c r="P6" s="19"/>
      <c r="Q6" s="19"/>
      <c r="R6" s="22">
        <v>700056</v>
      </c>
      <c r="S6" s="22">
        <v>700056</v>
      </c>
      <c r="T6" s="19" t="s">
        <v>59</v>
      </c>
      <c r="U6" s="19"/>
      <c r="V6" s="19"/>
      <c r="W6" s="23" t="s">
        <v>60</v>
      </c>
      <c r="X6" s="19" t="s">
        <v>21</v>
      </c>
      <c r="Y6" s="19" t="s">
        <v>61</v>
      </c>
      <c r="Z6" s="19" t="s">
        <v>67</v>
      </c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</row>
    <row r="7" spans="1:59" x14ac:dyDescent="0.25">
      <c r="A7" s="19" t="s">
        <v>54</v>
      </c>
      <c r="B7" s="19">
        <v>5</v>
      </c>
      <c r="C7" s="19" t="s">
        <v>55</v>
      </c>
      <c r="D7" s="19" t="s">
        <v>55</v>
      </c>
      <c r="E7" s="19"/>
      <c r="F7" s="19" t="s">
        <v>56</v>
      </c>
      <c r="G7" s="20">
        <v>1001</v>
      </c>
      <c r="H7" s="20">
        <v>333617</v>
      </c>
      <c r="I7" s="20" t="s">
        <v>69</v>
      </c>
      <c r="J7" s="20">
        <v>1001333617</v>
      </c>
      <c r="K7" s="21">
        <v>44839</v>
      </c>
      <c r="L7" s="21">
        <v>44845</v>
      </c>
      <c r="M7" s="21">
        <v>44890</v>
      </c>
      <c r="N7" s="20"/>
      <c r="O7" s="20" t="s">
        <v>66</v>
      </c>
      <c r="P7" s="19"/>
      <c r="Q7" s="19"/>
      <c r="R7" s="22">
        <v>5143258</v>
      </c>
      <c r="S7" s="22">
        <v>5143258</v>
      </c>
      <c r="T7" s="19" t="s">
        <v>64</v>
      </c>
      <c r="U7" s="19"/>
      <c r="V7" s="19"/>
      <c r="W7" s="23" t="s">
        <v>60</v>
      </c>
      <c r="X7" s="19" t="s">
        <v>21</v>
      </c>
      <c r="Y7" s="19" t="s">
        <v>61</v>
      </c>
      <c r="Z7" s="19" t="s">
        <v>67</v>
      </c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</row>
    <row r="8" spans="1:59" x14ac:dyDescent="0.25">
      <c r="A8" s="19" t="s">
        <v>54</v>
      </c>
      <c r="B8" s="19">
        <v>5</v>
      </c>
      <c r="C8" s="19" t="s">
        <v>55</v>
      </c>
      <c r="D8" s="19" t="s">
        <v>55</v>
      </c>
      <c r="E8" s="19"/>
      <c r="F8" s="19" t="s">
        <v>56</v>
      </c>
      <c r="G8" s="20">
        <v>1001</v>
      </c>
      <c r="H8" s="20">
        <v>336416</v>
      </c>
      <c r="I8" s="20" t="s">
        <v>70</v>
      </c>
      <c r="J8" s="20">
        <v>1001336416</v>
      </c>
      <c r="K8" s="21">
        <v>44841</v>
      </c>
      <c r="L8" s="21">
        <v>44845</v>
      </c>
      <c r="M8" s="21">
        <v>44890</v>
      </c>
      <c r="N8" s="20"/>
      <c r="O8" s="20" t="s">
        <v>66</v>
      </c>
      <c r="P8" s="19"/>
      <c r="Q8" s="19"/>
      <c r="R8" s="22">
        <v>3467660</v>
      </c>
      <c r="S8" s="22">
        <v>3467660</v>
      </c>
      <c r="T8" s="19" t="s">
        <v>64</v>
      </c>
      <c r="U8" s="19"/>
      <c r="V8" s="19"/>
      <c r="W8" s="23" t="s">
        <v>60</v>
      </c>
      <c r="X8" s="19" t="s">
        <v>21</v>
      </c>
      <c r="Y8" s="19" t="s">
        <v>61</v>
      </c>
      <c r="Z8" s="19" t="s">
        <v>67</v>
      </c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</row>
    <row r="9" spans="1:59" x14ac:dyDescent="0.25">
      <c r="A9" s="19" t="s">
        <v>54</v>
      </c>
      <c r="B9" s="19">
        <v>5</v>
      </c>
      <c r="C9" s="19" t="s">
        <v>55</v>
      </c>
      <c r="D9" s="19" t="s">
        <v>55</v>
      </c>
      <c r="E9" s="19"/>
      <c r="F9" s="19" t="s">
        <v>56</v>
      </c>
      <c r="G9" s="20">
        <v>1001</v>
      </c>
      <c r="H9" s="20">
        <v>339356</v>
      </c>
      <c r="I9" s="20" t="s">
        <v>71</v>
      </c>
      <c r="J9" s="20">
        <v>1001339356</v>
      </c>
      <c r="K9" s="21">
        <v>44844</v>
      </c>
      <c r="L9" s="21">
        <v>44847</v>
      </c>
      <c r="M9" s="21">
        <v>44892</v>
      </c>
      <c r="N9" s="20"/>
      <c r="O9" s="20" t="s">
        <v>66</v>
      </c>
      <c r="P9" s="19"/>
      <c r="Q9" s="19"/>
      <c r="R9" s="22">
        <v>5139558</v>
      </c>
      <c r="S9" s="22">
        <v>5139558</v>
      </c>
      <c r="T9" s="19" t="s">
        <v>64</v>
      </c>
      <c r="U9" s="19"/>
      <c r="V9" s="19"/>
      <c r="W9" s="23" t="s">
        <v>60</v>
      </c>
      <c r="X9" s="19" t="s">
        <v>21</v>
      </c>
      <c r="Y9" s="19" t="s">
        <v>61</v>
      </c>
      <c r="Z9" s="19" t="s">
        <v>67</v>
      </c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</row>
    <row r="10" spans="1:59" x14ac:dyDescent="0.25">
      <c r="A10" s="19" t="s">
        <v>54</v>
      </c>
      <c r="B10" s="19">
        <v>5</v>
      </c>
      <c r="C10" s="19" t="s">
        <v>55</v>
      </c>
      <c r="D10" s="19" t="s">
        <v>55</v>
      </c>
      <c r="E10" s="19"/>
      <c r="F10" s="19" t="s">
        <v>56</v>
      </c>
      <c r="G10" s="20">
        <v>1001</v>
      </c>
      <c r="H10" s="20">
        <v>339741</v>
      </c>
      <c r="I10" s="20" t="s">
        <v>72</v>
      </c>
      <c r="J10" s="20">
        <v>1001339741</v>
      </c>
      <c r="K10" s="21">
        <v>44845</v>
      </c>
      <c r="L10" s="21">
        <v>44847</v>
      </c>
      <c r="M10" s="21">
        <v>44892</v>
      </c>
      <c r="N10" s="20"/>
      <c r="O10" s="20" t="s">
        <v>66</v>
      </c>
      <c r="P10" s="19"/>
      <c r="Q10" s="19"/>
      <c r="R10" s="22">
        <v>3336980</v>
      </c>
      <c r="S10" s="22">
        <v>3336980</v>
      </c>
      <c r="T10" s="19" t="s">
        <v>64</v>
      </c>
      <c r="U10" s="19"/>
      <c r="V10" s="19"/>
      <c r="W10" s="23" t="s">
        <v>60</v>
      </c>
      <c r="X10" s="19" t="s">
        <v>21</v>
      </c>
      <c r="Y10" s="19" t="s">
        <v>61</v>
      </c>
      <c r="Z10" s="19" t="s">
        <v>67</v>
      </c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</row>
    <row r="11" spans="1:59" x14ac:dyDescent="0.25">
      <c r="A11" s="19" t="s">
        <v>54</v>
      </c>
      <c r="B11" s="19">
        <v>5</v>
      </c>
      <c r="C11" s="19" t="s">
        <v>55</v>
      </c>
      <c r="D11" s="19" t="s">
        <v>55</v>
      </c>
      <c r="E11" s="19"/>
      <c r="F11" s="19" t="s">
        <v>56</v>
      </c>
      <c r="G11" s="20">
        <v>1001</v>
      </c>
      <c r="H11" s="20">
        <v>344097</v>
      </c>
      <c r="I11" s="20" t="s">
        <v>73</v>
      </c>
      <c r="J11" s="20">
        <v>1001344097</v>
      </c>
      <c r="K11" s="21">
        <v>44847</v>
      </c>
      <c r="L11" s="21">
        <v>44848</v>
      </c>
      <c r="M11" s="21">
        <v>44893</v>
      </c>
      <c r="N11" s="20"/>
      <c r="O11" s="20" t="s">
        <v>66</v>
      </c>
      <c r="P11" s="19"/>
      <c r="Q11" s="19"/>
      <c r="R11" s="22">
        <v>5143258</v>
      </c>
      <c r="S11" s="22">
        <v>5143258</v>
      </c>
      <c r="T11" s="19" t="s">
        <v>64</v>
      </c>
      <c r="U11" s="19"/>
      <c r="V11" s="19"/>
      <c r="W11" s="23" t="s">
        <v>60</v>
      </c>
      <c r="X11" s="19" t="s">
        <v>21</v>
      </c>
      <c r="Y11" s="19" t="s">
        <v>61</v>
      </c>
      <c r="Z11" s="19" t="s">
        <v>67</v>
      </c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</row>
    <row r="12" spans="1:59" x14ac:dyDescent="0.25">
      <c r="A12" s="19" t="s">
        <v>54</v>
      </c>
      <c r="B12" s="19">
        <v>5</v>
      </c>
      <c r="C12" s="19" t="s">
        <v>55</v>
      </c>
      <c r="D12" s="19" t="s">
        <v>55</v>
      </c>
      <c r="E12" s="19"/>
      <c r="F12" s="19" t="s">
        <v>56</v>
      </c>
      <c r="G12" s="20">
        <v>1001</v>
      </c>
      <c r="H12" s="20">
        <v>345504</v>
      </c>
      <c r="I12" s="20" t="s">
        <v>74</v>
      </c>
      <c r="J12" s="20">
        <v>1001345504</v>
      </c>
      <c r="K12" s="21">
        <v>44848</v>
      </c>
      <c r="L12" s="21">
        <v>44861</v>
      </c>
      <c r="M12" s="21">
        <v>44906</v>
      </c>
      <c r="N12" s="20"/>
      <c r="O12" s="20" t="s">
        <v>66</v>
      </c>
      <c r="P12" s="19"/>
      <c r="Q12" s="19"/>
      <c r="R12" s="22">
        <v>700056</v>
      </c>
      <c r="S12" s="22">
        <v>700056</v>
      </c>
      <c r="T12" s="19" t="s">
        <v>59</v>
      </c>
      <c r="U12" s="19"/>
      <c r="V12" s="19"/>
      <c r="W12" s="23" t="s">
        <v>60</v>
      </c>
      <c r="X12" s="19" t="s">
        <v>21</v>
      </c>
      <c r="Y12" s="19" t="s">
        <v>61</v>
      </c>
      <c r="Z12" s="19" t="s">
        <v>67</v>
      </c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</row>
    <row r="13" spans="1:59" x14ac:dyDescent="0.25">
      <c r="A13" s="19" t="s">
        <v>54</v>
      </c>
      <c r="B13" s="19">
        <v>5</v>
      </c>
      <c r="C13" s="19" t="s">
        <v>55</v>
      </c>
      <c r="D13" s="19" t="s">
        <v>55</v>
      </c>
      <c r="E13" s="19"/>
      <c r="F13" s="19" t="s">
        <v>56</v>
      </c>
      <c r="G13" s="20">
        <v>1001</v>
      </c>
      <c r="H13" s="20">
        <v>345778</v>
      </c>
      <c r="I13" s="20" t="s">
        <v>75</v>
      </c>
      <c r="J13" s="20">
        <v>1001345778</v>
      </c>
      <c r="K13" s="21">
        <v>44848</v>
      </c>
      <c r="L13" s="21">
        <v>44861</v>
      </c>
      <c r="M13" s="21">
        <v>44906</v>
      </c>
      <c r="N13" s="20"/>
      <c r="O13" s="20" t="s">
        <v>66</v>
      </c>
      <c r="P13" s="19"/>
      <c r="Q13" s="19"/>
      <c r="R13" s="22">
        <v>37103608</v>
      </c>
      <c r="S13" s="22">
        <v>37103608</v>
      </c>
      <c r="T13" s="19" t="s">
        <v>59</v>
      </c>
      <c r="U13" s="19"/>
      <c r="V13" s="19"/>
      <c r="W13" s="23" t="s">
        <v>60</v>
      </c>
      <c r="X13" s="19" t="s">
        <v>21</v>
      </c>
      <c r="Y13" s="19" t="s">
        <v>61</v>
      </c>
      <c r="Z13" s="19" t="s">
        <v>67</v>
      </c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</row>
    <row r="14" spans="1:59" x14ac:dyDescent="0.25">
      <c r="A14" s="19" t="s">
        <v>54</v>
      </c>
      <c r="B14" s="19">
        <v>5</v>
      </c>
      <c r="C14" s="19" t="s">
        <v>55</v>
      </c>
      <c r="D14" s="19" t="s">
        <v>55</v>
      </c>
      <c r="E14" s="19"/>
      <c r="F14" s="19" t="s">
        <v>56</v>
      </c>
      <c r="G14" s="20">
        <v>1001</v>
      </c>
      <c r="H14" s="20">
        <v>358192</v>
      </c>
      <c r="I14" s="20" t="s">
        <v>76</v>
      </c>
      <c r="J14" s="20">
        <v>1001358192</v>
      </c>
      <c r="K14" s="21">
        <v>44861</v>
      </c>
      <c r="L14" s="21">
        <v>44865</v>
      </c>
      <c r="M14" s="21">
        <v>44910</v>
      </c>
      <c r="N14" s="20"/>
      <c r="O14" s="20" t="s">
        <v>66</v>
      </c>
      <c r="P14" s="19"/>
      <c r="Q14" s="19"/>
      <c r="R14" s="22">
        <v>37114608</v>
      </c>
      <c r="S14" s="22">
        <v>37114608</v>
      </c>
      <c r="T14" s="19" t="s">
        <v>59</v>
      </c>
      <c r="U14" s="19"/>
      <c r="V14" s="19"/>
      <c r="W14" s="23" t="s">
        <v>60</v>
      </c>
      <c r="X14" s="19" t="s">
        <v>21</v>
      </c>
      <c r="Y14" s="19" t="s">
        <v>61</v>
      </c>
      <c r="Z14" s="19" t="s">
        <v>67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</row>
    <row r="15" spans="1:59" x14ac:dyDescent="0.25">
      <c r="A15" s="19" t="s">
        <v>54</v>
      </c>
      <c r="B15" s="19">
        <v>5</v>
      </c>
      <c r="C15" s="19" t="s">
        <v>55</v>
      </c>
      <c r="D15" s="19" t="s">
        <v>55</v>
      </c>
      <c r="E15" s="19"/>
      <c r="F15" s="19" t="s">
        <v>56</v>
      </c>
      <c r="G15" s="24">
        <v>1001</v>
      </c>
      <c r="H15" s="20">
        <v>139596</v>
      </c>
      <c r="I15" s="24" t="s">
        <v>77</v>
      </c>
      <c r="J15" s="24">
        <v>1001139596</v>
      </c>
      <c r="K15" s="21">
        <v>44637</v>
      </c>
      <c r="L15" s="21">
        <v>44656</v>
      </c>
      <c r="M15" s="21">
        <v>44701</v>
      </c>
      <c r="N15" s="20"/>
      <c r="O15" s="20" t="s">
        <v>78</v>
      </c>
      <c r="P15" s="19"/>
      <c r="Q15" s="19"/>
      <c r="R15" s="22">
        <v>3142076</v>
      </c>
      <c r="S15" s="22">
        <v>3142076</v>
      </c>
      <c r="T15" s="19" t="s">
        <v>59</v>
      </c>
      <c r="U15" s="19"/>
      <c r="V15" s="19"/>
      <c r="W15" s="23" t="s">
        <v>60</v>
      </c>
      <c r="X15" s="19" t="s">
        <v>21</v>
      </c>
      <c r="Y15" s="19" t="s">
        <v>61</v>
      </c>
      <c r="Z15" s="19" t="s">
        <v>79</v>
      </c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</row>
    <row r="16" spans="1:59" x14ac:dyDescent="0.25">
      <c r="A16" s="19" t="s">
        <v>54</v>
      </c>
      <c r="B16" s="19">
        <v>5</v>
      </c>
      <c r="C16" s="19" t="s">
        <v>55</v>
      </c>
      <c r="D16" s="19" t="s">
        <v>55</v>
      </c>
      <c r="E16" s="19"/>
      <c r="F16" s="19" t="s">
        <v>56</v>
      </c>
      <c r="G16" s="24">
        <v>1001</v>
      </c>
      <c r="H16" s="20">
        <v>167208</v>
      </c>
      <c r="I16" s="24" t="s">
        <v>80</v>
      </c>
      <c r="J16" s="24">
        <v>1001167208</v>
      </c>
      <c r="K16" s="21">
        <v>44670</v>
      </c>
      <c r="L16" s="21">
        <v>44686</v>
      </c>
      <c r="M16" s="21">
        <v>44731</v>
      </c>
      <c r="N16" s="20"/>
      <c r="O16" s="20" t="s">
        <v>78</v>
      </c>
      <c r="P16" s="19"/>
      <c r="Q16" s="19"/>
      <c r="R16" s="22">
        <v>5143258</v>
      </c>
      <c r="S16" s="22">
        <v>5143258</v>
      </c>
      <c r="T16" s="19" t="s">
        <v>64</v>
      </c>
      <c r="U16" s="19"/>
      <c r="V16" s="19"/>
      <c r="W16" s="23" t="s">
        <v>60</v>
      </c>
      <c r="X16" s="19" t="s">
        <v>21</v>
      </c>
      <c r="Y16" s="19" t="s">
        <v>61</v>
      </c>
      <c r="Z16" s="19" t="s">
        <v>79</v>
      </c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</row>
    <row r="17" spans="1:59" x14ac:dyDescent="0.25">
      <c r="A17" s="19" t="s">
        <v>54</v>
      </c>
      <c r="B17" s="19">
        <v>5</v>
      </c>
      <c r="C17" s="19" t="s">
        <v>55</v>
      </c>
      <c r="D17" s="19" t="s">
        <v>55</v>
      </c>
      <c r="E17" s="19"/>
      <c r="F17" s="19" t="s">
        <v>56</v>
      </c>
      <c r="G17" s="24">
        <v>1001</v>
      </c>
      <c r="H17" s="20">
        <v>173297</v>
      </c>
      <c r="I17" s="24" t="s">
        <v>81</v>
      </c>
      <c r="J17" s="24">
        <v>1001173297</v>
      </c>
      <c r="K17" s="21">
        <v>44676</v>
      </c>
      <c r="L17" s="21">
        <v>44686</v>
      </c>
      <c r="M17" s="21">
        <v>44731</v>
      </c>
      <c r="N17" s="20"/>
      <c r="O17" s="20" t="s">
        <v>78</v>
      </c>
      <c r="P17" s="19"/>
      <c r="Q17" s="19"/>
      <c r="R17" s="22">
        <v>5143258</v>
      </c>
      <c r="S17" s="22">
        <v>5143258</v>
      </c>
      <c r="T17" s="19" t="s">
        <v>64</v>
      </c>
      <c r="U17" s="19"/>
      <c r="V17" s="19"/>
      <c r="W17" s="23" t="s">
        <v>60</v>
      </c>
      <c r="X17" s="19" t="s">
        <v>21</v>
      </c>
      <c r="Y17" s="19" t="s">
        <v>61</v>
      </c>
      <c r="Z17" s="19" t="s">
        <v>79</v>
      </c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</row>
    <row r="18" spans="1:59" x14ac:dyDescent="0.25">
      <c r="A18" s="19" t="s">
        <v>54</v>
      </c>
      <c r="B18" s="19">
        <v>5</v>
      </c>
      <c r="C18" s="19" t="s">
        <v>55</v>
      </c>
      <c r="D18" s="19" t="s">
        <v>55</v>
      </c>
      <c r="E18" s="19"/>
      <c r="F18" s="19" t="s">
        <v>56</v>
      </c>
      <c r="G18" s="24">
        <v>1001</v>
      </c>
      <c r="H18" s="20">
        <v>174438</v>
      </c>
      <c r="I18" s="24" t="s">
        <v>82</v>
      </c>
      <c r="J18" s="24">
        <v>1001174438</v>
      </c>
      <c r="K18" s="21">
        <v>44677</v>
      </c>
      <c r="L18" s="21">
        <v>44686</v>
      </c>
      <c r="M18" s="21">
        <v>44731</v>
      </c>
      <c r="N18" s="20"/>
      <c r="O18" s="20" t="s">
        <v>78</v>
      </c>
      <c r="P18" s="19"/>
      <c r="Q18" s="19"/>
      <c r="R18" s="22">
        <v>3138376</v>
      </c>
      <c r="S18" s="22">
        <v>3138376</v>
      </c>
      <c r="T18" s="19" t="s">
        <v>59</v>
      </c>
      <c r="U18" s="19"/>
      <c r="V18" s="19"/>
      <c r="W18" s="23" t="s">
        <v>60</v>
      </c>
      <c r="X18" s="19" t="s">
        <v>21</v>
      </c>
      <c r="Y18" s="19" t="s">
        <v>61</v>
      </c>
      <c r="Z18" s="19" t="s">
        <v>79</v>
      </c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</row>
    <row r="19" spans="1:59" x14ac:dyDescent="0.25">
      <c r="A19" s="19" t="s">
        <v>54</v>
      </c>
      <c r="B19" s="19">
        <v>5</v>
      </c>
      <c r="C19" s="19" t="s">
        <v>55</v>
      </c>
      <c r="D19" s="19" t="s">
        <v>55</v>
      </c>
      <c r="E19" s="19"/>
      <c r="F19" s="19" t="s">
        <v>56</v>
      </c>
      <c r="G19" s="24">
        <v>1001</v>
      </c>
      <c r="H19" s="20">
        <v>181490</v>
      </c>
      <c r="I19" s="24" t="s">
        <v>83</v>
      </c>
      <c r="J19" s="24">
        <v>1001181490</v>
      </c>
      <c r="K19" s="21">
        <v>44684</v>
      </c>
      <c r="L19" s="21">
        <v>44693</v>
      </c>
      <c r="M19" s="21">
        <v>44738</v>
      </c>
      <c r="N19" s="20"/>
      <c r="O19" s="20" t="s">
        <v>78</v>
      </c>
      <c r="P19" s="19"/>
      <c r="Q19" s="19"/>
      <c r="R19" s="22">
        <v>2255668</v>
      </c>
      <c r="S19" s="22">
        <v>2255668</v>
      </c>
      <c r="T19" s="19" t="s">
        <v>64</v>
      </c>
      <c r="U19" s="19"/>
      <c r="V19" s="19"/>
      <c r="W19" s="23" t="s">
        <v>60</v>
      </c>
      <c r="X19" s="19" t="s">
        <v>21</v>
      </c>
      <c r="Y19" s="19" t="s">
        <v>61</v>
      </c>
      <c r="Z19" s="19" t="s">
        <v>79</v>
      </c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</row>
    <row r="20" spans="1:59" x14ac:dyDescent="0.25">
      <c r="A20" s="19" t="s">
        <v>54</v>
      </c>
      <c r="B20" s="19">
        <v>5</v>
      </c>
      <c r="C20" s="19" t="s">
        <v>55</v>
      </c>
      <c r="D20" s="19" t="s">
        <v>55</v>
      </c>
      <c r="E20" s="19"/>
      <c r="F20" s="19" t="s">
        <v>56</v>
      </c>
      <c r="G20" s="24">
        <v>1001</v>
      </c>
      <c r="H20" s="20">
        <v>183297</v>
      </c>
      <c r="I20" s="24" t="s">
        <v>84</v>
      </c>
      <c r="J20" s="24">
        <v>1001183297</v>
      </c>
      <c r="K20" s="21">
        <v>44685</v>
      </c>
      <c r="L20" s="21">
        <v>44693</v>
      </c>
      <c r="M20" s="21">
        <v>44738</v>
      </c>
      <c r="N20" s="20"/>
      <c r="O20" s="20" t="s">
        <v>78</v>
      </c>
      <c r="P20" s="19"/>
      <c r="Q20" s="19"/>
      <c r="R20" s="22">
        <v>700056</v>
      </c>
      <c r="S20" s="22">
        <v>700056</v>
      </c>
      <c r="T20" s="19" t="s">
        <v>59</v>
      </c>
      <c r="U20" s="19"/>
      <c r="V20" s="19"/>
      <c r="W20" s="23" t="s">
        <v>60</v>
      </c>
      <c r="X20" s="19" t="s">
        <v>21</v>
      </c>
      <c r="Y20" s="19" t="s">
        <v>61</v>
      </c>
      <c r="Z20" s="19" t="s">
        <v>79</v>
      </c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</row>
    <row r="21" spans="1:59" x14ac:dyDescent="0.25">
      <c r="A21" s="19" t="s">
        <v>54</v>
      </c>
      <c r="B21" s="19">
        <v>5</v>
      </c>
      <c r="C21" s="19" t="s">
        <v>55</v>
      </c>
      <c r="D21" s="19" t="s">
        <v>55</v>
      </c>
      <c r="E21" s="19"/>
      <c r="F21" s="19" t="s">
        <v>56</v>
      </c>
      <c r="G21" s="24">
        <v>1001</v>
      </c>
      <c r="H21" s="20">
        <v>184195</v>
      </c>
      <c r="I21" s="24" t="s">
        <v>85</v>
      </c>
      <c r="J21" s="24">
        <v>1001184195</v>
      </c>
      <c r="K21" s="21">
        <v>44686</v>
      </c>
      <c r="L21" s="21">
        <v>44693</v>
      </c>
      <c r="M21" s="21">
        <v>44738</v>
      </c>
      <c r="N21" s="20"/>
      <c r="O21" s="20" t="s">
        <v>78</v>
      </c>
      <c r="P21" s="19"/>
      <c r="Q21" s="19"/>
      <c r="R21" s="22">
        <v>700056</v>
      </c>
      <c r="S21" s="22">
        <v>700056</v>
      </c>
      <c r="T21" s="19" t="s">
        <v>59</v>
      </c>
      <c r="U21" s="19"/>
      <c r="V21" s="19"/>
      <c r="W21" s="23" t="s">
        <v>60</v>
      </c>
      <c r="X21" s="19" t="s">
        <v>21</v>
      </c>
      <c r="Y21" s="19" t="s">
        <v>61</v>
      </c>
      <c r="Z21" s="19" t="s">
        <v>79</v>
      </c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</row>
    <row r="22" spans="1:59" x14ac:dyDescent="0.25">
      <c r="A22" s="19" t="s">
        <v>54</v>
      </c>
      <c r="B22" s="19">
        <v>5</v>
      </c>
      <c r="C22" s="19" t="s">
        <v>55</v>
      </c>
      <c r="D22" s="19" t="s">
        <v>55</v>
      </c>
      <c r="E22" s="19"/>
      <c r="F22" s="19" t="s">
        <v>56</v>
      </c>
      <c r="G22" s="24">
        <v>1001</v>
      </c>
      <c r="H22" s="20">
        <v>184701</v>
      </c>
      <c r="I22" s="24" t="s">
        <v>86</v>
      </c>
      <c r="J22" s="24">
        <v>1001184701</v>
      </c>
      <c r="K22" s="21">
        <v>44686</v>
      </c>
      <c r="L22" s="21">
        <v>44693</v>
      </c>
      <c r="M22" s="21">
        <v>44738</v>
      </c>
      <c r="N22" s="20"/>
      <c r="O22" s="20" t="s">
        <v>78</v>
      </c>
      <c r="P22" s="19"/>
      <c r="Q22" s="19"/>
      <c r="R22" s="22">
        <v>5143258</v>
      </c>
      <c r="S22" s="22">
        <v>5143258</v>
      </c>
      <c r="T22" s="19" t="s">
        <v>64</v>
      </c>
      <c r="U22" s="19"/>
      <c r="V22" s="19"/>
      <c r="W22" s="23" t="s">
        <v>60</v>
      </c>
      <c r="X22" s="19" t="s">
        <v>21</v>
      </c>
      <c r="Y22" s="19" t="s">
        <v>61</v>
      </c>
      <c r="Z22" s="19" t="s">
        <v>79</v>
      </c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</row>
    <row r="23" spans="1:59" x14ac:dyDescent="0.25">
      <c r="A23" s="19" t="s">
        <v>54</v>
      </c>
      <c r="B23" s="19">
        <v>5</v>
      </c>
      <c r="C23" s="19" t="s">
        <v>55</v>
      </c>
      <c r="D23" s="19" t="s">
        <v>55</v>
      </c>
      <c r="E23" s="19"/>
      <c r="F23" s="19" t="s">
        <v>56</v>
      </c>
      <c r="G23" s="24">
        <v>1001</v>
      </c>
      <c r="H23" s="20">
        <v>184861</v>
      </c>
      <c r="I23" s="24" t="s">
        <v>87</v>
      </c>
      <c r="J23" s="24">
        <v>1001184861</v>
      </c>
      <c r="K23" s="21">
        <v>44686</v>
      </c>
      <c r="L23" s="21">
        <v>44693</v>
      </c>
      <c r="M23" s="21">
        <v>44738</v>
      </c>
      <c r="N23" s="20"/>
      <c r="O23" s="20" t="s">
        <v>78</v>
      </c>
      <c r="P23" s="19"/>
      <c r="Q23" s="19"/>
      <c r="R23" s="22">
        <v>3340680</v>
      </c>
      <c r="S23" s="22">
        <v>3340680</v>
      </c>
      <c r="T23" s="19" t="s">
        <v>64</v>
      </c>
      <c r="U23" s="19"/>
      <c r="V23" s="19"/>
      <c r="W23" s="23" t="s">
        <v>60</v>
      </c>
      <c r="X23" s="19" t="s">
        <v>21</v>
      </c>
      <c r="Y23" s="19" t="s">
        <v>61</v>
      </c>
      <c r="Z23" s="19" t="s">
        <v>79</v>
      </c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</row>
    <row r="24" spans="1:59" x14ac:dyDescent="0.25">
      <c r="A24" s="19" t="s">
        <v>54</v>
      </c>
      <c r="B24" s="19">
        <v>5</v>
      </c>
      <c r="C24" s="19" t="s">
        <v>55</v>
      </c>
      <c r="D24" s="19" t="s">
        <v>55</v>
      </c>
      <c r="E24" s="19"/>
      <c r="F24" s="19" t="s">
        <v>56</v>
      </c>
      <c r="G24" s="24">
        <v>1001</v>
      </c>
      <c r="H24" s="20">
        <v>187215</v>
      </c>
      <c r="I24" s="24" t="s">
        <v>88</v>
      </c>
      <c r="J24" s="24">
        <v>1001187215</v>
      </c>
      <c r="K24" s="21">
        <v>44690</v>
      </c>
      <c r="L24" s="21">
        <v>44693</v>
      </c>
      <c r="M24" s="21">
        <v>44738</v>
      </c>
      <c r="N24" s="20"/>
      <c r="O24" s="20" t="s">
        <v>78</v>
      </c>
      <c r="P24" s="19"/>
      <c r="Q24" s="19"/>
      <c r="R24" s="22">
        <v>37114608</v>
      </c>
      <c r="S24" s="22">
        <v>37114608</v>
      </c>
      <c r="T24" s="19" t="s">
        <v>59</v>
      </c>
      <c r="U24" s="19"/>
      <c r="V24" s="19"/>
      <c r="W24" s="23" t="s">
        <v>60</v>
      </c>
      <c r="X24" s="19" t="s">
        <v>21</v>
      </c>
      <c r="Y24" s="19" t="s">
        <v>61</v>
      </c>
      <c r="Z24" s="19" t="s">
        <v>79</v>
      </c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</row>
    <row r="25" spans="1:59" x14ac:dyDescent="0.25">
      <c r="A25" s="19" t="s">
        <v>54</v>
      </c>
      <c r="B25" s="19">
        <v>5</v>
      </c>
      <c r="C25" s="19" t="s">
        <v>55</v>
      </c>
      <c r="D25" s="19" t="s">
        <v>55</v>
      </c>
      <c r="E25" s="19"/>
      <c r="F25" s="19" t="s">
        <v>56</v>
      </c>
      <c r="G25" s="24">
        <v>1001</v>
      </c>
      <c r="H25" s="20">
        <v>192425</v>
      </c>
      <c r="I25" s="24" t="s">
        <v>89</v>
      </c>
      <c r="J25" s="24">
        <v>1001192425</v>
      </c>
      <c r="K25" s="21">
        <v>44694</v>
      </c>
      <c r="L25" s="21">
        <v>44714</v>
      </c>
      <c r="M25" s="21">
        <v>44759</v>
      </c>
      <c r="N25" s="20"/>
      <c r="O25" s="20" t="s">
        <v>78</v>
      </c>
      <c r="P25" s="19"/>
      <c r="Q25" s="19"/>
      <c r="R25" s="22">
        <v>3467660</v>
      </c>
      <c r="S25" s="22">
        <v>3467660</v>
      </c>
      <c r="T25" s="19" t="s">
        <v>64</v>
      </c>
      <c r="U25" s="19"/>
      <c r="V25" s="19"/>
      <c r="W25" s="23" t="s">
        <v>60</v>
      </c>
      <c r="X25" s="19" t="s">
        <v>21</v>
      </c>
      <c r="Y25" s="19" t="s">
        <v>61</v>
      </c>
      <c r="Z25" s="19" t="s">
        <v>79</v>
      </c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</row>
    <row r="26" spans="1:59" x14ac:dyDescent="0.25">
      <c r="A26" s="19" t="s">
        <v>54</v>
      </c>
      <c r="B26" s="19">
        <v>5</v>
      </c>
      <c r="C26" s="19" t="s">
        <v>55</v>
      </c>
      <c r="D26" s="19" t="s">
        <v>55</v>
      </c>
      <c r="E26" s="19"/>
      <c r="F26" s="19" t="s">
        <v>56</v>
      </c>
      <c r="G26" s="24">
        <v>1001</v>
      </c>
      <c r="H26" s="20">
        <v>194143</v>
      </c>
      <c r="I26" s="24" t="s">
        <v>90</v>
      </c>
      <c r="J26" s="24">
        <v>1001194143</v>
      </c>
      <c r="K26" s="21">
        <v>44697</v>
      </c>
      <c r="L26" s="21">
        <v>44714</v>
      </c>
      <c r="M26" s="21">
        <v>44759</v>
      </c>
      <c r="N26" s="20"/>
      <c r="O26" s="20" t="s">
        <v>78</v>
      </c>
      <c r="P26" s="19"/>
      <c r="Q26" s="19"/>
      <c r="R26" s="22">
        <v>3467660</v>
      </c>
      <c r="S26" s="22">
        <v>3467660</v>
      </c>
      <c r="T26" s="19" t="s">
        <v>64</v>
      </c>
      <c r="U26" s="19"/>
      <c r="V26" s="19"/>
      <c r="W26" s="23" t="s">
        <v>60</v>
      </c>
      <c r="X26" s="19" t="s">
        <v>21</v>
      </c>
      <c r="Y26" s="19" t="s">
        <v>61</v>
      </c>
      <c r="Z26" s="19" t="s">
        <v>79</v>
      </c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</row>
    <row r="27" spans="1:59" x14ac:dyDescent="0.25">
      <c r="A27" s="19" t="s">
        <v>54</v>
      </c>
      <c r="B27" s="19">
        <v>5</v>
      </c>
      <c r="C27" s="19" t="s">
        <v>55</v>
      </c>
      <c r="D27" s="19" t="s">
        <v>55</v>
      </c>
      <c r="E27" s="19"/>
      <c r="F27" s="19" t="s">
        <v>56</v>
      </c>
      <c r="G27" s="24">
        <v>1001</v>
      </c>
      <c r="H27" s="20">
        <v>196572</v>
      </c>
      <c r="I27" s="24" t="s">
        <v>91</v>
      </c>
      <c r="J27" s="24">
        <v>1001196572</v>
      </c>
      <c r="K27" s="21">
        <v>44699</v>
      </c>
      <c r="L27" s="21">
        <v>44721</v>
      </c>
      <c r="M27" s="21">
        <v>44766</v>
      </c>
      <c r="N27" s="20"/>
      <c r="O27" s="20" t="s">
        <v>78</v>
      </c>
      <c r="P27" s="19"/>
      <c r="Q27" s="19"/>
      <c r="R27" s="22">
        <v>5143258</v>
      </c>
      <c r="S27" s="22">
        <v>5143258</v>
      </c>
      <c r="T27" s="19" t="s">
        <v>64</v>
      </c>
      <c r="U27" s="19"/>
      <c r="V27" s="19"/>
      <c r="W27" s="23" t="s">
        <v>60</v>
      </c>
      <c r="X27" s="19" t="s">
        <v>21</v>
      </c>
      <c r="Y27" s="19" t="s">
        <v>61</v>
      </c>
      <c r="Z27" s="19" t="s">
        <v>79</v>
      </c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</row>
    <row r="28" spans="1:59" x14ac:dyDescent="0.25">
      <c r="A28" s="19" t="s">
        <v>54</v>
      </c>
      <c r="B28" s="19">
        <v>5</v>
      </c>
      <c r="C28" s="19" t="s">
        <v>55</v>
      </c>
      <c r="D28" s="19" t="s">
        <v>55</v>
      </c>
      <c r="E28" s="19"/>
      <c r="F28" s="19" t="s">
        <v>56</v>
      </c>
      <c r="G28" s="24">
        <v>1001</v>
      </c>
      <c r="H28" s="20">
        <v>197936</v>
      </c>
      <c r="I28" s="24" t="s">
        <v>92</v>
      </c>
      <c r="J28" s="24">
        <v>1001197936</v>
      </c>
      <c r="K28" s="21">
        <v>44700</v>
      </c>
      <c r="L28" s="21">
        <v>44714</v>
      </c>
      <c r="M28" s="21">
        <v>44759</v>
      </c>
      <c r="N28" s="20"/>
      <c r="O28" s="20" t="s">
        <v>78</v>
      </c>
      <c r="P28" s="19"/>
      <c r="Q28" s="19"/>
      <c r="R28" s="22">
        <v>3142076</v>
      </c>
      <c r="S28" s="22">
        <v>3142076</v>
      </c>
      <c r="T28" s="19" t="s">
        <v>59</v>
      </c>
      <c r="U28" s="19"/>
      <c r="V28" s="19"/>
      <c r="W28" s="23" t="s">
        <v>60</v>
      </c>
      <c r="X28" s="19" t="s">
        <v>21</v>
      </c>
      <c r="Y28" s="19" t="s">
        <v>61</v>
      </c>
      <c r="Z28" s="19" t="s">
        <v>79</v>
      </c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</row>
    <row r="29" spans="1:59" x14ac:dyDescent="0.25">
      <c r="A29" s="19" t="s">
        <v>54</v>
      </c>
      <c r="B29" s="19">
        <v>5</v>
      </c>
      <c r="C29" s="19" t="s">
        <v>55</v>
      </c>
      <c r="D29" s="19" t="s">
        <v>55</v>
      </c>
      <c r="E29" s="19"/>
      <c r="F29" s="19" t="s">
        <v>56</v>
      </c>
      <c r="G29" s="24">
        <v>1001</v>
      </c>
      <c r="H29" s="20">
        <v>199180</v>
      </c>
      <c r="I29" s="24" t="s">
        <v>93</v>
      </c>
      <c r="J29" s="24">
        <v>1001199180</v>
      </c>
      <c r="K29" s="21">
        <v>44703</v>
      </c>
      <c r="L29" s="21">
        <v>44714</v>
      </c>
      <c r="M29" s="21">
        <v>44759</v>
      </c>
      <c r="N29" s="20"/>
      <c r="O29" s="20" t="s">
        <v>78</v>
      </c>
      <c r="P29" s="19"/>
      <c r="Q29" s="19"/>
      <c r="R29" s="22">
        <v>3142076</v>
      </c>
      <c r="S29" s="22">
        <v>3142076</v>
      </c>
      <c r="T29" s="19" t="s">
        <v>59</v>
      </c>
      <c r="U29" s="19"/>
      <c r="V29" s="19"/>
      <c r="W29" s="23" t="s">
        <v>60</v>
      </c>
      <c r="X29" s="19" t="s">
        <v>21</v>
      </c>
      <c r="Y29" s="19" t="s">
        <v>61</v>
      </c>
      <c r="Z29" s="19" t="s">
        <v>79</v>
      </c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</row>
    <row r="30" spans="1:59" x14ac:dyDescent="0.25">
      <c r="A30" s="19" t="s">
        <v>54</v>
      </c>
      <c r="B30" s="19">
        <v>5</v>
      </c>
      <c r="C30" s="19" t="s">
        <v>55</v>
      </c>
      <c r="D30" s="19" t="s">
        <v>55</v>
      </c>
      <c r="E30" s="19"/>
      <c r="F30" s="19" t="s">
        <v>56</v>
      </c>
      <c r="G30" s="24">
        <v>1001</v>
      </c>
      <c r="H30" s="20">
        <v>201953</v>
      </c>
      <c r="I30" s="24" t="s">
        <v>94</v>
      </c>
      <c r="J30" s="24">
        <v>1001201953</v>
      </c>
      <c r="K30" s="21">
        <v>44705</v>
      </c>
      <c r="L30" s="21">
        <v>44727</v>
      </c>
      <c r="M30" s="21">
        <v>44772</v>
      </c>
      <c r="N30" s="20"/>
      <c r="O30" s="20" t="s">
        <v>78</v>
      </c>
      <c r="P30" s="19"/>
      <c r="Q30" s="19"/>
      <c r="R30" s="22">
        <v>2255668</v>
      </c>
      <c r="S30" s="22">
        <v>2255668</v>
      </c>
      <c r="T30" s="19" t="s">
        <v>64</v>
      </c>
      <c r="U30" s="19"/>
      <c r="V30" s="19"/>
      <c r="W30" s="23" t="s">
        <v>60</v>
      </c>
      <c r="X30" s="19" t="s">
        <v>21</v>
      </c>
      <c r="Y30" s="19" t="s">
        <v>61</v>
      </c>
      <c r="Z30" s="19" t="s">
        <v>79</v>
      </c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</row>
    <row r="31" spans="1:59" x14ac:dyDescent="0.25">
      <c r="A31" s="19" t="s">
        <v>54</v>
      </c>
      <c r="B31" s="19">
        <v>5</v>
      </c>
      <c r="C31" s="19" t="s">
        <v>55</v>
      </c>
      <c r="D31" s="19" t="s">
        <v>55</v>
      </c>
      <c r="E31" s="19"/>
      <c r="F31" s="19" t="s">
        <v>56</v>
      </c>
      <c r="G31" s="24">
        <v>1001</v>
      </c>
      <c r="H31" s="20">
        <v>203708</v>
      </c>
      <c r="I31" s="24" t="s">
        <v>95</v>
      </c>
      <c r="J31" s="24">
        <v>1001203708</v>
      </c>
      <c r="K31" s="21">
        <v>44706</v>
      </c>
      <c r="L31" s="21">
        <v>44726</v>
      </c>
      <c r="M31" s="21">
        <v>44771</v>
      </c>
      <c r="N31" s="20"/>
      <c r="O31" s="20" t="s">
        <v>78</v>
      </c>
      <c r="P31" s="19"/>
      <c r="Q31" s="19"/>
      <c r="R31" s="22">
        <v>3103576</v>
      </c>
      <c r="S31" s="22">
        <v>3103576</v>
      </c>
      <c r="T31" s="19" t="s">
        <v>59</v>
      </c>
      <c r="U31" s="19"/>
      <c r="V31" s="19"/>
      <c r="W31" s="23" t="s">
        <v>60</v>
      </c>
      <c r="X31" s="19" t="s">
        <v>21</v>
      </c>
      <c r="Y31" s="19" t="s">
        <v>61</v>
      </c>
      <c r="Z31" s="19" t="s">
        <v>79</v>
      </c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</row>
    <row r="32" spans="1:59" x14ac:dyDescent="0.25">
      <c r="A32" s="19" t="s">
        <v>54</v>
      </c>
      <c r="B32" s="19">
        <v>5</v>
      </c>
      <c r="C32" s="19" t="s">
        <v>55</v>
      </c>
      <c r="D32" s="19" t="s">
        <v>55</v>
      </c>
      <c r="E32" s="19"/>
      <c r="F32" s="19" t="s">
        <v>56</v>
      </c>
      <c r="G32" s="24">
        <v>1001</v>
      </c>
      <c r="H32" s="20">
        <v>203715</v>
      </c>
      <c r="I32" s="24" t="s">
        <v>96</v>
      </c>
      <c r="J32" s="24">
        <v>1001203715</v>
      </c>
      <c r="K32" s="21">
        <v>44706</v>
      </c>
      <c r="L32" s="21">
        <v>44726</v>
      </c>
      <c r="M32" s="21">
        <v>44771</v>
      </c>
      <c r="N32" s="20"/>
      <c r="O32" s="20" t="s">
        <v>78</v>
      </c>
      <c r="P32" s="19"/>
      <c r="Q32" s="19"/>
      <c r="R32" s="22">
        <v>700056</v>
      </c>
      <c r="S32" s="22">
        <v>700056</v>
      </c>
      <c r="T32" s="19" t="s">
        <v>59</v>
      </c>
      <c r="U32" s="19"/>
      <c r="V32" s="19"/>
      <c r="W32" s="23" t="s">
        <v>60</v>
      </c>
      <c r="X32" s="19" t="s">
        <v>21</v>
      </c>
      <c r="Y32" s="19" t="s">
        <v>61</v>
      </c>
      <c r="Z32" s="19" t="s">
        <v>79</v>
      </c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</row>
    <row r="33" spans="1:59" x14ac:dyDescent="0.25">
      <c r="A33" s="19" t="s">
        <v>54</v>
      </c>
      <c r="B33" s="19">
        <v>5</v>
      </c>
      <c r="C33" s="19" t="s">
        <v>55</v>
      </c>
      <c r="D33" s="19" t="s">
        <v>55</v>
      </c>
      <c r="E33" s="19"/>
      <c r="F33" s="19" t="s">
        <v>56</v>
      </c>
      <c r="G33" s="24">
        <v>1001</v>
      </c>
      <c r="H33" s="20">
        <v>212219</v>
      </c>
      <c r="I33" s="24" t="s">
        <v>97</v>
      </c>
      <c r="J33" s="24">
        <v>1001212219</v>
      </c>
      <c r="K33" s="21">
        <v>44715</v>
      </c>
      <c r="L33" s="21">
        <v>44721</v>
      </c>
      <c r="M33" s="21">
        <v>44766</v>
      </c>
      <c r="N33" s="20"/>
      <c r="O33" s="20" t="s">
        <v>78</v>
      </c>
      <c r="P33" s="19"/>
      <c r="Q33" s="19"/>
      <c r="R33" s="22">
        <v>700056</v>
      </c>
      <c r="S33" s="22">
        <v>700056</v>
      </c>
      <c r="T33" s="19" t="s">
        <v>59</v>
      </c>
      <c r="U33" s="19"/>
      <c r="V33" s="19"/>
      <c r="W33" s="23" t="s">
        <v>60</v>
      </c>
      <c r="X33" s="19" t="s">
        <v>21</v>
      </c>
      <c r="Y33" s="19" t="s">
        <v>61</v>
      </c>
      <c r="Z33" s="19" t="s">
        <v>79</v>
      </c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</row>
    <row r="34" spans="1:59" x14ac:dyDescent="0.25">
      <c r="A34" s="19" t="s">
        <v>54</v>
      </c>
      <c r="B34" s="19">
        <v>5</v>
      </c>
      <c r="C34" s="19" t="s">
        <v>55</v>
      </c>
      <c r="D34" s="19" t="s">
        <v>55</v>
      </c>
      <c r="E34" s="19"/>
      <c r="F34" s="19" t="s">
        <v>56</v>
      </c>
      <c r="G34" s="24">
        <v>1001</v>
      </c>
      <c r="H34" s="20">
        <v>212055</v>
      </c>
      <c r="I34" s="24" t="s">
        <v>98</v>
      </c>
      <c r="J34" s="24">
        <v>1001212055</v>
      </c>
      <c r="K34" s="21">
        <v>44715</v>
      </c>
      <c r="L34" s="21">
        <v>44721</v>
      </c>
      <c r="M34" s="21">
        <v>44766</v>
      </c>
      <c r="N34" s="20"/>
      <c r="O34" s="20" t="s">
        <v>78</v>
      </c>
      <c r="P34" s="19"/>
      <c r="Q34" s="19"/>
      <c r="R34" s="22">
        <v>5143258</v>
      </c>
      <c r="S34" s="22">
        <v>5143258</v>
      </c>
      <c r="T34" s="19" t="s">
        <v>64</v>
      </c>
      <c r="U34" s="19"/>
      <c r="V34" s="19"/>
      <c r="W34" s="23" t="s">
        <v>60</v>
      </c>
      <c r="X34" s="19" t="s">
        <v>21</v>
      </c>
      <c r="Y34" s="19" t="s">
        <v>61</v>
      </c>
      <c r="Z34" s="19" t="s">
        <v>79</v>
      </c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</row>
    <row r="35" spans="1:59" x14ac:dyDescent="0.25">
      <c r="A35" s="19" t="s">
        <v>54</v>
      </c>
      <c r="B35" s="19">
        <v>5</v>
      </c>
      <c r="C35" s="19" t="s">
        <v>55</v>
      </c>
      <c r="D35" s="19" t="s">
        <v>55</v>
      </c>
      <c r="E35" s="19"/>
      <c r="F35" s="19" t="s">
        <v>56</v>
      </c>
      <c r="G35" s="24">
        <v>1001</v>
      </c>
      <c r="H35" s="20">
        <v>214998</v>
      </c>
      <c r="I35" s="24" t="s">
        <v>99</v>
      </c>
      <c r="J35" s="24">
        <v>1001214998</v>
      </c>
      <c r="K35" s="21">
        <v>44719</v>
      </c>
      <c r="L35" s="21">
        <v>44726</v>
      </c>
      <c r="M35" s="21">
        <v>44771</v>
      </c>
      <c r="N35" s="20"/>
      <c r="O35" s="20" t="s">
        <v>78</v>
      </c>
      <c r="P35" s="19"/>
      <c r="Q35" s="19"/>
      <c r="R35" s="22">
        <v>5139558</v>
      </c>
      <c r="S35" s="22">
        <v>5139558</v>
      </c>
      <c r="T35" s="19" t="s">
        <v>64</v>
      </c>
      <c r="U35" s="19"/>
      <c r="V35" s="19"/>
      <c r="W35" s="23" t="s">
        <v>60</v>
      </c>
      <c r="X35" s="19" t="s">
        <v>21</v>
      </c>
      <c r="Y35" s="19" t="s">
        <v>61</v>
      </c>
      <c r="Z35" s="19" t="s">
        <v>79</v>
      </c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</row>
    <row r="36" spans="1:59" x14ac:dyDescent="0.25">
      <c r="A36" s="19" t="s">
        <v>54</v>
      </c>
      <c r="B36" s="19">
        <v>5</v>
      </c>
      <c r="C36" s="19" t="s">
        <v>55</v>
      </c>
      <c r="D36" s="19" t="s">
        <v>55</v>
      </c>
      <c r="E36" s="19"/>
      <c r="F36" s="19" t="s">
        <v>56</v>
      </c>
      <c r="G36" s="24">
        <v>1001</v>
      </c>
      <c r="H36" s="20">
        <v>219692</v>
      </c>
      <c r="I36" s="24" t="s">
        <v>100</v>
      </c>
      <c r="J36" s="24">
        <v>1001219692</v>
      </c>
      <c r="K36" s="21">
        <v>44722</v>
      </c>
      <c r="L36" s="21">
        <v>44726</v>
      </c>
      <c r="M36" s="21">
        <v>44771</v>
      </c>
      <c r="N36" s="20"/>
      <c r="O36" s="20" t="s">
        <v>78</v>
      </c>
      <c r="P36" s="19"/>
      <c r="Q36" s="19"/>
      <c r="R36" s="22">
        <v>2255668</v>
      </c>
      <c r="S36" s="22">
        <v>2255668</v>
      </c>
      <c r="T36" s="19" t="s">
        <v>64</v>
      </c>
      <c r="U36" s="19"/>
      <c r="V36" s="19"/>
      <c r="W36" s="23" t="s">
        <v>60</v>
      </c>
      <c r="X36" s="19" t="s">
        <v>21</v>
      </c>
      <c r="Y36" s="19" t="s">
        <v>61</v>
      </c>
      <c r="Z36" s="19" t="s">
        <v>79</v>
      </c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</row>
    <row r="37" spans="1:59" x14ac:dyDescent="0.25">
      <c r="A37" s="19" t="s">
        <v>54</v>
      </c>
      <c r="B37" s="19">
        <v>5</v>
      </c>
      <c r="C37" s="19" t="s">
        <v>55</v>
      </c>
      <c r="D37" s="19" t="s">
        <v>55</v>
      </c>
      <c r="E37" s="19"/>
      <c r="F37" s="19" t="s">
        <v>56</v>
      </c>
      <c r="G37" s="24">
        <v>1001</v>
      </c>
      <c r="H37" s="20">
        <v>221356</v>
      </c>
      <c r="I37" s="24" t="s">
        <v>101</v>
      </c>
      <c r="J37" s="24">
        <v>1001221356</v>
      </c>
      <c r="K37" s="21">
        <v>44725</v>
      </c>
      <c r="L37" s="21">
        <v>44727</v>
      </c>
      <c r="M37" s="21">
        <v>44772</v>
      </c>
      <c r="N37" s="20"/>
      <c r="O37" s="20" t="s">
        <v>78</v>
      </c>
      <c r="P37" s="19"/>
      <c r="Q37" s="19"/>
      <c r="R37" s="22">
        <v>69792908</v>
      </c>
      <c r="S37" s="22">
        <v>69792908</v>
      </c>
      <c r="T37" s="19" t="s">
        <v>59</v>
      </c>
      <c r="U37" s="19"/>
      <c r="V37" s="19"/>
      <c r="W37" s="23" t="s">
        <v>60</v>
      </c>
      <c r="X37" s="19" t="s">
        <v>21</v>
      </c>
      <c r="Y37" s="19" t="s">
        <v>61</v>
      </c>
      <c r="Z37" s="19" t="s">
        <v>79</v>
      </c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</row>
    <row r="38" spans="1:59" x14ac:dyDescent="0.25">
      <c r="A38" s="19" t="s">
        <v>54</v>
      </c>
      <c r="B38" s="19">
        <v>5</v>
      </c>
      <c r="C38" s="19" t="s">
        <v>55</v>
      </c>
      <c r="D38" s="19" t="s">
        <v>55</v>
      </c>
      <c r="E38" s="19"/>
      <c r="F38" s="19" t="s">
        <v>56</v>
      </c>
      <c r="G38" s="24">
        <v>1001</v>
      </c>
      <c r="H38" s="20">
        <v>225335</v>
      </c>
      <c r="I38" s="24" t="s">
        <v>102</v>
      </c>
      <c r="J38" s="24">
        <v>1001225335</v>
      </c>
      <c r="K38" s="21">
        <v>44729</v>
      </c>
      <c r="L38" s="21">
        <v>44748</v>
      </c>
      <c r="M38" s="21">
        <v>44793</v>
      </c>
      <c r="N38" s="20"/>
      <c r="O38" s="20" t="s">
        <v>103</v>
      </c>
      <c r="P38" s="19"/>
      <c r="Q38" s="19"/>
      <c r="R38" s="22">
        <v>3467660</v>
      </c>
      <c r="S38" s="22">
        <v>3467660</v>
      </c>
      <c r="T38" s="19" t="s">
        <v>64</v>
      </c>
      <c r="U38" s="19"/>
      <c r="V38" s="19"/>
      <c r="W38" s="23" t="s">
        <v>60</v>
      </c>
      <c r="X38" s="19" t="s">
        <v>21</v>
      </c>
      <c r="Y38" s="19" t="s">
        <v>61</v>
      </c>
      <c r="Z38" s="19" t="s">
        <v>79</v>
      </c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</row>
    <row r="39" spans="1:59" x14ac:dyDescent="0.25">
      <c r="A39" s="19" t="s">
        <v>54</v>
      </c>
      <c r="B39" s="19">
        <v>5</v>
      </c>
      <c r="C39" s="19" t="s">
        <v>55</v>
      </c>
      <c r="D39" s="19" t="s">
        <v>55</v>
      </c>
      <c r="E39" s="19"/>
      <c r="F39" s="19" t="s">
        <v>56</v>
      </c>
      <c r="G39" s="24">
        <v>1001</v>
      </c>
      <c r="H39" s="20">
        <v>226775</v>
      </c>
      <c r="I39" s="24" t="s">
        <v>104</v>
      </c>
      <c r="J39" s="24">
        <v>1001226775</v>
      </c>
      <c r="K39" s="21">
        <v>44733</v>
      </c>
      <c r="L39" s="21">
        <v>44748</v>
      </c>
      <c r="M39" s="21">
        <v>44793</v>
      </c>
      <c r="N39" s="20"/>
      <c r="O39" s="20" t="s">
        <v>103</v>
      </c>
      <c r="P39" s="19"/>
      <c r="Q39" s="19"/>
      <c r="R39" s="22">
        <v>3340680</v>
      </c>
      <c r="S39" s="22">
        <v>3340680</v>
      </c>
      <c r="T39" s="19" t="s">
        <v>64</v>
      </c>
      <c r="U39" s="19"/>
      <c r="V39" s="19"/>
      <c r="W39" s="23" t="s">
        <v>60</v>
      </c>
      <c r="X39" s="19" t="s">
        <v>21</v>
      </c>
      <c r="Y39" s="19" t="s">
        <v>61</v>
      </c>
      <c r="Z39" s="19" t="s">
        <v>79</v>
      </c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</row>
    <row r="40" spans="1:59" x14ac:dyDescent="0.25">
      <c r="A40" s="19" t="s">
        <v>54</v>
      </c>
      <c r="B40" s="19">
        <v>5</v>
      </c>
      <c r="C40" s="19" t="s">
        <v>55</v>
      </c>
      <c r="D40" s="19" t="s">
        <v>55</v>
      </c>
      <c r="E40" s="19"/>
      <c r="F40" s="19" t="s">
        <v>56</v>
      </c>
      <c r="G40" s="24">
        <v>1001</v>
      </c>
      <c r="H40" s="20">
        <v>227583</v>
      </c>
      <c r="I40" s="24" t="s">
        <v>105</v>
      </c>
      <c r="J40" s="24">
        <v>1001227583</v>
      </c>
      <c r="K40" s="21">
        <v>44733</v>
      </c>
      <c r="L40" s="21">
        <v>44748</v>
      </c>
      <c r="M40" s="21">
        <v>44793</v>
      </c>
      <c r="N40" s="20"/>
      <c r="O40" s="20" t="s">
        <v>103</v>
      </c>
      <c r="P40" s="19"/>
      <c r="Q40" s="19"/>
      <c r="R40" s="22">
        <v>2255668</v>
      </c>
      <c r="S40" s="22">
        <v>2255668</v>
      </c>
      <c r="T40" s="19" t="s">
        <v>64</v>
      </c>
      <c r="U40" s="19"/>
      <c r="V40" s="19"/>
      <c r="W40" s="23" t="s">
        <v>60</v>
      </c>
      <c r="X40" s="19" t="s">
        <v>21</v>
      </c>
      <c r="Y40" s="19" t="s">
        <v>61</v>
      </c>
      <c r="Z40" s="19" t="s">
        <v>79</v>
      </c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</row>
    <row r="41" spans="1:59" x14ac:dyDescent="0.25">
      <c r="A41" s="19" t="s">
        <v>54</v>
      </c>
      <c r="B41" s="19">
        <v>5</v>
      </c>
      <c r="C41" s="19" t="s">
        <v>55</v>
      </c>
      <c r="D41" s="19" t="s">
        <v>55</v>
      </c>
      <c r="E41" s="19"/>
      <c r="F41" s="19" t="s">
        <v>56</v>
      </c>
      <c r="G41" s="24">
        <v>1001</v>
      </c>
      <c r="H41" s="20">
        <v>227614</v>
      </c>
      <c r="I41" s="24" t="s">
        <v>106</v>
      </c>
      <c r="J41" s="24">
        <v>1001227614</v>
      </c>
      <c r="K41" s="21">
        <v>44733</v>
      </c>
      <c r="L41" s="21">
        <v>44748</v>
      </c>
      <c r="M41" s="21">
        <v>44793</v>
      </c>
      <c r="N41" s="20"/>
      <c r="O41" s="20" t="s">
        <v>103</v>
      </c>
      <c r="P41" s="19"/>
      <c r="Q41" s="19"/>
      <c r="R41" s="22">
        <v>3142076</v>
      </c>
      <c r="S41" s="22">
        <v>3142076</v>
      </c>
      <c r="T41" s="19" t="s">
        <v>59</v>
      </c>
      <c r="U41" s="19"/>
      <c r="V41" s="19"/>
      <c r="W41" s="23" t="s">
        <v>60</v>
      </c>
      <c r="X41" s="19" t="s">
        <v>21</v>
      </c>
      <c r="Y41" s="19" t="s">
        <v>61</v>
      </c>
      <c r="Z41" s="19" t="s">
        <v>79</v>
      </c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</row>
    <row r="42" spans="1:59" x14ac:dyDescent="0.25">
      <c r="A42" s="19" t="s">
        <v>54</v>
      </c>
      <c r="B42" s="19">
        <v>5</v>
      </c>
      <c r="C42" s="19" t="s">
        <v>55</v>
      </c>
      <c r="D42" s="19" t="s">
        <v>55</v>
      </c>
      <c r="E42" s="19"/>
      <c r="F42" s="19" t="s">
        <v>56</v>
      </c>
      <c r="G42" s="24">
        <v>1001</v>
      </c>
      <c r="H42" s="20">
        <v>228058</v>
      </c>
      <c r="I42" s="24" t="s">
        <v>107</v>
      </c>
      <c r="J42" s="24">
        <v>1001228058</v>
      </c>
      <c r="K42" s="21">
        <v>44734</v>
      </c>
      <c r="L42" s="21">
        <v>44747</v>
      </c>
      <c r="M42" s="21">
        <v>44792</v>
      </c>
      <c r="N42" s="20"/>
      <c r="O42" s="20" t="s">
        <v>103</v>
      </c>
      <c r="P42" s="19"/>
      <c r="Q42" s="19"/>
      <c r="R42" s="22">
        <v>3142076</v>
      </c>
      <c r="S42" s="22">
        <v>3142076</v>
      </c>
      <c r="T42" s="19" t="s">
        <v>59</v>
      </c>
      <c r="U42" s="19"/>
      <c r="V42" s="19"/>
      <c r="W42" s="23" t="s">
        <v>60</v>
      </c>
      <c r="X42" s="19" t="s">
        <v>21</v>
      </c>
      <c r="Y42" s="19" t="s">
        <v>61</v>
      </c>
      <c r="Z42" s="19" t="s">
        <v>79</v>
      </c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</row>
    <row r="43" spans="1:59" x14ac:dyDescent="0.25">
      <c r="A43" s="19" t="s">
        <v>54</v>
      </c>
      <c r="B43" s="19">
        <v>5</v>
      </c>
      <c r="C43" s="19" t="s">
        <v>55</v>
      </c>
      <c r="D43" s="19" t="s">
        <v>55</v>
      </c>
      <c r="E43" s="19"/>
      <c r="F43" s="19" t="s">
        <v>56</v>
      </c>
      <c r="G43" s="24">
        <v>1001</v>
      </c>
      <c r="H43" s="20">
        <v>230239</v>
      </c>
      <c r="I43" s="24" t="s">
        <v>108</v>
      </c>
      <c r="J43" s="24">
        <v>1001230239</v>
      </c>
      <c r="K43" s="21">
        <v>44735</v>
      </c>
      <c r="L43" s="21">
        <v>44748</v>
      </c>
      <c r="M43" s="21">
        <v>44793</v>
      </c>
      <c r="N43" s="20"/>
      <c r="O43" s="20" t="s">
        <v>103</v>
      </c>
      <c r="P43" s="19"/>
      <c r="Q43" s="19"/>
      <c r="R43" s="22">
        <v>3142076</v>
      </c>
      <c r="S43" s="22">
        <v>3142076</v>
      </c>
      <c r="T43" s="19" t="s">
        <v>59</v>
      </c>
      <c r="U43" s="19"/>
      <c r="V43" s="19"/>
      <c r="W43" s="23" t="s">
        <v>60</v>
      </c>
      <c r="X43" s="19" t="s">
        <v>21</v>
      </c>
      <c r="Y43" s="19" t="s">
        <v>61</v>
      </c>
      <c r="Z43" s="19" t="s">
        <v>79</v>
      </c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</row>
    <row r="44" spans="1:59" x14ac:dyDescent="0.25">
      <c r="A44" s="19" t="s">
        <v>54</v>
      </c>
      <c r="B44" s="19">
        <v>5</v>
      </c>
      <c r="C44" s="19" t="s">
        <v>55</v>
      </c>
      <c r="D44" s="19" t="s">
        <v>55</v>
      </c>
      <c r="E44" s="19"/>
      <c r="F44" s="19" t="s">
        <v>56</v>
      </c>
      <c r="G44" s="24">
        <v>1001</v>
      </c>
      <c r="H44" s="20">
        <v>231659</v>
      </c>
      <c r="I44" s="24" t="s">
        <v>109</v>
      </c>
      <c r="J44" s="24">
        <v>1001231659</v>
      </c>
      <c r="K44" s="21">
        <v>44736</v>
      </c>
      <c r="L44" s="21">
        <v>44748</v>
      </c>
      <c r="M44" s="21">
        <v>44793</v>
      </c>
      <c r="N44" s="20"/>
      <c r="O44" s="20" t="s">
        <v>103</v>
      </c>
      <c r="P44" s="19"/>
      <c r="Q44" s="19"/>
      <c r="R44" s="22">
        <v>3105276</v>
      </c>
      <c r="S44" s="22">
        <v>3105276</v>
      </c>
      <c r="T44" s="19" t="s">
        <v>59</v>
      </c>
      <c r="U44" s="19"/>
      <c r="V44" s="19"/>
      <c r="W44" s="23" t="s">
        <v>60</v>
      </c>
      <c r="X44" s="19" t="s">
        <v>21</v>
      </c>
      <c r="Y44" s="19" t="s">
        <v>61</v>
      </c>
      <c r="Z44" s="19" t="s">
        <v>79</v>
      </c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</row>
    <row r="45" spans="1:59" x14ac:dyDescent="0.25">
      <c r="A45" s="19" t="s">
        <v>54</v>
      </c>
      <c r="B45" s="19">
        <v>5</v>
      </c>
      <c r="C45" s="19" t="s">
        <v>55</v>
      </c>
      <c r="D45" s="19" t="s">
        <v>55</v>
      </c>
      <c r="E45" s="19"/>
      <c r="F45" s="19" t="s">
        <v>56</v>
      </c>
      <c r="G45" s="24">
        <v>1001</v>
      </c>
      <c r="H45" s="20">
        <v>233356</v>
      </c>
      <c r="I45" s="24" t="s">
        <v>110</v>
      </c>
      <c r="J45" s="24">
        <v>1001233356</v>
      </c>
      <c r="K45" s="21">
        <v>44740</v>
      </c>
      <c r="L45" s="21">
        <v>44748</v>
      </c>
      <c r="M45" s="21">
        <v>44793</v>
      </c>
      <c r="N45" s="20"/>
      <c r="O45" s="20" t="s">
        <v>103</v>
      </c>
      <c r="P45" s="19"/>
      <c r="Q45" s="19"/>
      <c r="R45" s="22">
        <v>3467660</v>
      </c>
      <c r="S45" s="22">
        <v>3467660</v>
      </c>
      <c r="T45" s="19" t="s">
        <v>64</v>
      </c>
      <c r="U45" s="19"/>
      <c r="V45" s="19"/>
      <c r="W45" s="23" t="s">
        <v>60</v>
      </c>
      <c r="X45" s="19" t="s">
        <v>21</v>
      </c>
      <c r="Y45" s="19" t="s">
        <v>61</v>
      </c>
      <c r="Z45" s="19" t="s">
        <v>79</v>
      </c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</row>
    <row r="46" spans="1:59" x14ac:dyDescent="0.25">
      <c r="A46" s="19" t="s">
        <v>54</v>
      </c>
      <c r="B46" s="19">
        <v>5</v>
      </c>
      <c r="C46" s="19" t="s">
        <v>55</v>
      </c>
      <c r="D46" s="19" t="s">
        <v>55</v>
      </c>
      <c r="E46" s="19"/>
      <c r="F46" s="19" t="s">
        <v>56</v>
      </c>
      <c r="G46" s="24">
        <v>1001</v>
      </c>
      <c r="H46" s="20">
        <v>235470</v>
      </c>
      <c r="I46" s="24" t="s">
        <v>111</v>
      </c>
      <c r="J46" s="24">
        <v>1001235470</v>
      </c>
      <c r="K46" s="21">
        <v>44741</v>
      </c>
      <c r="L46" s="21">
        <v>44748</v>
      </c>
      <c r="M46" s="21">
        <v>44793</v>
      </c>
      <c r="N46" s="20"/>
      <c r="O46" s="20" t="s">
        <v>103</v>
      </c>
      <c r="P46" s="19"/>
      <c r="Q46" s="19"/>
      <c r="R46" s="22">
        <v>3142076</v>
      </c>
      <c r="S46" s="22">
        <v>3142076</v>
      </c>
      <c r="T46" s="19" t="s">
        <v>59</v>
      </c>
      <c r="U46" s="19"/>
      <c r="V46" s="19"/>
      <c r="W46" s="23" t="s">
        <v>60</v>
      </c>
      <c r="X46" s="19" t="s">
        <v>21</v>
      </c>
      <c r="Y46" s="19" t="s">
        <v>61</v>
      </c>
      <c r="Z46" s="19" t="s">
        <v>79</v>
      </c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</row>
    <row r="47" spans="1:59" x14ac:dyDescent="0.25">
      <c r="A47" s="19" t="s">
        <v>54</v>
      </c>
      <c r="B47" s="19">
        <v>5</v>
      </c>
      <c r="C47" s="19" t="s">
        <v>55</v>
      </c>
      <c r="D47" s="19" t="s">
        <v>55</v>
      </c>
      <c r="E47" s="19"/>
      <c r="F47" s="19" t="s">
        <v>56</v>
      </c>
      <c r="G47" s="24">
        <v>1001</v>
      </c>
      <c r="H47" s="20">
        <v>234896</v>
      </c>
      <c r="I47" s="24" t="s">
        <v>112</v>
      </c>
      <c r="J47" s="24">
        <v>1001234896</v>
      </c>
      <c r="K47" s="21">
        <v>44741</v>
      </c>
      <c r="L47" s="21">
        <v>44748</v>
      </c>
      <c r="M47" s="21">
        <v>44793</v>
      </c>
      <c r="N47" s="20"/>
      <c r="O47" s="20" t="s">
        <v>103</v>
      </c>
      <c r="P47" s="19"/>
      <c r="Q47" s="19"/>
      <c r="R47" s="22">
        <v>5143258</v>
      </c>
      <c r="S47" s="22">
        <v>5143258</v>
      </c>
      <c r="T47" s="19" t="s">
        <v>64</v>
      </c>
      <c r="U47" s="19"/>
      <c r="V47" s="19"/>
      <c r="W47" s="23" t="s">
        <v>60</v>
      </c>
      <c r="X47" s="19" t="s">
        <v>21</v>
      </c>
      <c r="Y47" s="19" t="s">
        <v>61</v>
      </c>
      <c r="Z47" s="19" t="s">
        <v>79</v>
      </c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</row>
    <row r="48" spans="1:59" x14ac:dyDescent="0.25">
      <c r="A48" s="19" t="s">
        <v>54</v>
      </c>
      <c r="B48" s="19">
        <v>5</v>
      </c>
      <c r="C48" s="19" t="s">
        <v>55</v>
      </c>
      <c r="D48" s="19" t="s">
        <v>55</v>
      </c>
      <c r="E48" s="19"/>
      <c r="F48" s="19" t="s">
        <v>56</v>
      </c>
      <c r="G48" s="24">
        <v>1001</v>
      </c>
      <c r="H48" s="20">
        <v>237095</v>
      </c>
      <c r="I48" s="24" t="s">
        <v>113</v>
      </c>
      <c r="J48" s="24">
        <v>1001237095</v>
      </c>
      <c r="K48" s="21">
        <v>44742</v>
      </c>
      <c r="L48" s="21">
        <v>44748</v>
      </c>
      <c r="M48" s="21">
        <v>44793</v>
      </c>
      <c r="N48" s="20"/>
      <c r="O48" s="20" t="s">
        <v>103</v>
      </c>
      <c r="P48" s="19"/>
      <c r="Q48" s="19"/>
      <c r="R48" s="22">
        <v>5143258</v>
      </c>
      <c r="S48" s="22">
        <v>5143258</v>
      </c>
      <c r="T48" s="19" t="s">
        <v>64</v>
      </c>
      <c r="U48" s="19"/>
      <c r="V48" s="19"/>
      <c r="W48" s="23" t="s">
        <v>60</v>
      </c>
      <c r="X48" s="19" t="s">
        <v>21</v>
      </c>
      <c r="Y48" s="19" t="s">
        <v>61</v>
      </c>
      <c r="Z48" s="19" t="s">
        <v>79</v>
      </c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</row>
    <row r="49" spans="1:59" x14ac:dyDescent="0.25">
      <c r="A49" s="19" t="s">
        <v>54</v>
      </c>
      <c r="B49" s="19">
        <v>5</v>
      </c>
      <c r="C49" s="19" t="s">
        <v>55</v>
      </c>
      <c r="D49" s="19" t="s">
        <v>55</v>
      </c>
      <c r="E49" s="19"/>
      <c r="F49" s="19" t="s">
        <v>56</v>
      </c>
      <c r="G49" s="24">
        <v>1001</v>
      </c>
      <c r="H49" s="20">
        <v>238385</v>
      </c>
      <c r="I49" s="24" t="s">
        <v>114</v>
      </c>
      <c r="J49" s="24">
        <v>1001238385</v>
      </c>
      <c r="K49" s="21">
        <v>44743</v>
      </c>
      <c r="L49" s="21">
        <v>44748</v>
      </c>
      <c r="M49" s="21">
        <v>44793</v>
      </c>
      <c r="N49" s="20"/>
      <c r="O49" s="20" t="s">
        <v>103</v>
      </c>
      <c r="P49" s="19"/>
      <c r="Q49" s="19"/>
      <c r="R49" s="22">
        <v>3103576</v>
      </c>
      <c r="S49" s="22">
        <v>3103576</v>
      </c>
      <c r="T49" s="19" t="s">
        <v>59</v>
      </c>
      <c r="U49" s="19"/>
      <c r="V49" s="19"/>
      <c r="W49" s="23" t="s">
        <v>60</v>
      </c>
      <c r="X49" s="19" t="s">
        <v>21</v>
      </c>
      <c r="Y49" s="19" t="s">
        <v>61</v>
      </c>
      <c r="Z49" s="19" t="s">
        <v>79</v>
      </c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</row>
    <row r="50" spans="1:59" x14ac:dyDescent="0.25">
      <c r="A50" s="19" t="s">
        <v>54</v>
      </c>
      <c r="B50" s="19">
        <v>5</v>
      </c>
      <c r="C50" s="19" t="s">
        <v>55</v>
      </c>
      <c r="D50" s="19" t="s">
        <v>55</v>
      </c>
      <c r="E50" s="19"/>
      <c r="F50" s="19" t="s">
        <v>56</v>
      </c>
      <c r="G50" s="24">
        <v>1001</v>
      </c>
      <c r="H50" s="20">
        <v>241259</v>
      </c>
      <c r="I50" s="24" t="s">
        <v>115</v>
      </c>
      <c r="J50" s="24">
        <v>1001241259</v>
      </c>
      <c r="K50" s="21">
        <v>44749</v>
      </c>
      <c r="L50" s="21">
        <v>44753</v>
      </c>
      <c r="M50" s="21">
        <v>44798</v>
      </c>
      <c r="N50" s="20"/>
      <c r="O50" s="20" t="s">
        <v>103</v>
      </c>
      <c r="P50" s="19"/>
      <c r="Q50" s="19"/>
      <c r="R50" s="22">
        <v>5139558</v>
      </c>
      <c r="S50" s="22">
        <v>5139558</v>
      </c>
      <c r="T50" s="19" t="s">
        <v>64</v>
      </c>
      <c r="U50" s="19"/>
      <c r="V50" s="19"/>
      <c r="W50" s="23" t="s">
        <v>60</v>
      </c>
      <c r="X50" s="19" t="s">
        <v>21</v>
      </c>
      <c r="Y50" s="19" t="s">
        <v>61</v>
      </c>
      <c r="Z50" s="19" t="s">
        <v>79</v>
      </c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</row>
    <row r="51" spans="1:59" x14ac:dyDescent="0.25">
      <c r="A51" s="19" t="s">
        <v>54</v>
      </c>
      <c r="B51" s="19">
        <v>5</v>
      </c>
      <c r="C51" s="19" t="s">
        <v>55</v>
      </c>
      <c r="D51" s="19" t="s">
        <v>55</v>
      </c>
      <c r="E51" s="19"/>
      <c r="F51" s="19" t="s">
        <v>56</v>
      </c>
      <c r="G51" s="24">
        <v>1001</v>
      </c>
      <c r="H51" s="20">
        <v>240340</v>
      </c>
      <c r="I51" s="24" t="s">
        <v>116</v>
      </c>
      <c r="J51" s="24">
        <v>1001240340</v>
      </c>
      <c r="K51" s="21">
        <v>44749</v>
      </c>
      <c r="L51" s="21">
        <v>44753</v>
      </c>
      <c r="M51" s="21">
        <v>44798</v>
      </c>
      <c r="N51" s="20"/>
      <c r="O51" s="20" t="s">
        <v>103</v>
      </c>
      <c r="P51" s="19"/>
      <c r="Q51" s="19"/>
      <c r="R51" s="22">
        <v>700056</v>
      </c>
      <c r="S51" s="22">
        <v>700056</v>
      </c>
      <c r="T51" s="19" t="s">
        <v>59</v>
      </c>
      <c r="U51" s="19"/>
      <c r="V51" s="19"/>
      <c r="W51" s="23" t="s">
        <v>60</v>
      </c>
      <c r="X51" s="19" t="s">
        <v>21</v>
      </c>
      <c r="Y51" s="19" t="s">
        <v>61</v>
      </c>
      <c r="Z51" s="19" t="s">
        <v>79</v>
      </c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</row>
    <row r="52" spans="1:59" x14ac:dyDescent="0.25">
      <c r="A52" s="19" t="s">
        <v>54</v>
      </c>
      <c r="B52" s="19">
        <v>5</v>
      </c>
      <c r="C52" s="19" t="s">
        <v>55</v>
      </c>
      <c r="D52" s="19" t="s">
        <v>55</v>
      </c>
      <c r="E52" s="19"/>
      <c r="F52" s="19" t="s">
        <v>56</v>
      </c>
      <c r="G52" s="24">
        <v>1001</v>
      </c>
      <c r="H52" s="20">
        <v>244463</v>
      </c>
      <c r="I52" s="24" t="s">
        <v>117</v>
      </c>
      <c r="J52" s="24">
        <v>1001244463</v>
      </c>
      <c r="K52" s="21">
        <v>44753</v>
      </c>
      <c r="L52" s="21">
        <v>44755</v>
      </c>
      <c r="M52" s="21">
        <v>44800</v>
      </c>
      <c r="N52" s="20"/>
      <c r="O52" s="20" t="s">
        <v>103</v>
      </c>
      <c r="P52" s="19"/>
      <c r="Q52" s="19"/>
      <c r="R52" s="22">
        <v>3467660</v>
      </c>
      <c r="S52" s="22">
        <v>3467660</v>
      </c>
      <c r="T52" s="19" t="s">
        <v>64</v>
      </c>
      <c r="U52" s="19"/>
      <c r="V52" s="19"/>
      <c r="W52" s="23" t="s">
        <v>60</v>
      </c>
      <c r="X52" s="19" t="s">
        <v>21</v>
      </c>
      <c r="Y52" s="19" t="s">
        <v>61</v>
      </c>
      <c r="Z52" s="19" t="s">
        <v>79</v>
      </c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</row>
    <row r="53" spans="1:59" x14ac:dyDescent="0.25">
      <c r="A53" s="19" t="s">
        <v>54</v>
      </c>
      <c r="B53" s="19">
        <v>5</v>
      </c>
      <c r="C53" s="19" t="s">
        <v>55</v>
      </c>
      <c r="D53" s="19" t="s">
        <v>55</v>
      </c>
      <c r="E53" s="19"/>
      <c r="F53" s="19" t="s">
        <v>56</v>
      </c>
      <c r="G53" s="24">
        <v>1001</v>
      </c>
      <c r="H53" s="20">
        <v>248660</v>
      </c>
      <c r="I53" s="24" t="s">
        <v>118</v>
      </c>
      <c r="J53" s="24">
        <v>1001248660</v>
      </c>
      <c r="K53" s="21">
        <v>44755</v>
      </c>
      <c r="L53" s="21">
        <v>44757</v>
      </c>
      <c r="M53" s="21">
        <v>44802</v>
      </c>
      <c r="N53" s="20"/>
      <c r="O53" s="20" t="s">
        <v>103</v>
      </c>
      <c r="P53" s="19"/>
      <c r="Q53" s="19"/>
      <c r="R53" s="22">
        <v>5139558</v>
      </c>
      <c r="S53" s="22">
        <v>5139558</v>
      </c>
      <c r="T53" s="19" t="s">
        <v>64</v>
      </c>
      <c r="U53" s="19"/>
      <c r="V53" s="19"/>
      <c r="W53" s="23" t="s">
        <v>60</v>
      </c>
      <c r="X53" s="19" t="s">
        <v>21</v>
      </c>
      <c r="Y53" s="19" t="s">
        <v>61</v>
      </c>
      <c r="Z53" s="19" t="s">
        <v>79</v>
      </c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</row>
    <row r="54" spans="1:59" x14ac:dyDescent="0.25">
      <c r="A54" s="19" t="s">
        <v>54</v>
      </c>
      <c r="B54" s="19">
        <v>5</v>
      </c>
      <c r="C54" s="19" t="s">
        <v>55</v>
      </c>
      <c r="D54" s="19" t="s">
        <v>55</v>
      </c>
      <c r="E54" s="19"/>
      <c r="F54" s="19" t="s">
        <v>56</v>
      </c>
      <c r="G54" s="24">
        <v>1001</v>
      </c>
      <c r="H54" s="20">
        <v>249956</v>
      </c>
      <c r="I54" s="24" t="s">
        <v>119</v>
      </c>
      <c r="J54" s="24">
        <v>1001249956</v>
      </c>
      <c r="K54" s="21">
        <v>44756</v>
      </c>
      <c r="L54" s="21">
        <v>44757</v>
      </c>
      <c r="M54" s="21">
        <v>44802</v>
      </c>
      <c r="N54" s="20"/>
      <c r="O54" s="20" t="s">
        <v>103</v>
      </c>
      <c r="P54" s="19"/>
      <c r="Q54" s="19"/>
      <c r="R54" s="22">
        <v>37114608</v>
      </c>
      <c r="S54" s="22">
        <v>37114608</v>
      </c>
      <c r="T54" s="19" t="s">
        <v>59</v>
      </c>
      <c r="U54" s="19"/>
      <c r="V54" s="19"/>
      <c r="W54" s="23" t="s">
        <v>60</v>
      </c>
      <c r="X54" s="19" t="s">
        <v>21</v>
      </c>
      <c r="Y54" s="19" t="s">
        <v>61</v>
      </c>
      <c r="Z54" s="19" t="s">
        <v>79</v>
      </c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</row>
    <row r="55" spans="1:59" x14ac:dyDescent="0.25">
      <c r="A55" s="19" t="s">
        <v>54</v>
      </c>
      <c r="B55" s="19">
        <v>5</v>
      </c>
      <c r="C55" s="19" t="s">
        <v>55</v>
      </c>
      <c r="D55" s="19" t="s">
        <v>55</v>
      </c>
      <c r="E55" s="19"/>
      <c r="F55" s="19" t="s">
        <v>56</v>
      </c>
      <c r="G55" s="24">
        <v>1001</v>
      </c>
      <c r="H55" s="20">
        <v>257154</v>
      </c>
      <c r="I55" s="24" t="s">
        <v>120</v>
      </c>
      <c r="J55" s="24">
        <v>1001257154</v>
      </c>
      <c r="K55" s="21">
        <v>44764</v>
      </c>
      <c r="L55" s="21">
        <v>44775</v>
      </c>
      <c r="M55" s="21">
        <v>44820</v>
      </c>
      <c r="N55" s="20"/>
      <c r="O55" s="20" t="s">
        <v>121</v>
      </c>
      <c r="P55" s="19"/>
      <c r="Q55" s="19"/>
      <c r="R55" s="22">
        <v>3142076</v>
      </c>
      <c r="S55" s="22">
        <v>3142076</v>
      </c>
      <c r="T55" s="19" t="s">
        <v>59</v>
      </c>
      <c r="U55" s="19"/>
      <c r="V55" s="19"/>
      <c r="W55" s="23" t="s">
        <v>60</v>
      </c>
      <c r="X55" s="19" t="s">
        <v>21</v>
      </c>
      <c r="Y55" s="19" t="s">
        <v>61</v>
      </c>
      <c r="Z55" s="19" t="s">
        <v>79</v>
      </c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</row>
    <row r="56" spans="1:59" x14ac:dyDescent="0.25">
      <c r="A56" s="19" t="s">
        <v>54</v>
      </c>
      <c r="B56" s="19">
        <v>5</v>
      </c>
      <c r="C56" s="19" t="s">
        <v>55</v>
      </c>
      <c r="D56" s="19" t="s">
        <v>55</v>
      </c>
      <c r="E56" s="19"/>
      <c r="F56" s="19" t="s">
        <v>56</v>
      </c>
      <c r="G56" s="24">
        <v>1001</v>
      </c>
      <c r="H56" s="20">
        <v>258310</v>
      </c>
      <c r="I56" s="24" t="s">
        <v>122</v>
      </c>
      <c r="J56" s="24">
        <v>1001258310</v>
      </c>
      <c r="K56" s="21">
        <v>44767</v>
      </c>
      <c r="L56" s="21">
        <v>44775</v>
      </c>
      <c r="M56" s="21">
        <v>44820</v>
      </c>
      <c r="N56" s="20"/>
      <c r="O56" s="20" t="s">
        <v>121</v>
      </c>
      <c r="P56" s="19"/>
      <c r="Q56" s="19"/>
      <c r="R56" s="22">
        <v>3142076</v>
      </c>
      <c r="S56" s="22">
        <v>3142076</v>
      </c>
      <c r="T56" s="19" t="s">
        <v>59</v>
      </c>
      <c r="U56" s="19"/>
      <c r="V56" s="19"/>
      <c r="W56" s="23" t="s">
        <v>60</v>
      </c>
      <c r="X56" s="19" t="s">
        <v>21</v>
      </c>
      <c r="Y56" s="19" t="s">
        <v>61</v>
      </c>
      <c r="Z56" s="19" t="s">
        <v>79</v>
      </c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</row>
    <row r="57" spans="1:59" x14ac:dyDescent="0.25">
      <c r="A57" s="19" t="s">
        <v>54</v>
      </c>
      <c r="B57" s="19">
        <v>5</v>
      </c>
      <c r="C57" s="19" t="s">
        <v>55</v>
      </c>
      <c r="D57" s="19" t="s">
        <v>55</v>
      </c>
      <c r="E57" s="19"/>
      <c r="F57" s="19" t="s">
        <v>56</v>
      </c>
      <c r="G57" s="24">
        <v>1001</v>
      </c>
      <c r="H57" s="20">
        <v>261692</v>
      </c>
      <c r="I57" s="24" t="s">
        <v>123</v>
      </c>
      <c r="J57" s="24">
        <v>1001261692</v>
      </c>
      <c r="K57" s="21">
        <v>44769</v>
      </c>
      <c r="L57" s="21">
        <v>44775</v>
      </c>
      <c r="M57" s="21">
        <v>44820</v>
      </c>
      <c r="N57" s="20"/>
      <c r="O57" s="20" t="s">
        <v>121</v>
      </c>
      <c r="P57" s="19"/>
      <c r="Q57" s="19"/>
      <c r="R57" s="22">
        <v>3340680</v>
      </c>
      <c r="S57" s="22">
        <v>3340680</v>
      </c>
      <c r="T57" s="19" t="s">
        <v>64</v>
      </c>
      <c r="U57" s="19"/>
      <c r="V57" s="19"/>
      <c r="W57" s="23" t="s">
        <v>60</v>
      </c>
      <c r="X57" s="19" t="s">
        <v>21</v>
      </c>
      <c r="Y57" s="19" t="s">
        <v>61</v>
      </c>
      <c r="Z57" s="19" t="s">
        <v>79</v>
      </c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</row>
    <row r="58" spans="1:59" x14ac:dyDescent="0.25">
      <c r="A58" s="19" t="s">
        <v>54</v>
      </c>
      <c r="B58" s="19">
        <v>5</v>
      </c>
      <c r="C58" s="19" t="s">
        <v>55</v>
      </c>
      <c r="D58" s="19" t="s">
        <v>55</v>
      </c>
      <c r="E58" s="19"/>
      <c r="F58" s="19" t="s">
        <v>56</v>
      </c>
      <c r="G58" s="24">
        <v>1001</v>
      </c>
      <c r="H58" s="20">
        <v>261904</v>
      </c>
      <c r="I58" s="24" t="s">
        <v>124</v>
      </c>
      <c r="J58" s="24">
        <v>1001261904</v>
      </c>
      <c r="K58" s="21">
        <v>44769</v>
      </c>
      <c r="L58" s="21">
        <v>44775</v>
      </c>
      <c r="M58" s="21">
        <v>44820</v>
      </c>
      <c r="N58" s="20"/>
      <c r="O58" s="20" t="s">
        <v>121</v>
      </c>
      <c r="P58" s="19"/>
      <c r="Q58" s="19"/>
      <c r="R58" s="22">
        <v>5139558</v>
      </c>
      <c r="S58" s="22">
        <v>5139558</v>
      </c>
      <c r="T58" s="19" t="s">
        <v>64</v>
      </c>
      <c r="U58" s="19"/>
      <c r="V58" s="19"/>
      <c r="W58" s="23" t="s">
        <v>60</v>
      </c>
      <c r="X58" s="19" t="s">
        <v>21</v>
      </c>
      <c r="Y58" s="19" t="s">
        <v>61</v>
      </c>
      <c r="Z58" s="19" t="s">
        <v>79</v>
      </c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</row>
    <row r="59" spans="1:59" x14ac:dyDescent="0.25">
      <c r="A59" s="19" t="s">
        <v>54</v>
      </c>
      <c r="B59" s="19">
        <v>5</v>
      </c>
      <c r="C59" s="19" t="s">
        <v>55</v>
      </c>
      <c r="D59" s="19" t="s">
        <v>55</v>
      </c>
      <c r="E59" s="19"/>
      <c r="F59" s="19" t="s">
        <v>56</v>
      </c>
      <c r="G59" s="24">
        <v>1001</v>
      </c>
      <c r="H59" s="20">
        <v>263540</v>
      </c>
      <c r="I59" s="24" t="s">
        <v>125</v>
      </c>
      <c r="J59" s="24">
        <v>1001263540</v>
      </c>
      <c r="K59" s="21">
        <v>44770</v>
      </c>
      <c r="L59" s="21">
        <v>44775</v>
      </c>
      <c r="M59" s="21">
        <v>44820</v>
      </c>
      <c r="N59" s="20"/>
      <c r="O59" s="20" t="s">
        <v>121</v>
      </c>
      <c r="P59" s="19"/>
      <c r="Q59" s="19"/>
      <c r="R59" s="22">
        <v>5139558</v>
      </c>
      <c r="S59" s="22">
        <v>5139558</v>
      </c>
      <c r="T59" s="19" t="s">
        <v>64</v>
      </c>
      <c r="U59" s="19"/>
      <c r="V59" s="19"/>
      <c r="W59" s="23" t="s">
        <v>60</v>
      </c>
      <c r="X59" s="19" t="s">
        <v>21</v>
      </c>
      <c r="Y59" s="19" t="s">
        <v>61</v>
      </c>
      <c r="Z59" s="19" t="s">
        <v>79</v>
      </c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</row>
    <row r="60" spans="1:59" x14ac:dyDescent="0.25">
      <c r="A60" s="19" t="s">
        <v>54</v>
      </c>
      <c r="B60" s="19">
        <v>5</v>
      </c>
      <c r="C60" s="19" t="s">
        <v>55</v>
      </c>
      <c r="D60" s="19" t="s">
        <v>55</v>
      </c>
      <c r="E60" s="19"/>
      <c r="F60" s="19" t="s">
        <v>56</v>
      </c>
      <c r="G60" s="24">
        <v>1001</v>
      </c>
      <c r="H60" s="20">
        <v>270249</v>
      </c>
      <c r="I60" s="24" t="s">
        <v>126</v>
      </c>
      <c r="J60" s="24">
        <v>1001270249</v>
      </c>
      <c r="K60" s="21">
        <v>44776</v>
      </c>
      <c r="L60" s="21">
        <v>44782</v>
      </c>
      <c r="M60" s="21">
        <v>44827</v>
      </c>
      <c r="N60" s="20"/>
      <c r="O60" s="20" t="s">
        <v>121</v>
      </c>
      <c r="P60" s="19"/>
      <c r="Q60" s="19"/>
      <c r="R60" s="22">
        <v>5143258</v>
      </c>
      <c r="S60" s="22">
        <v>5143258</v>
      </c>
      <c r="T60" s="19" t="s">
        <v>64</v>
      </c>
      <c r="U60" s="19"/>
      <c r="V60" s="19"/>
      <c r="W60" s="23" t="s">
        <v>60</v>
      </c>
      <c r="X60" s="19" t="s">
        <v>21</v>
      </c>
      <c r="Y60" s="19" t="s">
        <v>61</v>
      </c>
      <c r="Z60" s="19" t="s">
        <v>79</v>
      </c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</row>
    <row r="61" spans="1:59" x14ac:dyDescent="0.25">
      <c r="A61" s="19" t="s">
        <v>54</v>
      </c>
      <c r="B61" s="19">
        <v>5</v>
      </c>
      <c r="C61" s="19" t="s">
        <v>55</v>
      </c>
      <c r="D61" s="19" t="s">
        <v>55</v>
      </c>
      <c r="E61" s="19"/>
      <c r="F61" s="19" t="s">
        <v>56</v>
      </c>
      <c r="G61" s="24">
        <v>1001</v>
      </c>
      <c r="H61" s="20">
        <v>270486</v>
      </c>
      <c r="I61" s="24" t="s">
        <v>127</v>
      </c>
      <c r="J61" s="24">
        <v>1001270486</v>
      </c>
      <c r="K61" s="21">
        <v>44776</v>
      </c>
      <c r="L61" s="21">
        <v>44782</v>
      </c>
      <c r="M61" s="21">
        <v>44827</v>
      </c>
      <c r="N61" s="20"/>
      <c r="O61" s="20" t="s">
        <v>121</v>
      </c>
      <c r="P61" s="19"/>
      <c r="Q61" s="19"/>
      <c r="R61" s="22">
        <v>696356</v>
      </c>
      <c r="S61" s="22">
        <v>696356</v>
      </c>
      <c r="T61" s="19" t="s">
        <v>59</v>
      </c>
      <c r="U61" s="19"/>
      <c r="V61" s="19"/>
      <c r="W61" s="23" t="s">
        <v>60</v>
      </c>
      <c r="X61" s="19" t="s">
        <v>21</v>
      </c>
      <c r="Y61" s="19" t="s">
        <v>61</v>
      </c>
      <c r="Z61" s="19" t="s">
        <v>79</v>
      </c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</row>
    <row r="62" spans="1:59" x14ac:dyDescent="0.25">
      <c r="A62" s="19" t="s">
        <v>54</v>
      </c>
      <c r="B62" s="19">
        <v>5</v>
      </c>
      <c r="C62" s="19" t="s">
        <v>55</v>
      </c>
      <c r="D62" s="19" t="s">
        <v>55</v>
      </c>
      <c r="E62" s="19"/>
      <c r="F62" s="19" t="s">
        <v>56</v>
      </c>
      <c r="G62" s="24">
        <v>1001</v>
      </c>
      <c r="H62" s="20">
        <v>270898</v>
      </c>
      <c r="I62" s="24" t="s">
        <v>128</v>
      </c>
      <c r="J62" s="24">
        <v>1001270898</v>
      </c>
      <c r="K62" s="21">
        <v>44777</v>
      </c>
      <c r="L62" s="21">
        <v>44782</v>
      </c>
      <c r="M62" s="21">
        <v>44827</v>
      </c>
      <c r="N62" s="20"/>
      <c r="O62" s="20" t="s">
        <v>121</v>
      </c>
      <c r="P62" s="19"/>
      <c r="Q62" s="19"/>
      <c r="R62" s="22">
        <v>2255668</v>
      </c>
      <c r="S62" s="22">
        <v>2255668</v>
      </c>
      <c r="T62" s="19" t="s">
        <v>64</v>
      </c>
      <c r="U62" s="19"/>
      <c r="V62" s="19"/>
      <c r="W62" s="23" t="s">
        <v>60</v>
      </c>
      <c r="X62" s="19" t="s">
        <v>21</v>
      </c>
      <c r="Y62" s="19" t="s">
        <v>61</v>
      </c>
      <c r="Z62" s="19" t="s">
        <v>79</v>
      </c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</row>
    <row r="63" spans="1:59" x14ac:dyDescent="0.25">
      <c r="A63" s="19" t="s">
        <v>54</v>
      </c>
      <c r="B63" s="19">
        <v>5</v>
      </c>
      <c r="C63" s="19" t="s">
        <v>55</v>
      </c>
      <c r="D63" s="19" t="s">
        <v>55</v>
      </c>
      <c r="E63" s="19"/>
      <c r="F63" s="19" t="s">
        <v>56</v>
      </c>
      <c r="G63" s="24">
        <v>1001</v>
      </c>
      <c r="H63" s="20">
        <v>272087</v>
      </c>
      <c r="I63" s="24" t="s">
        <v>129</v>
      </c>
      <c r="J63" s="24">
        <v>1001272087</v>
      </c>
      <c r="K63" s="21">
        <v>44777</v>
      </c>
      <c r="L63" s="21">
        <v>44782</v>
      </c>
      <c r="M63" s="21">
        <v>44827</v>
      </c>
      <c r="N63" s="20"/>
      <c r="O63" s="20" t="s">
        <v>121</v>
      </c>
      <c r="P63" s="19"/>
      <c r="Q63" s="19"/>
      <c r="R63" s="22">
        <v>700056</v>
      </c>
      <c r="S63" s="22">
        <v>700056</v>
      </c>
      <c r="T63" s="19" t="s">
        <v>59</v>
      </c>
      <c r="U63" s="19"/>
      <c r="V63" s="19"/>
      <c r="W63" s="23" t="s">
        <v>60</v>
      </c>
      <c r="X63" s="19" t="s">
        <v>21</v>
      </c>
      <c r="Y63" s="19" t="s">
        <v>61</v>
      </c>
      <c r="Z63" s="19" t="s">
        <v>79</v>
      </c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</row>
    <row r="64" spans="1:59" x14ac:dyDescent="0.25">
      <c r="A64" s="19" t="s">
        <v>54</v>
      </c>
      <c r="B64" s="19">
        <v>5</v>
      </c>
      <c r="C64" s="19" t="s">
        <v>55</v>
      </c>
      <c r="D64" s="19" t="s">
        <v>55</v>
      </c>
      <c r="E64" s="19"/>
      <c r="F64" s="19" t="s">
        <v>56</v>
      </c>
      <c r="G64" s="24">
        <v>1001</v>
      </c>
      <c r="H64" s="20">
        <v>272981</v>
      </c>
      <c r="I64" s="24" t="s">
        <v>130</v>
      </c>
      <c r="J64" s="24">
        <v>1001272981</v>
      </c>
      <c r="K64" s="21">
        <v>44778</v>
      </c>
      <c r="L64" s="21">
        <v>44785</v>
      </c>
      <c r="M64" s="21">
        <v>44830</v>
      </c>
      <c r="N64" s="20"/>
      <c r="O64" s="20" t="s">
        <v>121</v>
      </c>
      <c r="P64" s="19"/>
      <c r="Q64" s="19"/>
      <c r="R64" s="22">
        <v>3142076</v>
      </c>
      <c r="S64" s="22">
        <v>3142076</v>
      </c>
      <c r="T64" s="19" t="s">
        <v>59</v>
      </c>
      <c r="U64" s="19"/>
      <c r="V64" s="19"/>
      <c r="W64" s="23" t="s">
        <v>60</v>
      </c>
      <c r="X64" s="19" t="s">
        <v>21</v>
      </c>
      <c r="Y64" s="19" t="s">
        <v>61</v>
      </c>
      <c r="Z64" s="19" t="s">
        <v>79</v>
      </c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</row>
    <row r="65" spans="1:59" x14ac:dyDescent="0.25">
      <c r="A65" s="19" t="s">
        <v>54</v>
      </c>
      <c r="B65" s="19">
        <v>5</v>
      </c>
      <c r="C65" s="19" t="s">
        <v>55</v>
      </c>
      <c r="D65" s="19" t="s">
        <v>55</v>
      </c>
      <c r="E65" s="19"/>
      <c r="F65" s="19" t="s">
        <v>56</v>
      </c>
      <c r="G65" s="24">
        <v>1001</v>
      </c>
      <c r="H65" s="20">
        <v>279564</v>
      </c>
      <c r="I65" s="24" t="s">
        <v>131</v>
      </c>
      <c r="J65" s="24">
        <v>1001279564</v>
      </c>
      <c r="K65" s="21">
        <v>44785</v>
      </c>
      <c r="L65" s="21">
        <v>44796</v>
      </c>
      <c r="M65" s="21">
        <v>44841</v>
      </c>
      <c r="N65" s="20"/>
      <c r="O65" s="20" t="s">
        <v>121</v>
      </c>
      <c r="P65" s="19"/>
      <c r="Q65" s="19"/>
      <c r="R65" s="22">
        <v>3142076</v>
      </c>
      <c r="S65" s="22">
        <v>3142076</v>
      </c>
      <c r="T65" s="19" t="s">
        <v>59</v>
      </c>
      <c r="U65" s="19"/>
      <c r="V65" s="19"/>
      <c r="W65" s="23" t="s">
        <v>60</v>
      </c>
      <c r="X65" s="19" t="s">
        <v>21</v>
      </c>
      <c r="Y65" s="19" t="s">
        <v>61</v>
      </c>
      <c r="Z65" s="19" t="s">
        <v>79</v>
      </c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</row>
    <row r="66" spans="1:59" x14ac:dyDescent="0.25">
      <c r="A66" s="19" t="s">
        <v>54</v>
      </c>
      <c r="B66" s="19">
        <v>5</v>
      </c>
      <c r="C66" s="19" t="s">
        <v>55</v>
      </c>
      <c r="D66" s="19" t="s">
        <v>55</v>
      </c>
      <c r="E66" s="19"/>
      <c r="F66" s="19" t="s">
        <v>56</v>
      </c>
      <c r="G66" s="24">
        <v>1001</v>
      </c>
      <c r="H66" s="20">
        <v>279162</v>
      </c>
      <c r="I66" s="24" t="s">
        <v>132</v>
      </c>
      <c r="J66" s="24">
        <v>1001279162</v>
      </c>
      <c r="K66" s="21">
        <v>44785</v>
      </c>
      <c r="L66" s="21">
        <v>44796</v>
      </c>
      <c r="M66" s="21">
        <v>44841</v>
      </c>
      <c r="N66" s="20"/>
      <c r="O66" s="20" t="s">
        <v>121</v>
      </c>
      <c r="P66" s="19"/>
      <c r="Q66" s="19"/>
      <c r="R66" s="22">
        <v>5143258</v>
      </c>
      <c r="S66" s="22">
        <v>5143258</v>
      </c>
      <c r="T66" s="19" t="s">
        <v>64</v>
      </c>
      <c r="U66" s="19"/>
      <c r="V66" s="19"/>
      <c r="W66" s="23" t="s">
        <v>60</v>
      </c>
      <c r="X66" s="19" t="s">
        <v>21</v>
      </c>
      <c r="Y66" s="19" t="s">
        <v>61</v>
      </c>
      <c r="Z66" s="19" t="s">
        <v>79</v>
      </c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</row>
    <row r="67" spans="1:59" x14ac:dyDescent="0.25">
      <c r="A67" s="19" t="s">
        <v>54</v>
      </c>
      <c r="B67" s="19">
        <v>5</v>
      </c>
      <c r="C67" s="19" t="s">
        <v>55</v>
      </c>
      <c r="D67" s="19" t="s">
        <v>55</v>
      </c>
      <c r="E67" s="19"/>
      <c r="F67" s="19" t="s">
        <v>56</v>
      </c>
      <c r="G67" s="24">
        <v>1001</v>
      </c>
      <c r="H67" s="20">
        <v>280995</v>
      </c>
      <c r="I67" s="24" t="s">
        <v>133</v>
      </c>
      <c r="J67" s="24">
        <v>1001280995</v>
      </c>
      <c r="K67" s="21">
        <v>44789</v>
      </c>
      <c r="L67" s="21">
        <v>44812</v>
      </c>
      <c r="M67" s="21">
        <v>44857</v>
      </c>
      <c r="N67" s="20"/>
      <c r="O67" s="20" t="s">
        <v>134</v>
      </c>
      <c r="P67" s="19"/>
      <c r="Q67" s="19"/>
      <c r="R67" s="22">
        <v>3103576</v>
      </c>
      <c r="S67" s="22">
        <v>3103576</v>
      </c>
      <c r="T67" s="19" t="s">
        <v>59</v>
      </c>
      <c r="U67" s="19"/>
      <c r="V67" s="19"/>
      <c r="W67" s="23" t="s">
        <v>60</v>
      </c>
      <c r="X67" s="19" t="s">
        <v>21</v>
      </c>
      <c r="Y67" s="19" t="s">
        <v>61</v>
      </c>
      <c r="Z67" s="19" t="s">
        <v>79</v>
      </c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</row>
    <row r="68" spans="1:59" x14ac:dyDescent="0.25">
      <c r="A68" s="19" t="s">
        <v>54</v>
      </c>
      <c r="B68" s="19">
        <v>5</v>
      </c>
      <c r="C68" s="19" t="s">
        <v>55</v>
      </c>
      <c r="D68" s="19" t="s">
        <v>55</v>
      </c>
      <c r="E68" s="19"/>
      <c r="F68" s="19" t="s">
        <v>56</v>
      </c>
      <c r="G68" s="24">
        <v>1001</v>
      </c>
      <c r="H68" s="20">
        <v>283374</v>
      </c>
      <c r="I68" s="24" t="s">
        <v>135</v>
      </c>
      <c r="J68" s="24">
        <v>1001283374</v>
      </c>
      <c r="K68" s="21">
        <v>44790</v>
      </c>
      <c r="L68" s="21">
        <v>44812</v>
      </c>
      <c r="M68" s="21">
        <v>44857</v>
      </c>
      <c r="N68" s="20"/>
      <c r="O68" s="20" t="s">
        <v>134</v>
      </c>
      <c r="P68" s="19"/>
      <c r="Q68" s="19"/>
      <c r="R68" s="22">
        <v>3467660</v>
      </c>
      <c r="S68" s="22">
        <v>3467660</v>
      </c>
      <c r="T68" s="19" t="s">
        <v>64</v>
      </c>
      <c r="U68" s="19"/>
      <c r="V68" s="19"/>
      <c r="W68" s="23" t="s">
        <v>60</v>
      </c>
      <c r="X68" s="19" t="s">
        <v>21</v>
      </c>
      <c r="Y68" s="19" t="s">
        <v>61</v>
      </c>
      <c r="Z68" s="19" t="s">
        <v>79</v>
      </c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</row>
    <row r="69" spans="1:59" x14ac:dyDescent="0.25">
      <c r="A69" s="19" t="s">
        <v>54</v>
      </c>
      <c r="B69" s="19">
        <v>5</v>
      </c>
      <c r="C69" s="19" t="s">
        <v>55</v>
      </c>
      <c r="D69" s="19" t="s">
        <v>55</v>
      </c>
      <c r="E69" s="19"/>
      <c r="F69" s="19" t="s">
        <v>56</v>
      </c>
      <c r="G69" s="24">
        <v>1001</v>
      </c>
      <c r="H69" s="20">
        <v>287948</v>
      </c>
      <c r="I69" s="24" t="s">
        <v>136</v>
      </c>
      <c r="J69" s="24">
        <v>1001287948</v>
      </c>
      <c r="K69" s="21">
        <v>44795</v>
      </c>
      <c r="L69" s="21">
        <v>44812</v>
      </c>
      <c r="M69" s="21">
        <v>44857</v>
      </c>
      <c r="N69" s="20"/>
      <c r="O69" s="20" t="s">
        <v>134</v>
      </c>
      <c r="P69" s="19"/>
      <c r="Q69" s="19"/>
      <c r="R69" s="22">
        <v>5143258</v>
      </c>
      <c r="S69" s="22">
        <v>5143258</v>
      </c>
      <c r="T69" s="19" t="s">
        <v>64</v>
      </c>
      <c r="U69" s="19"/>
      <c r="V69" s="19"/>
      <c r="W69" s="23" t="s">
        <v>60</v>
      </c>
      <c r="X69" s="19" t="s">
        <v>21</v>
      </c>
      <c r="Y69" s="19" t="s">
        <v>61</v>
      </c>
      <c r="Z69" s="19" t="s">
        <v>79</v>
      </c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</row>
    <row r="70" spans="1:59" x14ac:dyDescent="0.25">
      <c r="A70" s="19" t="s">
        <v>54</v>
      </c>
      <c r="B70" s="19">
        <v>5</v>
      </c>
      <c r="C70" s="19" t="s">
        <v>55</v>
      </c>
      <c r="D70" s="19" t="s">
        <v>55</v>
      </c>
      <c r="E70" s="19"/>
      <c r="F70" s="19" t="s">
        <v>56</v>
      </c>
      <c r="G70" s="24">
        <v>1001</v>
      </c>
      <c r="H70" s="20">
        <v>292518</v>
      </c>
      <c r="I70" s="24" t="s">
        <v>137</v>
      </c>
      <c r="J70" s="24">
        <v>1001292518</v>
      </c>
      <c r="K70" s="21">
        <v>44799</v>
      </c>
      <c r="L70" s="21">
        <v>44803</v>
      </c>
      <c r="M70" s="21">
        <v>44848</v>
      </c>
      <c r="N70" s="20"/>
      <c r="O70" s="20" t="s">
        <v>134</v>
      </c>
      <c r="P70" s="19"/>
      <c r="Q70" s="19"/>
      <c r="R70" s="22">
        <v>5143258</v>
      </c>
      <c r="S70" s="22">
        <v>5143258</v>
      </c>
      <c r="T70" s="19" t="s">
        <v>64</v>
      </c>
      <c r="U70" s="19"/>
      <c r="V70" s="19"/>
      <c r="W70" s="23" t="s">
        <v>60</v>
      </c>
      <c r="X70" s="19" t="s">
        <v>21</v>
      </c>
      <c r="Y70" s="19" t="s">
        <v>61</v>
      </c>
      <c r="Z70" s="19" t="s">
        <v>79</v>
      </c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</row>
    <row r="71" spans="1:59" x14ac:dyDescent="0.25">
      <c r="A71" s="19" t="s">
        <v>54</v>
      </c>
      <c r="B71" s="19">
        <v>5</v>
      </c>
      <c r="C71" s="19" t="s">
        <v>55</v>
      </c>
      <c r="D71" s="19" t="s">
        <v>55</v>
      </c>
      <c r="E71" s="19"/>
      <c r="F71" s="19" t="s">
        <v>56</v>
      </c>
      <c r="G71" s="24">
        <v>1001</v>
      </c>
      <c r="H71" s="20">
        <v>299798</v>
      </c>
      <c r="I71" s="24" t="s">
        <v>138</v>
      </c>
      <c r="J71" s="24">
        <v>1001299798</v>
      </c>
      <c r="K71" s="21">
        <v>44805</v>
      </c>
      <c r="L71" s="21">
        <v>44812</v>
      </c>
      <c r="M71" s="21">
        <v>44857</v>
      </c>
      <c r="N71" s="20"/>
      <c r="O71" s="20" t="s">
        <v>134</v>
      </c>
      <c r="P71" s="19"/>
      <c r="Q71" s="19"/>
      <c r="R71" s="22">
        <v>2255668</v>
      </c>
      <c r="S71" s="22">
        <v>2255668</v>
      </c>
      <c r="T71" s="19" t="s">
        <v>64</v>
      </c>
      <c r="U71" s="19"/>
      <c r="V71" s="19"/>
      <c r="W71" s="23" t="s">
        <v>60</v>
      </c>
      <c r="X71" s="19" t="s">
        <v>21</v>
      </c>
      <c r="Y71" s="19" t="s">
        <v>61</v>
      </c>
      <c r="Z71" s="19" t="s">
        <v>79</v>
      </c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</row>
    <row r="72" spans="1:59" x14ac:dyDescent="0.25">
      <c r="A72" s="19" t="s">
        <v>54</v>
      </c>
      <c r="B72" s="19">
        <v>5</v>
      </c>
      <c r="C72" s="19" t="s">
        <v>55</v>
      </c>
      <c r="D72" s="19" t="s">
        <v>55</v>
      </c>
      <c r="E72" s="19"/>
      <c r="F72" s="19" t="s">
        <v>56</v>
      </c>
      <c r="G72" s="24">
        <v>1001</v>
      </c>
      <c r="H72" s="20">
        <v>301140</v>
      </c>
      <c r="I72" s="24" t="s">
        <v>139</v>
      </c>
      <c r="J72" s="24">
        <v>1001301140</v>
      </c>
      <c r="K72" s="21">
        <v>44806</v>
      </c>
      <c r="L72" s="21">
        <v>44812</v>
      </c>
      <c r="M72" s="21">
        <v>44857</v>
      </c>
      <c r="N72" s="20"/>
      <c r="O72" s="20" t="s">
        <v>134</v>
      </c>
      <c r="P72" s="19"/>
      <c r="Q72" s="19"/>
      <c r="R72" s="22">
        <v>3467660</v>
      </c>
      <c r="S72" s="22">
        <v>3467660</v>
      </c>
      <c r="T72" s="19" t="s">
        <v>64</v>
      </c>
      <c r="U72" s="19"/>
      <c r="V72" s="19"/>
      <c r="W72" s="23" t="s">
        <v>60</v>
      </c>
      <c r="X72" s="19" t="s">
        <v>21</v>
      </c>
      <c r="Y72" s="19" t="s">
        <v>61</v>
      </c>
      <c r="Z72" s="19" t="s">
        <v>79</v>
      </c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</row>
    <row r="73" spans="1:59" x14ac:dyDescent="0.25">
      <c r="A73" s="19" t="s">
        <v>54</v>
      </c>
      <c r="B73" s="19">
        <v>5</v>
      </c>
      <c r="C73" s="19" t="s">
        <v>55</v>
      </c>
      <c r="D73" s="19" t="s">
        <v>55</v>
      </c>
      <c r="E73" s="19"/>
      <c r="F73" s="19" t="s">
        <v>56</v>
      </c>
      <c r="G73" s="24">
        <v>1001</v>
      </c>
      <c r="H73" s="20">
        <v>306006</v>
      </c>
      <c r="I73" s="24" t="s">
        <v>140</v>
      </c>
      <c r="J73" s="24">
        <v>1001306006</v>
      </c>
      <c r="K73" s="21">
        <v>44812</v>
      </c>
      <c r="L73" s="21">
        <v>44817</v>
      </c>
      <c r="M73" s="21">
        <v>44862</v>
      </c>
      <c r="N73" s="20"/>
      <c r="O73" s="20" t="s">
        <v>134</v>
      </c>
      <c r="P73" s="19"/>
      <c r="Q73" s="19"/>
      <c r="R73" s="22">
        <v>700056</v>
      </c>
      <c r="S73" s="22">
        <v>700056</v>
      </c>
      <c r="T73" s="19" t="s">
        <v>59</v>
      </c>
      <c r="U73" s="19"/>
      <c r="V73" s="19"/>
      <c r="W73" s="23" t="s">
        <v>60</v>
      </c>
      <c r="X73" s="19" t="s">
        <v>21</v>
      </c>
      <c r="Y73" s="19" t="s">
        <v>61</v>
      </c>
      <c r="Z73" s="19" t="s">
        <v>79</v>
      </c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</row>
    <row r="74" spans="1:59" x14ac:dyDescent="0.25">
      <c r="A74" s="19" t="s">
        <v>54</v>
      </c>
      <c r="B74" s="19">
        <v>5</v>
      </c>
      <c r="C74" s="19" t="s">
        <v>55</v>
      </c>
      <c r="D74" s="19" t="s">
        <v>55</v>
      </c>
      <c r="E74" s="19"/>
      <c r="F74" s="19" t="s">
        <v>56</v>
      </c>
      <c r="G74" s="24">
        <v>1001</v>
      </c>
      <c r="H74" s="20">
        <v>311561</v>
      </c>
      <c r="I74" s="24" t="s">
        <v>141</v>
      </c>
      <c r="J74" s="24">
        <v>1001311561</v>
      </c>
      <c r="K74" s="21">
        <v>44819</v>
      </c>
      <c r="L74" s="21">
        <v>44840</v>
      </c>
      <c r="M74" s="21">
        <v>44885</v>
      </c>
      <c r="N74" s="20"/>
      <c r="O74" s="20" t="s">
        <v>66</v>
      </c>
      <c r="P74" s="19"/>
      <c r="Q74" s="19"/>
      <c r="R74" s="22">
        <v>5143258</v>
      </c>
      <c r="S74" s="22">
        <v>5143258</v>
      </c>
      <c r="T74" s="19" t="s">
        <v>64</v>
      </c>
      <c r="U74" s="19"/>
      <c r="V74" s="19"/>
      <c r="W74" s="23" t="s">
        <v>60</v>
      </c>
      <c r="X74" s="19" t="s">
        <v>21</v>
      </c>
      <c r="Y74" s="19" t="s">
        <v>61</v>
      </c>
      <c r="Z74" s="19" t="s">
        <v>67</v>
      </c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</row>
    <row r="75" spans="1:59" x14ac:dyDescent="0.25">
      <c r="A75" s="19" t="s">
        <v>54</v>
      </c>
      <c r="B75" s="19">
        <v>5</v>
      </c>
      <c r="C75" s="19" t="s">
        <v>55</v>
      </c>
      <c r="D75" s="19" t="s">
        <v>55</v>
      </c>
      <c r="E75" s="19"/>
      <c r="F75" s="19" t="s">
        <v>56</v>
      </c>
      <c r="G75" s="24">
        <v>1001</v>
      </c>
      <c r="H75" s="20">
        <v>312915</v>
      </c>
      <c r="I75" s="24" t="s">
        <v>142</v>
      </c>
      <c r="J75" s="24">
        <v>1001312915</v>
      </c>
      <c r="K75" s="21">
        <v>44820</v>
      </c>
      <c r="L75" s="21">
        <v>44840</v>
      </c>
      <c r="M75" s="21">
        <v>44885</v>
      </c>
      <c r="N75" s="20"/>
      <c r="O75" s="20" t="s">
        <v>66</v>
      </c>
      <c r="P75" s="19"/>
      <c r="Q75" s="19"/>
      <c r="R75" s="22">
        <v>5139558</v>
      </c>
      <c r="S75" s="22">
        <v>5139558</v>
      </c>
      <c r="T75" s="19" t="s">
        <v>64</v>
      </c>
      <c r="U75" s="19"/>
      <c r="V75" s="19"/>
      <c r="W75" s="23" t="s">
        <v>60</v>
      </c>
      <c r="X75" s="19" t="s">
        <v>21</v>
      </c>
      <c r="Y75" s="19" t="s">
        <v>61</v>
      </c>
      <c r="Z75" s="19" t="s">
        <v>67</v>
      </c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</row>
    <row r="76" spans="1:59" x14ac:dyDescent="0.25">
      <c r="A76" s="19" t="s">
        <v>54</v>
      </c>
      <c r="B76" s="19">
        <v>5</v>
      </c>
      <c r="C76" s="19" t="s">
        <v>55</v>
      </c>
      <c r="D76" s="19" t="s">
        <v>55</v>
      </c>
      <c r="E76" s="19"/>
      <c r="F76" s="19" t="s">
        <v>56</v>
      </c>
      <c r="G76" s="24">
        <v>1001</v>
      </c>
      <c r="H76" s="20">
        <v>313740</v>
      </c>
      <c r="I76" s="24" t="s">
        <v>143</v>
      </c>
      <c r="J76" s="24">
        <v>1001313740</v>
      </c>
      <c r="K76" s="21">
        <v>44823</v>
      </c>
      <c r="L76" s="21">
        <v>44840</v>
      </c>
      <c r="M76" s="21">
        <v>44885</v>
      </c>
      <c r="N76" s="20"/>
      <c r="O76" s="20" t="s">
        <v>66</v>
      </c>
      <c r="P76" s="19"/>
      <c r="Q76" s="19"/>
      <c r="R76" s="22">
        <v>3142076</v>
      </c>
      <c r="S76" s="22">
        <v>3142076</v>
      </c>
      <c r="T76" s="19" t="s">
        <v>59</v>
      </c>
      <c r="U76" s="19"/>
      <c r="V76" s="19"/>
      <c r="W76" s="23" t="s">
        <v>60</v>
      </c>
      <c r="X76" s="19" t="s">
        <v>21</v>
      </c>
      <c r="Y76" s="19" t="s">
        <v>61</v>
      </c>
      <c r="Z76" s="19" t="s">
        <v>67</v>
      </c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</row>
    <row r="77" spans="1:59" x14ac:dyDescent="0.25">
      <c r="A77" s="19" t="s">
        <v>54</v>
      </c>
      <c r="B77" s="19">
        <v>5</v>
      </c>
      <c r="C77" s="19" t="s">
        <v>55</v>
      </c>
      <c r="D77" s="19" t="s">
        <v>55</v>
      </c>
      <c r="E77" s="19"/>
      <c r="F77" s="19" t="s">
        <v>56</v>
      </c>
      <c r="G77" s="24">
        <v>1001</v>
      </c>
      <c r="H77" s="20">
        <v>315297</v>
      </c>
      <c r="I77" s="24" t="s">
        <v>144</v>
      </c>
      <c r="J77" s="24">
        <v>1001315297</v>
      </c>
      <c r="K77" s="21">
        <v>44824</v>
      </c>
      <c r="L77" s="21">
        <v>44840</v>
      </c>
      <c r="M77" s="21">
        <v>44885</v>
      </c>
      <c r="N77" s="20"/>
      <c r="O77" s="20" t="s">
        <v>66</v>
      </c>
      <c r="P77" s="19"/>
      <c r="Q77" s="19"/>
      <c r="R77" s="22">
        <v>3142076</v>
      </c>
      <c r="S77" s="22">
        <v>3142076</v>
      </c>
      <c r="T77" s="19" t="s">
        <v>59</v>
      </c>
      <c r="U77" s="19"/>
      <c r="V77" s="19"/>
      <c r="W77" s="23" t="s">
        <v>60</v>
      </c>
      <c r="X77" s="19" t="s">
        <v>21</v>
      </c>
      <c r="Y77" s="19" t="s">
        <v>61</v>
      </c>
      <c r="Z77" s="19" t="s">
        <v>67</v>
      </c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</row>
    <row r="78" spans="1:59" x14ac:dyDescent="0.25">
      <c r="A78" s="19" t="s">
        <v>54</v>
      </c>
      <c r="B78" s="19">
        <v>5</v>
      </c>
      <c r="C78" s="19" t="s">
        <v>55</v>
      </c>
      <c r="D78" s="19" t="s">
        <v>55</v>
      </c>
      <c r="E78" s="19"/>
      <c r="F78" s="19" t="s">
        <v>56</v>
      </c>
      <c r="G78" s="24">
        <v>1001</v>
      </c>
      <c r="H78" s="20">
        <v>318475</v>
      </c>
      <c r="I78" s="24" t="s">
        <v>145</v>
      </c>
      <c r="J78" s="24">
        <v>1001318475</v>
      </c>
      <c r="K78" s="21">
        <v>44826</v>
      </c>
      <c r="L78" s="21">
        <v>44840</v>
      </c>
      <c r="M78" s="21">
        <v>44885</v>
      </c>
      <c r="N78" s="20"/>
      <c r="O78" s="20" t="s">
        <v>66</v>
      </c>
      <c r="P78" s="19"/>
      <c r="Q78" s="19"/>
      <c r="R78" s="22">
        <v>5139558</v>
      </c>
      <c r="S78" s="22">
        <v>5139558</v>
      </c>
      <c r="T78" s="19" t="s">
        <v>64</v>
      </c>
      <c r="U78" s="19"/>
      <c r="V78" s="19"/>
      <c r="W78" s="23" t="s">
        <v>60</v>
      </c>
      <c r="X78" s="19" t="s">
        <v>21</v>
      </c>
      <c r="Y78" s="19" t="s">
        <v>61</v>
      </c>
      <c r="Z78" s="19" t="s">
        <v>67</v>
      </c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</row>
    <row r="79" spans="1:59" x14ac:dyDescent="0.25">
      <c r="A79" s="19" t="s">
        <v>54</v>
      </c>
      <c r="B79" s="19">
        <v>5</v>
      </c>
      <c r="C79" s="19" t="s">
        <v>55</v>
      </c>
      <c r="D79" s="19" t="s">
        <v>55</v>
      </c>
      <c r="E79" s="19"/>
      <c r="F79" s="19" t="s">
        <v>56</v>
      </c>
      <c r="G79" s="24">
        <v>1001</v>
      </c>
      <c r="H79" s="20">
        <v>318492</v>
      </c>
      <c r="I79" s="24" t="s">
        <v>146</v>
      </c>
      <c r="J79" s="24">
        <v>1001318492</v>
      </c>
      <c r="K79" s="21">
        <v>44826</v>
      </c>
      <c r="L79" s="21">
        <v>44840</v>
      </c>
      <c r="M79" s="21">
        <v>44885</v>
      </c>
      <c r="N79" s="20"/>
      <c r="O79" s="20" t="s">
        <v>66</v>
      </c>
      <c r="P79" s="19"/>
      <c r="Q79" s="19"/>
      <c r="R79" s="22">
        <v>37118308</v>
      </c>
      <c r="S79" s="22">
        <v>37118308</v>
      </c>
      <c r="T79" s="19" t="s">
        <v>59</v>
      </c>
      <c r="U79" s="19"/>
      <c r="V79" s="19"/>
      <c r="W79" s="23" t="s">
        <v>60</v>
      </c>
      <c r="X79" s="19" t="s">
        <v>21</v>
      </c>
      <c r="Y79" s="19" t="s">
        <v>61</v>
      </c>
      <c r="Z79" s="19" t="s">
        <v>67</v>
      </c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</row>
    <row r="80" spans="1:59" x14ac:dyDescent="0.25">
      <c r="A80" s="19" t="s">
        <v>54</v>
      </c>
      <c r="B80" s="19">
        <v>5</v>
      </c>
      <c r="C80" s="19" t="s">
        <v>55</v>
      </c>
      <c r="D80" s="19" t="s">
        <v>55</v>
      </c>
      <c r="E80" s="19"/>
      <c r="F80" s="19" t="s">
        <v>56</v>
      </c>
      <c r="G80" s="24">
        <v>1001</v>
      </c>
      <c r="H80" s="20">
        <v>320278</v>
      </c>
      <c r="I80" s="24" t="s">
        <v>147</v>
      </c>
      <c r="J80" s="24">
        <v>1001320278</v>
      </c>
      <c r="K80" s="21">
        <v>44827</v>
      </c>
      <c r="L80" s="21">
        <v>44840</v>
      </c>
      <c r="M80" s="21">
        <v>44885</v>
      </c>
      <c r="N80" s="20"/>
      <c r="O80" s="20" t="s">
        <v>66</v>
      </c>
      <c r="P80" s="19"/>
      <c r="Q80" s="19"/>
      <c r="R80" s="22">
        <v>37114608</v>
      </c>
      <c r="S80" s="22">
        <v>37114608</v>
      </c>
      <c r="T80" s="19" t="s">
        <v>59</v>
      </c>
      <c r="U80" s="19"/>
      <c r="V80" s="19"/>
      <c r="W80" s="23" t="s">
        <v>60</v>
      </c>
      <c r="X80" s="19" t="s">
        <v>21</v>
      </c>
      <c r="Y80" s="19" t="s">
        <v>61</v>
      </c>
      <c r="Z80" s="19" t="s">
        <v>67</v>
      </c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</row>
    <row r="81" spans="1:59" x14ac:dyDescent="0.25">
      <c r="A81" s="19" t="s">
        <v>54</v>
      </c>
      <c r="B81" s="19">
        <v>5</v>
      </c>
      <c r="C81" s="19" t="s">
        <v>55</v>
      </c>
      <c r="D81" s="19" t="s">
        <v>55</v>
      </c>
      <c r="E81" s="19"/>
      <c r="F81" s="19" t="s">
        <v>56</v>
      </c>
      <c r="G81" s="24">
        <v>1001</v>
      </c>
      <c r="H81" s="20">
        <v>322557</v>
      </c>
      <c r="I81" s="24" t="s">
        <v>148</v>
      </c>
      <c r="J81" s="24">
        <v>1001322557</v>
      </c>
      <c r="K81" s="21">
        <v>44830</v>
      </c>
      <c r="L81" s="21">
        <v>44840</v>
      </c>
      <c r="M81" s="21">
        <v>44885</v>
      </c>
      <c r="N81" s="20"/>
      <c r="O81" s="20" t="s">
        <v>66</v>
      </c>
      <c r="P81" s="19"/>
      <c r="Q81" s="19"/>
      <c r="R81" s="22">
        <v>3467660</v>
      </c>
      <c r="S81" s="22">
        <v>3467660</v>
      </c>
      <c r="T81" s="19" t="s">
        <v>64</v>
      </c>
      <c r="U81" s="19"/>
      <c r="V81" s="19"/>
      <c r="W81" s="23" t="s">
        <v>60</v>
      </c>
      <c r="X81" s="19" t="s">
        <v>21</v>
      </c>
      <c r="Y81" s="19" t="s">
        <v>61</v>
      </c>
      <c r="Z81" s="19" t="s">
        <v>67</v>
      </c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</row>
    <row r="82" spans="1:59" x14ac:dyDescent="0.25">
      <c r="A82" s="19" t="s">
        <v>54</v>
      </c>
      <c r="B82" s="19">
        <v>5</v>
      </c>
      <c r="C82" s="19" t="s">
        <v>55</v>
      </c>
      <c r="D82" s="19" t="s">
        <v>55</v>
      </c>
      <c r="E82" s="19"/>
      <c r="F82" s="19" t="s">
        <v>56</v>
      </c>
      <c r="G82" s="24">
        <v>1001</v>
      </c>
      <c r="H82" s="20">
        <v>326373</v>
      </c>
      <c r="I82" s="24" t="s">
        <v>149</v>
      </c>
      <c r="J82" s="24">
        <v>1001326373</v>
      </c>
      <c r="K82" s="21">
        <v>44833</v>
      </c>
      <c r="L82" s="21">
        <v>44840</v>
      </c>
      <c r="M82" s="21">
        <v>44885</v>
      </c>
      <c r="N82" s="20"/>
      <c r="O82" s="20" t="s">
        <v>66</v>
      </c>
      <c r="P82" s="19"/>
      <c r="Q82" s="19"/>
      <c r="R82" s="22">
        <v>3142076</v>
      </c>
      <c r="S82" s="22">
        <v>3142076</v>
      </c>
      <c r="T82" s="19" t="s">
        <v>59</v>
      </c>
      <c r="U82" s="19"/>
      <c r="V82" s="19"/>
      <c r="W82" s="23" t="s">
        <v>60</v>
      </c>
      <c r="X82" s="19" t="s">
        <v>21</v>
      </c>
      <c r="Y82" s="19" t="s">
        <v>61</v>
      </c>
      <c r="Z82" s="19" t="s">
        <v>67</v>
      </c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F56E0-7327-4E19-BB35-A4E8E07EAF79}">
  <dimension ref="A3:C8"/>
  <sheetViews>
    <sheetView showGridLines="0" workbookViewId="0">
      <selection activeCell="C23" sqref="C23"/>
    </sheetView>
  </sheetViews>
  <sheetFormatPr baseColWidth="10" defaultRowHeight="15" x14ac:dyDescent="0.25"/>
  <cols>
    <col min="1" max="1" width="28.140625" bestFit="1" customWidth="1"/>
    <col min="2" max="2" width="28" bestFit="1" customWidth="1"/>
    <col min="3" max="3" width="14.85546875" bestFit="1" customWidth="1"/>
  </cols>
  <sheetData>
    <row r="3" spans="1:3" x14ac:dyDescent="0.25">
      <c r="A3" s="43" t="s">
        <v>212</v>
      </c>
      <c r="B3" s="40" t="s">
        <v>213</v>
      </c>
      <c r="C3" s="44" t="s">
        <v>214</v>
      </c>
    </row>
    <row r="4" spans="1:3" x14ac:dyDescent="0.25">
      <c r="A4" s="36" t="s">
        <v>211</v>
      </c>
      <c r="B4" s="41">
        <v>22</v>
      </c>
      <c r="C4" s="37">
        <v>104693856</v>
      </c>
    </row>
    <row r="5" spans="1:3" x14ac:dyDescent="0.25">
      <c r="A5" s="38" t="s">
        <v>205</v>
      </c>
      <c r="B5" s="42">
        <v>1</v>
      </c>
      <c r="C5" s="39">
        <v>3142076</v>
      </c>
    </row>
    <row r="6" spans="1:3" x14ac:dyDescent="0.25">
      <c r="A6" s="38" t="s">
        <v>204</v>
      </c>
      <c r="B6" s="42">
        <v>7</v>
      </c>
      <c r="C6" s="39">
        <v>59719794</v>
      </c>
    </row>
    <row r="7" spans="1:3" x14ac:dyDescent="0.25">
      <c r="A7" s="38" t="s">
        <v>206</v>
      </c>
      <c r="B7" s="42">
        <v>51</v>
      </c>
      <c r="C7" s="39">
        <v>373922936</v>
      </c>
    </row>
    <row r="8" spans="1:3" x14ac:dyDescent="0.25">
      <c r="A8" s="45" t="s">
        <v>150</v>
      </c>
      <c r="B8" s="46">
        <v>81</v>
      </c>
      <c r="C8" s="47">
        <v>541478662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FE38D-2D26-478F-98A8-9F42BC7FCBC4}">
  <dimension ref="A1:AQ83"/>
  <sheetViews>
    <sheetView showGridLines="0" zoomScale="85" zoomScaleNormal="85" workbookViewId="0">
      <selection activeCell="I8" sqref="I8"/>
    </sheetView>
  </sheetViews>
  <sheetFormatPr baseColWidth="10" defaultRowHeight="15" x14ac:dyDescent="0.25"/>
  <cols>
    <col min="1" max="1" width="12.28515625" bestFit="1" customWidth="1"/>
    <col min="2" max="2" width="14.42578125" bestFit="1" customWidth="1"/>
    <col min="3" max="3" width="15.140625" bestFit="1" customWidth="1"/>
    <col min="4" max="4" width="15.5703125" bestFit="1" customWidth="1"/>
    <col min="5" max="5" width="15.85546875" bestFit="1" customWidth="1"/>
    <col min="6" max="6" width="15.5703125" bestFit="1" customWidth="1"/>
    <col min="7" max="7" width="15.42578125" bestFit="1" customWidth="1"/>
    <col min="8" max="8" width="15.7109375" bestFit="1" customWidth="1"/>
    <col min="9" max="9" width="16" bestFit="1" customWidth="1"/>
    <col min="10" max="10" width="15.85546875" bestFit="1" customWidth="1"/>
    <col min="11" max="14" width="35.7109375" customWidth="1"/>
    <col min="15" max="16" width="16.7109375" bestFit="1" customWidth="1"/>
    <col min="17" max="17" width="16.42578125" bestFit="1" customWidth="1"/>
    <col min="18" max="18" width="15.42578125" bestFit="1" customWidth="1"/>
    <col min="19" max="20" width="17" bestFit="1" customWidth="1"/>
    <col min="21" max="21" width="20.85546875" bestFit="1" customWidth="1"/>
    <col min="22" max="22" width="14.7109375" bestFit="1" customWidth="1"/>
    <col min="23" max="23" width="31.28515625" customWidth="1"/>
    <col min="24" max="24" width="16.140625" bestFit="1" customWidth="1"/>
    <col min="25" max="26" width="15.7109375" bestFit="1" customWidth="1"/>
    <col min="27" max="27" width="16.42578125" bestFit="1" customWidth="1"/>
    <col min="28" max="28" width="18.28515625" bestFit="1" customWidth="1"/>
    <col min="29" max="29" width="18.7109375" bestFit="1" customWidth="1"/>
    <col min="30" max="30" width="16" bestFit="1" customWidth="1"/>
    <col min="31" max="31" width="15.7109375" bestFit="1" customWidth="1"/>
    <col min="32" max="32" width="19.85546875" bestFit="1" customWidth="1"/>
    <col min="33" max="33" width="16" bestFit="1" customWidth="1"/>
    <col min="34" max="34" width="17.28515625" bestFit="1" customWidth="1"/>
    <col min="35" max="35" width="16" bestFit="1" customWidth="1"/>
    <col min="36" max="36" width="17.7109375" bestFit="1" customWidth="1"/>
    <col min="37" max="37" width="15.85546875" bestFit="1" customWidth="1"/>
    <col min="38" max="38" width="16.85546875" bestFit="1" customWidth="1"/>
    <col min="39" max="39" width="17" bestFit="1" customWidth="1"/>
    <col min="40" max="40" width="15.5703125" bestFit="1" customWidth="1"/>
    <col min="41" max="41" width="19.42578125" bestFit="1" customWidth="1"/>
    <col min="42" max="42" width="28.5703125" bestFit="1" customWidth="1"/>
    <col min="43" max="43" width="13.28515625" bestFit="1" customWidth="1"/>
  </cols>
  <sheetData>
    <row r="1" spans="1:43" x14ac:dyDescent="0.25">
      <c r="I1" s="33">
        <f>SUBTOTAL(9,I3:I83)</f>
        <v>541478662</v>
      </c>
      <c r="J1" s="33">
        <f>SUBTOTAL(9,J3:J83)</f>
        <v>541478662</v>
      </c>
      <c r="P1" s="33">
        <f>SUBTOTAL(9,P3:P83)</f>
        <v>481758868</v>
      </c>
      <c r="Q1" s="33">
        <f>SUBTOTAL(9,Q3:Q83)</f>
        <v>0</v>
      </c>
      <c r="R1" s="33">
        <f>SUBTOTAL(9,R3:R83)</f>
        <v>0</v>
      </c>
      <c r="S1" s="33">
        <f>SUBTOTAL(9,S3:S83)</f>
        <v>0</v>
      </c>
      <c r="T1" s="33">
        <f>SUBTOTAL(9,T3:T83)</f>
        <v>0</v>
      </c>
      <c r="V1" s="33">
        <f>SUBTOTAL(9,V3:V83)</f>
        <v>3142076</v>
      </c>
      <c r="X1" s="33">
        <f>SUBTOTAL(9,X3:X83)</f>
        <v>478616792</v>
      </c>
      <c r="Y1" s="33">
        <f>SUBTOTAL(9,Y3:Y83)</f>
        <v>3142076</v>
      </c>
      <c r="Z1" s="33">
        <f>SUBTOTAL(9,Z3:Z83)</f>
        <v>0</v>
      </c>
      <c r="AA1" s="33">
        <f>SUBTOTAL(9,AA3:AA83)</f>
        <v>104693856</v>
      </c>
    </row>
    <row r="2" spans="1:43" ht="39.950000000000003" customHeight="1" x14ac:dyDescent="0.25">
      <c r="A2" s="31" t="s">
        <v>156</v>
      </c>
      <c r="B2" s="31" t="s">
        <v>3</v>
      </c>
      <c r="C2" s="31" t="s">
        <v>157</v>
      </c>
      <c r="D2" s="31" t="s">
        <v>158</v>
      </c>
      <c r="E2" s="31" t="s">
        <v>159</v>
      </c>
      <c r="F2" s="31" t="s">
        <v>160</v>
      </c>
      <c r="G2" s="31" t="s">
        <v>161</v>
      </c>
      <c r="H2" s="31" t="s">
        <v>162</v>
      </c>
      <c r="I2" s="31" t="s">
        <v>163</v>
      </c>
      <c r="J2" s="31" t="s">
        <v>164</v>
      </c>
      <c r="K2" s="31" t="s">
        <v>165</v>
      </c>
      <c r="L2" s="34" t="s">
        <v>203</v>
      </c>
      <c r="M2" s="34" t="s">
        <v>207</v>
      </c>
      <c r="N2" s="34" t="s">
        <v>208</v>
      </c>
      <c r="O2" s="31" t="s">
        <v>166</v>
      </c>
      <c r="P2" s="31" t="s">
        <v>167</v>
      </c>
      <c r="Q2" s="31" t="s">
        <v>168</v>
      </c>
      <c r="R2" s="31" t="s">
        <v>169</v>
      </c>
      <c r="S2" s="31" t="s">
        <v>170</v>
      </c>
      <c r="T2" s="34" t="s">
        <v>171</v>
      </c>
      <c r="U2" s="34" t="s">
        <v>191</v>
      </c>
      <c r="V2" s="34" t="s">
        <v>172</v>
      </c>
      <c r="W2" s="34" t="s">
        <v>182</v>
      </c>
      <c r="X2" s="31" t="s">
        <v>173</v>
      </c>
      <c r="Y2" s="31" t="s">
        <v>174</v>
      </c>
      <c r="Z2" s="31" t="s">
        <v>176</v>
      </c>
      <c r="AA2" s="31" t="s">
        <v>175</v>
      </c>
      <c r="AB2" s="31" t="s">
        <v>177</v>
      </c>
      <c r="AC2" s="31" t="s">
        <v>178</v>
      </c>
      <c r="AD2" s="31" t="s">
        <v>179</v>
      </c>
      <c r="AE2" s="31" t="s">
        <v>180</v>
      </c>
      <c r="AF2" s="31" t="s">
        <v>181</v>
      </c>
      <c r="AG2" s="31" t="s">
        <v>183</v>
      </c>
      <c r="AH2" s="31" t="s">
        <v>184</v>
      </c>
      <c r="AI2" s="31" t="s">
        <v>185</v>
      </c>
      <c r="AJ2" s="31" t="s">
        <v>186</v>
      </c>
      <c r="AK2" s="31" t="s">
        <v>187</v>
      </c>
      <c r="AL2" s="31" t="s">
        <v>188</v>
      </c>
      <c r="AM2" s="31" t="s">
        <v>189</v>
      </c>
      <c r="AN2" s="31" t="s">
        <v>190</v>
      </c>
      <c r="AO2" s="31" t="s">
        <v>196</v>
      </c>
      <c r="AP2" s="31" t="s">
        <v>197</v>
      </c>
      <c r="AQ2" s="31" t="s">
        <v>192</v>
      </c>
    </row>
    <row r="3" spans="1:43" x14ac:dyDescent="0.25">
      <c r="A3" s="29">
        <v>900219866</v>
      </c>
      <c r="B3" s="29" t="s">
        <v>193</v>
      </c>
      <c r="C3" s="29"/>
      <c r="D3" s="29">
        <v>1001358192</v>
      </c>
      <c r="E3" s="29"/>
      <c r="F3" s="29"/>
      <c r="G3" s="29"/>
      <c r="H3" s="30">
        <v>44861</v>
      </c>
      <c r="I3" s="32">
        <v>37114608</v>
      </c>
      <c r="J3" s="32">
        <v>37114608</v>
      </c>
      <c r="K3" s="29" t="s">
        <v>194</v>
      </c>
      <c r="L3" s="29" t="s">
        <v>204</v>
      </c>
      <c r="M3" s="29"/>
      <c r="N3" s="29"/>
      <c r="O3" s="29" t="s">
        <v>195</v>
      </c>
      <c r="P3" s="32"/>
      <c r="Q3" s="32"/>
      <c r="R3" s="32"/>
      <c r="S3" s="32"/>
      <c r="T3" s="32"/>
      <c r="U3" s="29"/>
      <c r="V3" s="32"/>
      <c r="W3" s="29"/>
      <c r="X3" s="32"/>
      <c r="Y3" s="32"/>
      <c r="Z3" s="32"/>
      <c r="AA3" s="32"/>
      <c r="AB3" s="29"/>
      <c r="AC3" s="29"/>
      <c r="AD3" s="29"/>
      <c r="AE3" s="29"/>
      <c r="AF3" s="29"/>
      <c r="AG3" s="29">
        <v>44865</v>
      </c>
      <c r="AH3" s="29"/>
      <c r="AI3" s="29"/>
      <c r="AJ3" s="29"/>
      <c r="AK3" s="30"/>
      <c r="AL3" s="29"/>
      <c r="AM3" s="29"/>
      <c r="AN3" s="29"/>
      <c r="AO3" s="29"/>
      <c r="AP3" s="29"/>
      <c r="AQ3" s="29">
        <v>20221123</v>
      </c>
    </row>
    <row r="4" spans="1:43" x14ac:dyDescent="0.25">
      <c r="A4" s="29">
        <v>900219866</v>
      </c>
      <c r="B4" s="29" t="s">
        <v>193</v>
      </c>
      <c r="C4" s="29"/>
      <c r="D4" s="29">
        <v>100162006</v>
      </c>
      <c r="E4" s="29"/>
      <c r="F4" s="29"/>
      <c r="G4" s="29"/>
      <c r="H4" s="30">
        <v>44544</v>
      </c>
      <c r="I4" s="32">
        <v>3142076</v>
      </c>
      <c r="J4" s="32">
        <v>3142076</v>
      </c>
      <c r="K4" s="29" t="s">
        <v>194</v>
      </c>
      <c r="L4" s="29" t="s">
        <v>204</v>
      </c>
      <c r="M4" s="29"/>
      <c r="N4" s="29"/>
      <c r="O4" s="29" t="s">
        <v>195</v>
      </c>
      <c r="P4" s="32"/>
      <c r="Q4" s="32"/>
      <c r="R4" s="32"/>
      <c r="S4" s="32"/>
      <c r="T4" s="32"/>
      <c r="U4" s="29"/>
      <c r="V4" s="32"/>
      <c r="W4" s="29"/>
      <c r="X4" s="32"/>
      <c r="Y4" s="32"/>
      <c r="Z4" s="32"/>
      <c r="AA4" s="32"/>
      <c r="AB4" s="29"/>
      <c r="AC4" s="29"/>
      <c r="AD4" s="29"/>
      <c r="AE4" s="29"/>
      <c r="AF4" s="29"/>
      <c r="AG4" s="29">
        <v>44575</v>
      </c>
      <c r="AH4" s="29"/>
      <c r="AI4" s="29"/>
      <c r="AJ4" s="29"/>
      <c r="AK4" s="30"/>
      <c r="AL4" s="29"/>
      <c r="AM4" s="29"/>
      <c r="AN4" s="29"/>
      <c r="AO4" s="29"/>
      <c r="AP4" s="29"/>
      <c r="AQ4" s="29">
        <v>20221123</v>
      </c>
    </row>
    <row r="5" spans="1:43" x14ac:dyDescent="0.25">
      <c r="A5" s="29">
        <v>900219866</v>
      </c>
      <c r="B5" s="29" t="s">
        <v>193</v>
      </c>
      <c r="C5" s="29"/>
      <c r="D5" s="29">
        <v>100162046</v>
      </c>
      <c r="E5" s="29"/>
      <c r="F5" s="29"/>
      <c r="G5" s="29"/>
      <c r="H5" s="30">
        <v>44544</v>
      </c>
      <c r="I5" s="32">
        <v>700056</v>
      </c>
      <c r="J5" s="32">
        <v>700056</v>
      </c>
      <c r="K5" s="29" t="s">
        <v>194</v>
      </c>
      <c r="L5" s="29" t="s">
        <v>204</v>
      </c>
      <c r="M5" s="29"/>
      <c r="N5" s="29"/>
      <c r="O5" s="29" t="s">
        <v>195</v>
      </c>
      <c r="P5" s="32"/>
      <c r="Q5" s="32"/>
      <c r="R5" s="32"/>
      <c r="S5" s="32"/>
      <c r="T5" s="32"/>
      <c r="U5" s="29"/>
      <c r="V5" s="32"/>
      <c r="W5" s="29"/>
      <c r="X5" s="32"/>
      <c r="Y5" s="32"/>
      <c r="Z5" s="32"/>
      <c r="AA5" s="32"/>
      <c r="AB5" s="29"/>
      <c r="AC5" s="29"/>
      <c r="AD5" s="29"/>
      <c r="AE5" s="29"/>
      <c r="AF5" s="29"/>
      <c r="AG5" s="29">
        <v>44575</v>
      </c>
      <c r="AH5" s="29"/>
      <c r="AI5" s="29"/>
      <c r="AJ5" s="29"/>
      <c r="AK5" s="30"/>
      <c r="AL5" s="29"/>
      <c r="AM5" s="29"/>
      <c r="AN5" s="29"/>
      <c r="AO5" s="29"/>
      <c r="AP5" s="29"/>
      <c r="AQ5" s="29">
        <v>20221123</v>
      </c>
    </row>
    <row r="6" spans="1:43" x14ac:dyDescent="0.25">
      <c r="A6" s="29">
        <v>900219866</v>
      </c>
      <c r="B6" s="29" t="s">
        <v>193</v>
      </c>
      <c r="C6" s="29"/>
      <c r="D6" s="29">
        <v>100175748</v>
      </c>
      <c r="E6" s="29"/>
      <c r="F6" s="29"/>
      <c r="G6" s="29"/>
      <c r="H6" s="30">
        <v>44559</v>
      </c>
      <c r="I6" s="32">
        <v>5143258</v>
      </c>
      <c r="J6" s="32">
        <v>5143258</v>
      </c>
      <c r="K6" s="29" t="s">
        <v>194</v>
      </c>
      <c r="L6" s="29" t="s">
        <v>204</v>
      </c>
      <c r="M6" s="29"/>
      <c r="N6" s="29"/>
      <c r="O6" s="29" t="s">
        <v>195</v>
      </c>
      <c r="P6" s="32"/>
      <c r="Q6" s="32"/>
      <c r="R6" s="32"/>
      <c r="S6" s="32"/>
      <c r="T6" s="32"/>
      <c r="U6" s="29"/>
      <c r="V6" s="32"/>
      <c r="W6" s="29"/>
      <c r="X6" s="32"/>
      <c r="Y6" s="32"/>
      <c r="Z6" s="32"/>
      <c r="AA6" s="32"/>
      <c r="AB6" s="29"/>
      <c r="AC6" s="29"/>
      <c r="AD6" s="29"/>
      <c r="AE6" s="29"/>
      <c r="AF6" s="29"/>
      <c r="AG6" s="29">
        <v>44564</v>
      </c>
      <c r="AH6" s="29"/>
      <c r="AI6" s="29"/>
      <c r="AJ6" s="29"/>
      <c r="AK6" s="30"/>
      <c r="AL6" s="29"/>
      <c r="AM6" s="29"/>
      <c r="AN6" s="29"/>
      <c r="AO6" s="29"/>
      <c r="AP6" s="29"/>
      <c r="AQ6" s="29">
        <v>20221123</v>
      </c>
    </row>
    <row r="7" spans="1:43" x14ac:dyDescent="0.25">
      <c r="A7" s="29">
        <v>900219866</v>
      </c>
      <c r="B7" s="29" t="s">
        <v>193</v>
      </c>
      <c r="C7" s="29"/>
      <c r="D7" s="29">
        <v>1001339356</v>
      </c>
      <c r="E7" s="29"/>
      <c r="F7" s="29"/>
      <c r="G7" s="29"/>
      <c r="H7" s="30">
        <v>44844</v>
      </c>
      <c r="I7" s="32">
        <v>5139558</v>
      </c>
      <c r="J7" s="32">
        <v>5139558</v>
      </c>
      <c r="K7" s="29" t="s">
        <v>194</v>
      </c>
      <c r="L7" s="29" t="s">
        <v>204</v>
      </c>
      <c r="M7" s="29"/>
      <c r="N7" s="29"/>
      <c r="O7" s="29" t="s">
        <v>195</v>
      </c>
      <c r="P7" s="32"/>
      <c r="Q7" s="32"/>
      <c r="R7" s="32"/>
      <c r="S7" s="32"/>
      <c r="T7" s="32"/>
      <c r="U7" s="29"/>
      <c r="V7" s="32"/>
      <c r="W7" s="29"/>
      <c r="X7" s="32"/>
      <c r="Y7" s="32"/>
      <c r="Z7" s="32"/>
      <c r="AA7" s="32"/>
      <c r="AB7" s="29"/>
      <c r="AC7" s="29"/>
      <c r="AD7" s="29"/>
      <c r="AE7" s="29"/>
      <c r="AF7" s="29"/>
      <c r="AG7" s="29">
        <v>44847</v>
      </c>
      <c r="AH7" s="29"/>
      <c r="AI7" s="29"/>
      <c r="AJ7" s="29"/>
      <c r="AK7" s="30"/>
      <c r="AL7" s="29"/>
      <c r="AM7" s="29"/>
      <c r="AN7" s="29"/>
      <c r="AO7" s="29"/>
      <c r="AP7" s="29"/>
      <c r="AQ7" s="29">
        <v>20221123</v>
      </c>
    </row>
    <row r="8" spans="1:43" x14ac:dyDescent="0.25">
      <c r="A8" s="29">
        <v>900219866</v>
      </c>
      <c r="B8" s="29" t="s">
        <v>193</v>
      </c>
      <c r="C8" s="29"/>
      <c r="D8" s="29">
        <v>1001339741</v>
      </c>
      <c r="E8" s="29"/>
      <c r="F8" s="29"/>
      <c r="G8" s="29"/>
      <c r="H8" s="30">
        <v>44845</v>
      </c>
      <c r="I8" s="32">
        <v>3336980</v>
      </c>
      <c r="J8" s="32">
        <v>3336980</v>
      </c>
      <c r="K8" s="29" t="s">
        <v>194</v>
      </c>
      <c r="L8" s="29" t="s">
        <v>204</v>
      </c>
      <c r="M8" s="29"/>
      <c r="N8" s="29"/>
      <c r="O8" s="29" t="s">
        <v>195</v>
      </c>
      <c r="P8" s="32"/>
      <c r="Q8" s="32"/>
      <c r="R8" s="32"/>
      <c r="S8" s="32"/>
      <c r="T8" s="32"/>
      <c r="U8" s="29"/>
      <c r="V8" s="32"/>
      <c r="W8" s="29"/>
      <c r="X8" s="32"/>
      <c r="Y8" s="32"/>
      <c r="Z8" s="32"/>
      <c r="AA8" s="32"/>
      <c r="AB8" s="29"/>
      <c r="AC8" s="29"/>
      <c r="AD8" s="29"/>
      <c r="AE8" s="29"/>
      <c r="AF8" s="29"/>
      <c r="AG8" s="29">
        <v>44847</v>
      </c>
      <c r="AH8" s="29"/>
      <c r="AI8" s="29"/>
      <c r="AJ8" s="29"/>
      <c r="AK8" s="30"/>
      <c r="AL8" s="29"/>
      <c r="AM8" s="29"/>
      <c r="AN8" s="29"/>
      <c r="AO8" s="29"/>
      <c r="AP8" s="29"/>
      <c r="AQ8" s="29">
        <v>20221123</v>
      </c>
    </row>
    <row r="9" spans="1:43" x14ac:dyDescent="0.25">
      <c r="A9" s="29">
        <v>900219866</v>
      </c>
      <c r="B9" s="29" t="s">
        <v>193</v>
      </c>
      <c r="C9" s="29"/>
      <c r="D9" s="29">
        <v>1001344097</v>
      </c>
      <c r="E9" s="29"/>
      <c r="F9" s="29"/>
      <c r="G9" s="29"/>
      <c r="H9" s="30">
        <v>44847</v>
      </c>
      <c r="I9" s="32">
        <v>5143258</v>
      </c>
      <c r="J9" s="32">
        <v>5143258</v>
      </c>
      <c r="K9" s="29" t="s">
        <v>194</v>
      </c>
      <c r="L9" s="29" t="s">
        <v>204</v>
      </c>
      <c r="M9" s="29"/>
      <c r="N9" s="29"/>
      <c r="O9" s="29" t="s">
        <v>195</v>
      </c>
      <c r="P9" s="32"/>
      <c r="Q9" s="32"/>
      <c r="R9" s="32"/>
      <c r="S9" s="32"/>
      <c r="T9" s="32"/>
      <c r="U9" s="29"/>
      <c r="V9" s="32"/>
      <c r="W9" s="29"/>
      <c r="X9" s="32"/>
      <c r="Y9" s="32"/>
      <c r="Z9" s="32"/>
      <c r="AA9" s="32"/>
      <c r="AB9" s="29"/>
      <c r="AC9" s="29"/>
      <c r="AD9" s="29"/>
      <c r="AE9" s="29"/>
      <c r="AF9" s="29"/>
      <c r="AG9" s="29">
        <v>44848</v>
      </c>
      <c r="AH9" s="29"/>
      <c r="AI9" s="29"/>
      <c r="AJ9" s="29"/>
      <c r="AK9" s="30"/>
      <c r="AL9" s="29"/>
      <c r="AM9" s="29"/>
      <c r="AN9" s="29"/>
      <c r="AO9" s="29"/>
      <c r="AP9" s="29"/>
      <c r="AQ9" s="29">
        <v>20221123</v>
      </c>
    </row>
    <row r="10" spans="1:43" x14ac:dyDescent="0.25">
      <c r="A10" s="29">
        <v>900219866</v>
      </c>
      <c r="B10" s="29" t="s">
        <v>193</v>
      </c>
      <c r="C10" s="29"/>
      <c r="D10" s="29">
        <v>1001333617</v>
      </c>
      <c r="E10" s="29"/>
      <c r="F10" s="29">
        <v>1001333617</v>
      </c>
      <c r="G10" s="30"/>
      <c r="H10" s="30">
        <v>44839</v>
      </c>
      <c r="I10" s="32">
        <v>5143258</v>
      </c>
      <c r="J10" s="32">
        <v>5143258</v>
      </c>
      <c r="K10" s="29" t="s">
        <v>200</v>
      </c>
      <c r="L10" s="29" t="s">
        <v>206</v>
      </c>
      <c r="M10" s="29"/>
      <c r="N10" s="29"/>
      <c r="O10" s="29" t="s">
        <v>198</v>
      </c>
      <c r="P10" s="32">
        <v>5143258</v>
      </c>
      <c r="Q10" s="32">
        <v>0</v>
      </c>
      <c r="R10" s="32">
        <v>0</v>
      </c>
      <c r="S10" s="32">
        <v>0</v>
      </c>
      <c r="T10" s="32">
        <v>0</v>
      </c>
      <c r="U10" s="29"/>
      <c r="V10" s="32">
        <v>0</v>
      </c>
      <c r="W10" s="29"/>
      <c r="X10" s="32">
        <v>5143258</v>
      </c>
      <c r="Y10" s="32">
        <v>0</v>
      </c>
      <c r="Z10" s="32"/>
      <c r="AA10" s="32"/>
      <c r="AB10" s="29"/>
      <c r="AC10" s="29"/>
      <c r="AD10" s="29"/>
      <c r="AE10" s="29"/>
      <c r="AF10" s="29"/>
      <c r="AG10" s="29">
        <v>44845</v>
      </c>
      <c r="AH10" s="29"/>
      <c r="AI10" s="30">
        <v>2</v>
      </c>
      <c r="AJ10" s="29"/>
      <c r="AK10" s="29"/>
      <c r="AL10" s="29">
        <v>1</v>
      </c>
      <c r="AM10" s="29">
        <v>20221030</v>
      </c>
      <c r="AN10" s="29">
        <v>20221018</v>
      </c>
      <c r="AO10" s="29">
        <v>5143258</v>
      </c>
      <c r="AP10" s="29">
        <v>0</v>
      </c>
      <c r="AQ10" s="29">
        <v>20221123</v>
      </c>
    </row>
    <row r="11" spans="1:43" x14ac:dyDescent="0.25">
      <c r="A11" s="29">
        <v>900219866</v>
      </c>
      <c r="B11" s="29" t="s">
        <v>193</v>
      </c>
      <c r="C11" s="29"/>
      <c r="D11" s="29">
        <v>1001333622</v>
      </c>
      <c r="E11" s="29"/>
      <c r="F11" s="29">
        <v>1001333622</v>
      </c>
      <c r="G11" s="30"/>
      <c r="H11" s="30">
        <v>44839</v>
      </c>
      <c r="I11" s="32">
        <v>2255668</v>
      </c>
      <c r="J11" s="32">
        <v>2255668</v>
      </c>
      <c r="K11" s="29" t="s">
        <v>200</v>
      </c>
      <c r="L11" s="29" t="s">
        <v>206</v>
      </c>
      <c r="M11" s="29"/>
      <c r="N11" s="29"/>
      <c r="O11" s="29" t="s">
        <v>198</v>
      </c>
      <c r="P11" s="32">
        <v>2255668</v>
      </c>
      <c r="Q11" s="32">
        <v>0</v>
      </c>
      <c r="R11" s="32">
        <v>0</v>
      </c>
      <c r="S11" s="32">
        <v>0</v>
      </c>
      <c r="T11" s="32">
        <v>0</v>
      </c>
      <c r="U11" s="29"/>
      <c r="V11" s="32">
        <v>0</v>
      </c>
      <c r="W11" s="29"/>
      <c r="X11" s="32">
        <v>2255668</v>
      </c>
      <c r="Y11" s="32">
        <v>0</v>
      </c>
      <c r="Z11" s="32"/>
      <c r="AA11" s="32"/>
      <c r="AB11" s="29"/>
      <c r="AC11" s="29"/>
      <c r="AD11" s="29"/>
      <c r="AE11" s="29"/>
      <c r="AF11" s="29"/>
      <c r="AG11" s="29">
        <v>44845</v>
      </c>
      <c r="AH11" s="29"/>
      <c r="AI11" s="30">
        <v>2</v>
      </c>
      <c r="AJ11" s="29"/>
      <c r="AK11" s="29"/>
      <c r="AL11" s="29">
        <v>1</v>
      </c>
      <c r="AM11" s="29">
        <v>20221030</v>
      </c>
      <c r="AN11" s="29">
        <v>20221018</v>
      </c>
      <c r="AO11" s="29">
        <v>2255668</v>
      </c>
      <c r="AP11" s="29">
        <v>0</v>
      </c>
      <c r="AQ11" s="29">
        <v>20221123</v>
      </c>
    </row>
    <row r="12" spans="1:43" x14ac:dyDescent="0.25">
      <c r="A12" s="29">
        <v>900219866</v>
      </c>
      <c r="B12" s="29" t="s">
        <v>193</v>
      </c>
      <c r="C12" s="29"/>
      <c r="D12" s="29">
        <v>1001333647</v>
      </c>
      <c r="E12" s="29"/>
      <c r="F12" s="29">
        <v>1001333647</v>
      </c>
      <c r="G12" s="30"/>
      <c r="H12" s="30">
        <v>44839</v>
      </c>
      <c r="I12" s="32">
        <v>700056</v>
      </c>
      <c r="J12" s="32">
        <v>700056</v>
      </c>
      <c r="K12" s="29" t="s">
        <v>200</v>
      </c>
      <c r="L12" s="29" t="s">
        <v>206</v>
      </c>
      <c r="M12" s="29"/>
      <c r="N12" s="29"/>
      <c r="O12" s="29" t="s">
        <v>198</v>
      </c>
      <c r="P12" s="32">
        <v>700056</v>
      </c>
      <c r="Q12" s="32">
        <v>0</v>
      </c>
      <c r="R12" s="32">
        <v>0</v>
      </c>
      <c r="S12" s="32">
        <v>0</v>
      </c>
      <c r="T12" s="32">
        <v>0</v>
      </c>
      <c r="U12" s="29"/>
      <c r="V12" s="32">
        <v>0</v>
      </c>
      <c r="W12" s="29"/>
      <c r="X12" s="32">
        <v>700056</v>
      </c>
      <c r="Y12" s="32">
        <v>0</v>
      </c>
      <c r="Z12" s="32"/>
      <c r="AA12" s="32"/>
      <c r="AB12" s="29"/>
      <c r="AC12" s="29"/>
      <c r="AD12" s="29"/>
      <c r="AE12" s="29"/>
      <c r="AF12" s="29"/>
      <c r="AG12" s="29">
        <v>44845</v>
      </c>
      <c r="AH12" s="29"/>
      <c r="AI12" s="30">
        <v>2</v>
      </c>
      <c r="AJ12" s="29"/>
      <c r="AK12" s="29"/>
      <c r="AL12" s="29">
        <v>1</v>
      </c>
      <c r="AM12" s="29">
        <v>20221030</v>
      </c>
      <c r="AN12" s="29">
        <v>20221018</v>
      </c>
      <c r="AO12" s="29">
        <v>700056</v>
      </c>
      <c r="AP12" s="29">
        <v>0</v>
      </c>
      <c r="AQ12" s="29">
        <v>20221123</v>
      </c>
    </row>
    <row r="13" spans="1:43" x14ac:dyDescent="0.25">
      <c r="A13" s="29">
        <v>900219866</v>
      </c>
      <c r="B13" s="29" t="s">
        <v>193</v>
      </c>
      <c r="C13" s="29"/>
      <c r="D13" s="29">
        <v>1001336416</v>
      </c>
      <c r="E13" s="29"/>
      <c r="F13" s="29">
        <v>1001336416</v>
      </c>
      <c r="G13" s="30"/>
      <c r="H13" s="30">
        <v>44841</v>
      </c>
      <c r="I13" s="32">
        <v>3467660</v>
      </c>
      <c r="J13" s="32">
        <v>3467660</v>
      </c>
      <c r="K13" s="29" t="s">
        <v>200</v>
      </c>
      <c r="L13" s="29" t="s">
        <v>206</v>
      </c>
      <c r="M13" s="29"/>
      <c r="N13" s="29"/>
      <c r="O13" s="29" t="s">
        <v>198</v>
      </c>
      <c r="P13" s="32">
        <v>3467660</v>
      </c>
      <c r="Q13" s="32">
        <v>0</v>
      </c>
      <c r="R13" s="32">
        <v>0</v>
      </c>
      <c r="S13" s="32">
        <v>0</v>
      </c>
      <c r="T13" s="32">
        <v>0</v>
      </c>
      <c r="U13" s="29"/>
      <c r="V13" s="32">
        <v>0</v>
      </c>
      <c r="W13" s="29"/>
      <c r="X13" s="32">
        <v>3467660</v>
      </c>
      <c r="Y13" s="32">
        <v>0</v>
      </c>
      <c r="Z13" s="32"/>
      <c r="AA13" s="32"/>
      <c r="AB13" s="29"/>
      <c r="AC13" s="29"/>
      <c r="AD13" s="29"/>
      <c r="AE13" s="29"/>
      <c r="AF13" s="29"/>
      <c r="AG13" s="29">
        <v>44845</v>
      </c>
      <c r="AH13" s="29"/>
      <c r="AI13" s="30">
        <v>2</v>
      </c>
      <c r="AJ13" s="29"/>
      <c r="AK13" s="29"/>
      <c r="AL13" s="29">
        <v>1</v>
      </c>
      <c r="AM13" s="29">
        <v>20221030</v>
      </c>
      <c r="AN13" s="29">
        <v>20221018</v>
      </c>
      <c r="AO13" s="29">
        <v>3467660</v>
      </c>
      <c r="AP13" s="29">
        <v>0</v>
      </c>
      <c r="AQ13" s="29">
        <v>20221123</v>
      </c>
    </row>
    <row r="14" spans="1:43" x14ac:dyDescent="0.25">
      <c r="A14" s="29">
        <v>900219866</v>
      </c>
      <c r="B14" s="29" t="s">
        <v>193</v>
      </c>
      <c r="C14" s="29"/>
      <c r="D14" s="29">
        <v>1001345504</v>
      </c>
      <c r="E14" s="29"/>
      <c r="F14" s="29">
        <v>1001345504</v>
      </c>
      <c r="G14" s="30"/>
      <c r="H14" s="30">
        <v>44848</v>
      </c>
      <c r="I14" s="32">
        <v>700056</v>
      </c>
      <c r="J14" s="32">
        <v>700056</v>
      </c>
      <c r="K14" s="29" t="s">
        <v>200</v>
      </c>
      <c r="L14" s="29" t="s">
        <v>206</v>
      </c>
      <c r="M14" s="29"/>
      <c r="N14" s="29"/>
      <c r="O14" s="29" t="s">
        <v>198</v>
      </c>
      <c r="P14" s="32">
        <v>700056</v>
      </c>
      <c r="Q14" s="32">
        <v>0</v>
      </c>
      <c r="R14" s="32">
        <v>0</v>
      </c>
      <c r="S14" s="32">
        <v>0</v>
      </c>
      <c r="T14" s="32">
        <v>0</v>
      </c>
      <c r="U14" s="29"/>
      <c r="V14" s="32">
        <v>0</v>
      </c>
      <c r="W14" s="29"/>
      <c r="X14" s="32">
        <v>700056</v>
      </c>
      <c r="Y14" s="32">
        <v>0</v>
      </c>
      <c r="Z14" s="32"/>
      <c r="AA14" s="32"/>
      <c r="AB14" s="29"/>
      <c r="AC14" s="29"/>
      <c r="AD14" s="29"/>
      <c r="AE14" s="29"/>
      <c r="AF14" s="29"/>
      <c r="AG14" s="29">
        <v>44861</v>
      </c>
      <c r="AH14" s="29"/>
      <c r="AI14" s="30">
        <v>2</v>
      </c>
      <c r="AJ14" s="29"/>
      <c r="AK14" s="29"/>
      <c r="AL14" s="29">
        <v>1</v>
      </c>
      <c r="AM14" s="29">
        <v>20221030</v>
      </c>
      <c r="AN14" s="29">
        <v>20221028</v>
      </c>
      <c r="AO14" s="29">
        <v>700056</v>
      </c>
      <c r="AP14" s="29">
        <v>0</v>
      </c>
      <c r="AQ14" s="29">
        <v>20221123</v>
      </c>
    </row>
    <row r="15" spans="1:43" x14ac:dyDescent="0.25">
      <c r="A15" s="29">
        <v>900219866</v>
      </c>
      <c r="B15" s="29" t="s">
        <v>193</v>
      </c>
      <c r="C15" s="29"/>
      <c r="D15" s="29">
        <v>1001345778</v>
      </c>
      <c r="E15" s="29"/>
      <c r="F15" s="29">
        <v>1001345778</v>
      </c>
      <c r="G15" s="30"/>
      <c r="H15" s="30">
        <v>44848</v>
      </c>
      <c r="I15" s="32">
        <v>37103608</v>
      </c>
      <c r="J15" s="32">
        <v>37103608</v>
      </c>
      <c r="K15" s="29" t="s">
        <v>200</v>
      </c>
      <c r="L15" s="29" t="s">
        <v>206</v>
      </c>
      <c r="M15" s="29"/>
      <c r="N15" s="29"/>
      <c r="O15" s="29" t="s">
        <v>198</v>
      </c>
      <c r="P15" s="32">
        <v>37103608</v>
      </c>
      <c r="Q15" s="32">
        <v>0</v>
      </c>
      <c r="R15" s="32">
        <v>0</v>
      </c>
      <c r="S15" s="32">
        <v>0</v>
      </c>
      <c r="T15" s="32">
        <v>0</v>
      </c>
      <c r="U15" s="29"/>
      <c r="V15" s="32">
        <v>0</v>
      </c>
      <c r="W15" s="29"/>
      <c r="X15" s="32">
        <v>37103608</v>
      </c>
      <c r="Y15" s="32">
        <v>0</v>
      </c>
      <c r="Z15" s="32"/>
      <c r="AA15" s="32"/>
      <c r="AB15" s="29"/>
      <c r="AC15" s="29"/>
      <c r="AD15" s="29"/>
      <c r="AE15" s="29"/>
      <c r="AF15" s="29"/>
      <c r="AG15" s="29">
        <v>44861</v>
      </c>
      <c r="AH15" s="29"/>
      <c r="AI15" s="30">
        <v>2</v>
      </c>
      <c r="AJ15" s="29"/>
      <c r="AK15" s="29"/>
      <c r="AL15" s="29">
        <v>1</v>
      </c>
      <c r="AM15" s="29">
        <v>20221030</v>
      </c>
      <c r="AN15" s="29">
        <v>20221028</v>
      </c>
      <c r="AO15" s="29">
        <v>37103608</v>
      </c>
      <c r="AP15" s="29">
        <v>0</v>
      </c>
      <c r="AQ15" s="29">
        <v>20221123</v>
      </c>
    </row>
    <row r="16" spans="1:43" x14ac:dyDescent="0.25">
      <c r="A16" s="29">
        <v>900219866</v>
      </c>
      <c r="B16" s="29" t="s">
        <v>193</v>
      </c>
      <c r="C16" s="29"/>
      <c r="D16" s="29">
        <v>1001139596</v>
      </c>
      <c r="E16" s="29"/>
      <c r="F16" s="29">
        <v>1001139596</v>
      </c>
      <c r="G16" s="30"/>
      <c r="H16" s="30">
        <v>44637</v>
      </c>
      <c r="I16" s="32">
        <v>3142076</v>
      </c>
      <c r="J16" s="32">
        <v>3142076</v>
      </c>
      <c r="K16" s="29" t="s">
        <v>200</v>
      </c>
      <c r="L16" s="29" t="s">
        <v>211</v>
      </c>
      <c r="M16" s="29"/>
      <c r="N16" s="29"/>
      <c r="O16" s="29" t="s">
        <v>198</v>
      </c>
      <c r="P16" s="32">
        <v>3142076</v>
      </c>
      <c r="Q16" s="32">
        <v>0</v>
      </c>
      <c r="R16" s="32">
        <v>0</v>
      </c>
      <c r="S16" s="32">
        <v>0</v>
      </c>
      <c r="T16" s="32">
        <v>0</v>
      </c>
      <c r="U16" s="29"/>
      <c r="V16" s="32">
        <v>0</v>
      </c>
      <c r="W16" s="29"/>
      <c r="X16" s="32">
        <v>3142076</v>
      </c>
      <c r="Y16" s="32">
        <v>0</v>
      </c>
      <c r="Z16" s="32"/>
      <c r="AA16" s="32">
        <v>3142076</v>
      </c>
      <c r="AB16" s="29">
        <v>2201317709</v>
      </c>
      <c r="AC16" s="29" t="s">
        <v>209</v>
      </c>
      <c r="AD16" s="29"/>
      <c r="AE16" s="29"/>
      <c r="AF16" s="29"/>
      <c r="AG16" s="29">
        <v>44656</v>
      </c>
      <c r="AH16" s="29"/>
      <c r="AI16" s="30">
        <v>2</v>
      </c>
      <c r="AJ16" s="29"/>
      <c r="AK16" s="29"/>
      <c r="AL16" s="29">
        <v>2</v>
      </c>
      <c r="AM16" s="29">
        <v>20220630</v>
      </c>
      <c r="AN16" s="29">
        <v>20220602</v>
      </c>
      <c r="AO16" s="29">
        <v>3142076</v>
      </c>
      <c r="AP16" s="29">
        <v>0</v>
      </c>
      <c r="AQ16" s="29">
        <v>20221123</v>
      </c>
    </row>
    <row r="17" spans="1:43" x14ac:dyDescent="0.25">
      <c r="A17" s="29">
        <v>900219866</v>
      </c>
      <c r="B17" s="29" t="s">
        <v>193</v>
      </c>
      <c r="C17" s="29"/>
      <c r="D17" s="29">
        <v>1001167208</v>
      </c>
      <c r="E17" s="29"/>
      <c r="F17" s="29">
        <v>1001167208</v>
      </c>
      <c r="G17" s="30"/>
      <c r="H17" s="30">
        <v>44670</v>
      </c>
      <c r="I17" s="32">
        <v>5143258</v>
      </c>
      <c r="J17" s="32">
        <v>5143258</v>
      </c>
      <c r="K17" s="29" t="s">
        <v>200</v>
      </c>
      <c r="L17" s="29" t="s">
        <v>211</v>
      </c>
      <c r="M17" s="29"/>
      <c r="N17" s="29"/>
      <c r="O17" s="29" t="s">
        <v>198</v>
      </c>
      <c r="P17" s="32">
        <v>5143258</v>
      </c>
      <c r="Q17" s="32">
        <v>0</v>
      </c>
      <c r="R17" s="32">
        <v>0</v>
      </c>
      <c r="S17" s="32">
        <v>0</v>
      </c>
      <c r="T17" s="32">
        <v>0</v>
      </c>
      <c r="U17" s="29"/>
      <c r="V17" s="32">
        <v>0</v>
      </c>
      <c r="W17" s="29"/>
      <c r="X17" s="32">
        <v>5143258</v>
      </c>
      <c r="Y17" s="32">
        <v>0</v>
      </c>
      <c r="Z17" s="32"/>
      <c r="AA17" s="32">
        <v>5143258</v>
      </c>
      <c r="AB17" s="29">
        <v>2201317707</v>
      </c>
      <c r="AC17" s="29" t="s">
        <v>209</v>
      </c>
      <c r="AD17" s="29"/>
      <c r="AE17" s="29"/>
      <c r="AF17" s="29"/>
      <c r="AG17" s="29">
        <v>44686</v>
      </c>
      <c r="AH17" s="29"/>
      <c r="AI17" s="30">
        <v>2</v>
      </c>
      <c r="AJ17" s="29"/>
      <c r="AK17" s="29"/>
      <c r="AL17" s="29">
        <v>1</v>
      </c>
      <c r="AM17" s="29">
        <v>20220530</v>
      </c>
      <c r="AN17" s="29">
        <v>20220512</v>
      </c>
      <c r="AO17" s="29">
        <v>5143258</v>
      </c>
      <c r="AP17" s="29">
        <v>0</v>
      </c>
      <c r="AQ17" s="29">
        <v>20221123</v>
      </c>
    </row>
    <row r="18" spans="1:43" x14ac:dyDescent="0.25">
      <c r="A18" s="29">
        <v>900219866</v>
      </c>
      <c r="B18" s="29" t="s">
        <v>193</v>
      </c>
      <c r="C18" s="29"/>
      <c r="D18" s="29">
        <v>1001173297</v>
      </c>
      <c r="E18" s="29"/>
      <c r="F18" s="29">
        <v>1001173297</v>
      </c>
      <c r="G18" s="30"/>
      <c r="H18" s="30">
        <v>44676</v>
      </c>
      <c r="I18" s="32">
        <v>5143258</v>
      </c>
      <c r="J18" s="32">
        <v>5143258</v>
      </c>
      <c r="K18" s="29" t="s">
        <v>200</v>
      </c>
      <c r="L18" s="29" t="s">
        <v>211</v>
      </c>
      <c r="M18" s="29"/>
      <c r="N18" s="29"/>
      <c r="O18" s="29" t="s">
        <v>198</v>
      </c>
      <c r="P18" s="32">
        <v>5143258</v>
      </c>
      <c r="Q18" s="32">
        <v>0</v>
      </c>
      <c r="R18" s="32">
        <v>0</v>
      </c>
      <c r="S18" s="32">
        <v>0</v>
      </c>
      <c r="T18" s="32">
        <v>0</v>
      </c>
      <c r="U18" s="29"/>
      <c r="V18" s="32">
        <v>0</v>
      </c>
      <c r="W18" s="29"/>
      <c r="X18" s="32">
        <v>5143258</v>
      </c>
      <c r="Y18" s="32">
        <v>0</v>
      </c>
      <c r="Z18" s="32"/>
      <c r="AA18" s="32">
        <v>5143258</v>
      </c>
      <c r="AB18" s="29">
        <v>2201317707</v>
      </c>
      <c r="AC18" s="29" t="s">
        <v>209</v>
      </c>
      <c r="AD18" s="29"/>
      <c r="AE18" s="29"/>
      <c r="AF18" s="29"/>
      <c r="AG18" s="29">
        <v>44686</v>
      </c>
      <c r="AH18" s="29"/>
      <c r="AI18" s="30">
        <v>2</v>
      </c>
      <c r="AJ18" s="29"/>
      <c r="AK18" s="29"/>
      <c r="AL18" s="29">
        <v>1</v>
      </c>
      <c r="AM18" s="29">
        <v>20220530</v>
      </c>
      <c r="AN18" s="29">
        <v>20220512</v>
      </c>
      <c r="AO18" s="29">
        <v>5143258</v>
      </c>
      <c r="AP18" s="29">
        <v>0</v>
      </c>
      <c r="AQ18" s="29">
        <v>20221123</v>
      </c>
    </row>
    <row r="19" spans="1:43" x14ac:dyDescent="0.25">
      <c r="A19" s="29">
        <v>900219866</v>
      </c>
      <c r="B19" s="29" t="s">
        <v>193</v>
      </c>
      <c r="C19" s="29"/>
      <c r="D19" s="29">
        <v>1001174438</v>
      </c>
      <c r="E19" s="29"/>
      <c r="F19" s="29">
        <v>1001174438</v>
      </c>
      <c r="G19" s="30"/>
      <c r="H19" s="30">
        <v>44677</v>
      </c>
      <c r="I19" s="32">
        <v>3138376</v>
      </c>
      <c r="J19" s="32">
        <v>3138376</v>
      </c>
      <c r="K19" s="29" t="s">
        <v>200</v>
      </c>
      <c r="L19" s="29" t="s">
        <v>211</v>
      </c>
      <c r="M19" s="29"/>
      <c r="N19" s="29"/>
      <c r="O19" s="29" t="s">
        <v>198</v>
      </c>
      <c r="P19" s="32">
        <v>3138376</v>
      </c>
      <c r="Q19" s="32">
        <v>0</v>
      </c>
      <c r="R19" s="32">
        <v>0</v>
      </c>
      <c r="S19" s="32">
        <v>0</v>
      </c>
      <c r="T19" s="32">
        <v>0</v>
      </c>
      <c r="U19" s="29"/>
      <c r="V19" s="32">
        <v>0</v>
      </c>
      <c r="W19" s="29"/>
      <c r="X19" s="32">
        <v>3138376</v>
      </c>
      <c r="Y19" s="32">
        <v>0</v>
      </c>
      <c r="Z19" s="32"/>
      <c r="AA19" s="32">
        <v>3138376</v>
      </c>
      <c r="AB19" s="29">
        <v>2201317709</v>
      </c>
      <c r="AC19" s="29" t="s">
        <v>209</v>
      </c>
      <c r="AD19" s="29"/>
      <c r="AE19" s="29"/>
      <c r="AF19" s="29"/>
      <c r="AG19" s="29">
        <v>44686</v>
      </c>
      <c r="AH19" s="29"/>
      <c r="AI19" s="30">
        <v>2</v>
      </c>
      <c r="AJ19" s="29"/>
      <c r="AK19" s="29"/>
      <c r="AL19" s="29">
        <v>1</v>
      </c>
      <c r="AM19" s="29">
        <v>20220530</v>
      </c>
      <c r="AN19" s="29">
        <v>20220512</v>
      </c>
      <c r="AO19" s="29">
        <v>3138376</v>
      </c>
      <c r="AP19" s="29">
        <v>0</v>
      </c>
      <c r="AQ19" s="29">
        <v>20221123</v>
      </c>
    </row>
    <row r="20" spans="1:43" x14ac:dyDescent="0.25">
      <c r="A20" s="29">
        <v>900219866</v>
      </c>
      <c r="B20" s="29" t="s">
        <v>193</v>
      </c>
      <c r="C20" s="29"/>
      <c r="D20" s="29">
        <v>1001181490</v>
      </c>
      <c r="E20" s="29"/>
      <c r="F20" s="29">
        <v>1001181490</v>
      </c>
      <c r="G20" s="30"/>
      <c r="H20" s="30">
        <v>44684</v>
      </c>
      <c r="I20" s="32">
        <v>2255668</v>
      </c>
      <c r="J20" s="32">
        <v>2255668</v>
      </c>
      <c r="K20" s="29" t="s">
        <v>200</v>
      </c>
      <c r="L20" s="29" t="s">
        <v>211</v>
      </c>
      <c r="M20" s="29"/>
      <c r="N20" s="29"/>
      <c r="O20" s="29" t="s">
        <v>198</v>
      </c>
      <c r="P20" s="32">
        <v>2255668</v>
      </c>
      <c r="Q20" s="32">
        <v>0</v>
      </c>
      <c r="R20" s="32">
        <v>0</v>
      </c>
      <c r="S20" s="32">
        <v>0</v>
      </c>
      <c r="T20" s="32">
        <v>0</v>
      </c>
      <c r="U20" s="29"/>
      <c r="V20" s="32">
        <v>0</v>
      </c>
      <c r="W20" s="29"/>
      <c r="X20" s="32">
        <v>2255668</v>
      </c>
      <c r="Y20" s="32">
        <v>0</v>
      </c>
      <c r="Z20" s="32"/>
      <c r="AA20" s="32">
        <v>2255668</v>
      </c>
      <c r="AB20" s="29">
        <v>2201317707</v>
      </c>
      <c r="AC20" s="29" t="s">
        <v>209</v>
      </c>
      <c r="AD20" s="29"/>
      <c r="AE20" s="29"/>
      <c r="AF20" s="29"/>
      <c r="AG20" s="29">
        <v>44693</v>
      </c>
      <c r="AH20" s="29"/>
      <c r="AI20" s="30">
        <v>2</v>
      </c>
      <c r="AJ20" s="29"/>
      <c r="AK20" s="29"/>
      <c r="AL20" s="29">
        <v>1</v>
      </c>
      <c r="AM20" s="29">
        <v>20220530</v>
      </c>
      <c r="AN20" s="29">
        <v>20220520</v>
      </c>
      <c r="AO20" s="29">
        <v>2255668</v>
      </c>
      <c r="AP20" s="29">
        <v>0</v>
      </c>
      <c r="AQ20" s="29">
        <v>20221123</v>
      </c>
    </row>
    <row r="21" spans="1:43" x14ac:dyDescent="0.25">
      <c r="A21" s="29">
        <v>900219866</v>
      </c>
      <c r="B21" s="29" t="s">
        <v>193</v>
      </c>
      <c r="C21" s="29"/>
      <c r="D21" s="29">
        <v>1001183297</v>
      </c>
      <c r="E21" s="29"/>
      <c r="F21" s="29">
        <v>1001183297</v>
      </c>
      <c r="G21" s="30"/>
      <c r="H21" s="30">
        <v>44685</v>
      </c>
      <c r="I21" s="32">
        <v>700056</v>
      </c>
      <c r="J21" s="32">
        <v>700056</v>
      </c>
      <c r="K21" s="29" t="s">
        <v>200</v>
      </c>
      <c r="L21" s="29" t="s">
        <v>211</v>
      </c>
      <c r="M21" s="29"/>
      <c r="N21" s="29"/>
      <c r="O21" s="29" t="s">
        <v>198</v>
      </c>
      <c r="P21" s="32">
        <v>700056</v>
      </c>
      <c r="Q21" s="32">
        <v>0</v>
      </c>
      <c r="R21" s="32">
        <v>0</v>
      </c>
      <c r="S21" s="32">
        <v>0</v>
      </c>
      <c r="T21" s="32">
        <v>0</v>
      </c>
      <c r="U21" s="29"/>
      <c r="V21" s="32">
        <v>0</v>
      </c>
      <c r="W21" s="29"/>
      <c r="X21" s="32">
        <v>700056</v>
      </c>
      <c r="Y21" s="32">
        <v>0</v>
      </c>
      <c r="Z21" s="32"/>
      <c r="AA21" s="32">
        <v>700056</v>
      </c>
      <c r="AB21" s="29">
        <v>2201317709</v>
      </c>
      <c r="AC21" s="29" t="s">
        <v>209</v>
      </c>
      <c r="AD21" s="29"/>
      <c r="AE21" s="29"/>
      <c r="AF21" s="29"/>
      <c r="AG21" s="29">
        <v>44693</v>
      </c>
      <c r="AH21" s="29"/>
      <c r="AI21" s="30">
        <v>2</v>
      </c>
      <c r="AJ21" s="29"/>
      <c r="AK21" s="29"/>
      <c r="AL21" s="29">
        <v>1</v>
      </c>
      <c r="AM21" s="29">
        <v>20220530</v>
      </c>
      <c r="AN21" s="29">
        <v>20220520</v>
      </c>
      <c r="AO21" s="29">
        <v>700056</v>
      </c>
      <c r="AP21" s="29">
        <v>0</v>
      </c>
      <c r="AQ21" s="29">
        <v>20221123</v>
      </c>
    </row>
    <row r="22" spans="1:43" x14ac:dyDescent="0.25">
      <c r="A22" s="29">
        <v>900219866</v>
      </c>
      <c r="B22" s="29" t="s">
        <v>193</v>
      </c>
      <c r="C22" s="29"/>
      <c r="D22" s="29">
        <v>1001184195</v>
      </c>
      <c r="E22" s="29"/>
      <c r="F22" s="29">
        <v>1001184195</v>
      </c>
      <c r="G22" s="30"/>
      <c r="H22" s="30">
        <v>44686</v>
      </c>
      <c r="I22" s="32">
        <v>700056</v>
      </c>
      <c r="J22" s="32">
        <v>700056</v>
      </c>
      <c r="K22" s="29" t="s">
        <v>200</v>
      </c>
      <c r="L22" s="29" t="s">
        <v>211</v>
      </c>
      <c r="M22" s="29"/>
      <c r="N22" s="29"/>
      <c r="O22" s="29" t="s">
        <v>198</v>
      </c>
      <c r="P22" s="32">
        <v>700056</v>
      </c>
      <c r="Q22" s="32">
        <v>0</v>
      </c>
      <c r="R22" s="32">
        <v>0</v>
      </c>
      <c r="S22" s="32">
        <v>0</v>
      </c>
      <c r="T22" s="32">
        <v>0</v>
      </c>
      <c r="U22" s="29"/>
      <c r="V22" s="32">
        <v>0</v>
      </c>
      <c r="W22" s="29"/>
      <c r="X22" s="32">
        <v>700056</v>
      </c>
      <c r="Y22" s="32">
        <v>0</v>
      </c>
      <c r="Z22" s="32"/>
      <c r="AA22" s="32">
        <v>700056</v>
      </c>
      <c r="AB22" s="29">
        <v>2201317709</v>
      </c>
      <c r="AC22" s="29" t="s">
        <v>209</v>
      </c>
      <c r="AD22" s="29"/>
      <c r="AE22" s="29"/>
      <c r="AF22" s="29"/>
      <c r="AG22" s="29">
        <v>44693</v>
      </c>
      <c r="AH22" s="29"/>
      <c r="AI22" s="30">
        <v>2</v>
      </c>
      <c r="AJ22" s="29"/>
      <c r="AK22" s="29"/>
      <c r="AL22" s="29">
        <v>1</v>
      </c>
      <c r="AM22" s="29">
        <v>20220530</v>
      </c>
      <c r="AN22" s="29">
        <v>20220520</v>
      </c>
      <c r="AO22" s="29">
        <v>700056</v>
      </c>
      <c r="AP22" s="29">
        <v>0</v>
      </c>
      <c r="AQ22" s="29">
        <v>20221123</v>
      </c>
    </row>
    <row r="23" spans="1:43" x14ac:dyDescent="0.25">
      <c r="A23" s="29">
        <v>900219866</v>
      </c>
      <c r="B23" s="29" t="s">
        <v>193</v>
      </c>
      <c r="C23" s="29"/>
      <c r="D23" s="29">
        <v>1001184701</v>
      </c>
      <c r="E23" s="29"/>
      <c r="F23" s="29">
        <v>1001184701</v>
      </c>
      <c r="G23" s="30"/>
      <c r="H23" s="30">
        <v>44686</v>
      </c>
      <c r="I23" s="32">
        <v>5143258</v>
      </c>
      <c r="J23" s="32">
        <v>5143258</v>
      </c>
      <c r="K23" s="29" t="s">
        <v>200</v>
      </c>
      <c r="L23" s="29" t="s">
        <v>211</v>
      </c>
      <c r="M23" s="29"/>
      <c r="N23" s="29"/>
      <c r="O23" s="29" t="s">
        <v>198</v>
      </c>
      <c r="P23" s="32">
        <v>5143258</v>
      </c>
      <c r="Q23" s="32">
        <v>0</v>
      </c>
      <c r="R23" s="32">
        <v>0</v>
      </c>
      <c r="S23" s="32">
        <v>0</v>
      </c>
      <c r="T23" s="32">
        <v>0</v>
      </c>
      <c r="U23" s="29"/>
      <c r="V23" s="32">
        <v>0</v>
      </c>
      <c r="W23" s="29"/>
      <c r="X23" s="32">
        <v>5143258</v>
      </c>
      <c r="Y23" s="32">
        <v>0</v>
      </c>
      <c r="Z23" s="32"/>
      <c r="AA23" s="32">
        <v>5143258</v>
      </c>
      <c r="AB23" s="29">
        <v>2201317707</v>
      </c>
      <c r="AC23" s="29" t="s">
        <v>209</v>
      </c>
      <c r="AD23" s="29"/>
      <c r="AE23" s="29"/>
      <c r="AF23" s="29"/>
      <c r="AG23" s="29">
        <v>44693</v>
      </c>
      <c r="AH23" s="29"/>
      <c r="AI23" s="30">
        <v>2</v>
      </c>
      <c r="AJ23" s="29"/>
      <c r="AK23" s="29"/>
      <c r="AL23" s="29">
        <v>1</v>
      </c>
      <c r="AM23" s="29">
        <v>20220530</v>
      </c>
      <c r="AN23" s="29">
        <v>20220520</v>
      </c>
      <c r="AO23" s="29">
        <v>5143258</v>
      </c>
      <c r="AP23" s="29">
        <v>0</v>
      </c>
      <c r="AQ23" s="29">
        <v>20221123</v>
      </c>
    </row>
    <row r="24" spans="1:43" x14ac:dyDescent="0.25">
      <c r="A24" s="29">
        <v>900219866</v>
      </c>
      <c r="B24" s="29" t="s">
        <v>193</v>
      </c>
      <c r="C24" s="29"/>
      <c r="D24" s="29">
        <v>1001184861</v>
      </c>
      <c r="E24" s="29"/>
      <c r="F24" s="29">
        <v>1001184861</v>
      </c>
      <c r="G24" s="30"/>
      <c r="H24" s="30">
        <v>44686</v>
      </c>
      <c r="I24" s="32">
        <v>3340680</v>
      </c>
      <c r="J24" s="32">
        <v>3340680</v>
      </c>
      <c r="K24" s="29" t="s">
        <v>200</v>
      </c>
      <c r="L24" s="29" t="s">
        <v>211</v>
      </c>
      <c r="M24" s="29"/>
      <c r="N24" s="29"/>
      <c r="O24" s="29" t="s">
        <v>198</v>
      </c>
      <c r="P24" s="32">
        <v>3340680</v>
      </c>
      <c r="Q24" s="32">
        <v>0</v>
      </c>
      <c r="R24" s="32">
        <v>0</v>
      </c>
      <c r="S24" s="32">
        <v>0</v>
      </c>
      <c r="T24" s="32">
        <v>0</v>
      </c>
      <c r="U24" s="29"/>
      <c r="V24" s="32">
        <v>0</v>
      </c>
      <c r="W24" s="29"/>
      <c r="X24" s="32">
        <v>3340680</v>
      </c>
      <c r="Y24" s="32">
        <v>0</v>
      </c>
      <c r="Z24" s="32"/>
      <c r="AA24" s="32">
        <v>3340680</v>
      </c>
      <c r="AB24" s="29">
        <v>2201317707</v>
      </c>
      <c r="AC24" s="29" t="s">
        <v>209</v>
      </c>
      <c r="AD24" s="29"/>
      <c r="AE24" s="29"/>
      <c r="AF24" s="29"/>
      <c r="AG24" s="29">
        <v>44693</v>
      </c>
      <c r="AH24" s="29"/>
      <c r="AI24" s="30">
        <v>2</v>
      </c>
      <c r="AJ24" s="29"/>
      <c r="AK24" s="29"/>
      <c r="AL24" s="29">
        <v>1</v>
      </c>
      <c r="AM24" s="29">
        <v>20220530</v>
      </c>
      <c r="AN24" s="29">
        <v>20220520</v>
      </c>
      <c r="AO24" s="29">
        <v>3340680</v>
      </c>
      <c r="AP24" s="29">
        <v>0</v>
      </c>
      <c r="AQ24" s="29">
        <v>20221123</v>
      </c>
    </row>
    <row r="25" spans="1:43" x14ac:dyDescent="0.25">
      <c r="A25" s="29">
        <v>900219866</v>
      </c>
      <c r="B25" s="29" t="s">
        <v>193</v>
      </c>
      <c r="C25" s="29"/>
      <c r="D25" s="29">
        <v>1001187215</v>
      </c>
      <c r="E25" s="29"/>
      <c r="F25" s="29">
        <v>1001187215</v>
      </c>
      <c r="G25" s="30"/>
      <c r="H25" s="30">
        <v>44690</v>
      </c>
      <c r="I25" s="32">
        <v>37114608</v>
      </c>
      <c r="J25" s="32">
        <v>37114608</v>
      </c>
      <c r="K25" s="29" t="s">
        <v>200</v>
      </c>
      <c r="L25" s="29" t="s">
        <v>211</v>
      </c>
      <c r="M25" s="29"/>
      <c r="N25" s="29"/>
      <c r="O25" s="29" t="s">
        <v>198</v>
      </c>
      <c r="P25" s="32">
        <v>37114608</v>
      </c>
      <c r="Q25" s="32">
        <v>0</v>
      </c>
      <c r="R25" s="32">
        <v>0</v>
      </c>
      <c r="S25" s="32">
        <v>0</v>
      </c>
      <c r="T25" s="32">
        <v>0</v>
      </c>
      <c r="U25" s="29"/>
      <c r="V25" s="32">
        <v>0</v>
      </c>
      <c r="W25" s="29"/>
      <c r="X25" s="32">
        <v>37114608</v>
      </c>
      <c r="Y25" s="32">
        <v>0</v>
      </c>
      <c r="Z25" s="32"/>
      <c r="AA25" s="32">
        <v>37114608</v>
      </c>
      <c r="AB25" s="29">
        <v>2201317709</v>
      </c>
      <c r="AC25" s="29" t="s">
        <v>209</v>
      </c>
      <c r="AD25" s="29"/>
      <c r="AE25" s="29"/>
      <c r="AF25" s="29"/>
      <c r="AG25" s="29">
        <v>44693</v>
      </c>
      <c r="AH25" s="29"/>
      <c r="AI25" s="30">
        <v>2</v>
      </c>
      <c r="AJ25" s="29"/>
      <c r="AK25" s="29"/>
      <c r="AL25" s="29">
        <v>1</v>
      </c>
      <c r="AM25" s="29">
        <v>20220530</v>
      </c>
      <c r="AN25" s="29">
        <v>20220520</v>
      </c>
      <c r="AO25" s="29">
        <v>37114608</v>
      </c>
      <c r="AP25" s="29">
        <v>0</v>
      </c>
      <c r="AQ25" s="29">
        <v>20221123</v>
      </c>
    </row>
    <row r="26" spans="1:43" x14ac:dyDescent="0.25">
      <c r="A26" s="29">
        <v>900219866</v>
      </c>
      <c r="B26" s="29" t="s">
        <v>193</v>
      </c>
      <c r="C26" s="29"/>
      <c r="D26" s="29">
        <v>1001192425</v>
      </c>
      <c r="E26" s="29"/>
      <c r="F26" s="29">
        <v>1001192425</v>
      </c>
      <c r="G26" s="30"/>
      <c r="H26" s="30">
        <v>44694</v>
      </c>
      <c r="I26" s="32">
        <v>3467660</v>
      </c>
      <c r="J26" s="32">
        <v>3467660</v>
      </c>
      <c r="K26" s="29" t="s">
        <v>200</v>
      </c>
      <c r="L26" s="29" t="s">
        <v>211</v>
      </c>
      <c r="M26" s="29"/>
      <c r="N26" s="29"/>
      <c r="O26" s="29" t="s">
        <v>198</v>
      </c>
      <c r="P26" s="32">
        <v>3467660</v>
      </c>
      <c r="Q26" s="32">
        <v>0</v>
      </c>
      <c r="R26" s="32">
        <v>0</v>
      </c>
      <c r="S26" s="32">
        <v>0</v>
      </c>
      <c r="T26" s="32">
        <v>0</v>
      </c>
      <c r="U26" s="29"/>
      <c r="V26" s="32">
        <v>0</v>
      </c>
      <c r="W26" s="29"/>
      <c r="X26" s="32">
        <v>3467660</v>
      </c>
      <c r="Y26" s="32">
        <v>0</v>
      </c>
      <c r="Z26" s="32"/>
      <c r="AA26" s="32">
        <v>3467660</v>
      </c>
      <c r="AB26" s="29">
        <v>2201317707</v>
      </c>
      <c r="AC26" s="29" t="s">
        <v>209</v>
      </c>
      <c r="AD26" s="29"/>
      <c r="AE26" s="29"/>
      <c r="AF26" s="29"/>
      <c r="AG26" s="29">
        <v>44714</v>
      </c>
      <c r="AH26" s="29"/>
      <c r="AI26" s="30">
        <v>2</v>
      </c>
      <c r="AJ26" s="29"/>
      <c r="AK26" s="29"/>
      <c r="AL26" s="29">
        <v>1</v>
      </c>
      <c r="AM26" s="29">
        <v>20220630</v>
      </c>
      <c r="AN26" s="29">
        <v>20220610</v>
      </c>
      <c r="AO26" s="29">
        <v>3467660</v>
      </c>
      <c r="AP26" s="29">
        <v>0</v>
      </c>
      <c r="AQ26" s="29">
        <v>20221123</v>
      </c>
    </row>
    <row r="27" spans="1:43" x14ac:dyDescent="0.25">
      <c r="A27" s="29">
        <v>900219866</v>
      </c>
      <c r="B27" s="29" t="s">
        <v>193</v>
      </c>
      <c r="C27" s="29"/>
      <c r="D27" s="29">
        <v>1001194143</v>
      </c>
      <c r="E27" s="29"/>
      <c r="F27" s="29">
        <v>1001194143</v>
      </c>
      <c r="G27" s="30"/>
      <c r="H27" s="30">
        <v>44697</v>
      </c>
      <c r="I27" s="32">
        <v>3467660</v>
      </c>
      <c r="J27" s="32">
        <v>3467660</v>
      </c>
      <c r="K27" s="29" t="s">
        <v>200</v>
      </c>
      <c r="L27" s="29" t="s">
        <v>211</v>
      </c>
      <c r="M27" s="29"/>
      <c r="N27" s="29"/>
      <c r="O27" s="29" t="s">
        <v>198</v>
      </c>
      <c r="P27" s="32">
        <v>3467660</v>
      </c>
      <c r="Q27" s="32">
        <v>0</v>
      </c>
      <c r="R27" s="32">
        <v>0</v>
      </c>
      <c r="S27" s="32">
        <v>0</v>
      </c>
      <c r="T27" s="32">
        <v>0</v>
      </c>
      <c r="U27" s="29"/>
      <c r="V27" s="32">
        <v>0</v>
      </c>
      <c r="W27" s="29"/>
      <c r="X27" s="32">
        <v>3467660</v>
      </c>
      <c r="Y27" s="32">
        <v>0</v>
      </c>
      <c r="Z27" s="32"/>
      <c r="AA27" s="32">
        <v>3467660</v>
      </c>
      <c r="AB27" s="29">
        <v>2201317707</v>
      </c>
      <c r="AC27" s="29" t="s">
        <v>209</v>
      </c>
      <c r="AD27" s="29"/>
      <c r="AE27" s="29"/>
      <c r="AF27" s="29"/>
      <c r="AG27" s="29">
        <v>44714</v>
      </c>
      <c r="AH27" s="29"/>
      <c r="AI27" s="30">
        <v>2</v>
      </c>
      <c r="AJ27" s="29"/>
      <c r="AK27" s="29"/>
      <c r="AL27" s="29">
        <v>1</v>
      </c>
      <c r="AM27" s="29">
        <v>20220630</v>
      </c>
      <c r="AN27" s="29">
        <v>20220610</v>
      </c>
      <c r="AO27" s="29">
        <v>3467660</v>
      </c>
      <c r="AP27" s="29">
        <v>0</v>
      </c>
      <c r="AQ27" s="29">
        <v>20221123</v>
      </c>
    </row>
    <row r="28" spans="1:43" x14ac:dyDescent="0.25">
      <c r="A28" s="29">
        <v>900219866</v>
      </c>
      <c r="B28" s="29" t="s">
        <v>193</v>
      </c>
      <c r="C28" s="29"/>
      <c r="D28" s="29">
        <v>1001196572</v>
      </c>
      <c r="E28" s="29"/>
      <c r="F28" s="29">
        <v>1001196572</v>
      </c>
      <c r="G28" s="30"/>
      <c r="H28" s="30">
        <v>44699</v>
      </c>
      <c r="I28" s="32">
        <v>5143258</v>
      </c>
      <c r="J28" s="32">
        <v>5143258</v>
      </c>
      <c r="K28" s="29" t="s">
        <v>200</v>
      </c>
      <c r="L28" s="29" t="s">
        <v>211</v>
      </c>
      <c r="M28" s="29"/>
      <c r="N28" s="29"/>
      <c r="O28" s="29" t="s">
        <v>198</v>
      </c>
      <c r="P28" s="32">
        <v>5143258</v>
      </c>
      <c r="Q28" s="32">
        <v>0</v>
      </c>
      <c r="R28" s="32">
        <v>0</v>
      </c>
      <c r="S28" s="32">
        <v>0</v>
      </c>
      <c r="T28" s="32">
        <v>0</v>
      </c>
      <c r="U28" s="29"/>
      <c r="V28" s="32">
        <v>0</v>
      </c>
      <c r="W28" s="29"/>
      <c r="X28" s="32">
        <v>5143258</v>
      </c>
      <c r="Y28" s="32">
        <v>0</v>
      </c>
      <c r="Z28" s="32"/>
      <c r="AA28" s="32">
        <v>5143258</v>
      </c>
      <c r="AB28" s="29">
        <v>2201317707</v>
      </c>
      <c r="AC28" s="29" t="s">
        <v>209</v>
      </c>
      <c r="AD28" s="29"/>
      <c r="AE28" s="29"/>
      <c r="AF28" s="29"/>
      <c r="AG28" s="29">
        <v>44721</v>
      </c>
      <c r="AH28" s="29"/>
      <c r="AI28" s="30">
        <v>2</v>
      </c>
      <c r="AJ28" s="29"/>
      <c r="AK28" s="29"/>
      <c r="AL28" s="29">
        <v>1</v>
      </c>
      <c r="AM28" s="29">
        <v>20220630</v>
      </c>
      <c r="AN28" s="29">
        <v>20220613</v>
      </c>
      <c r="AO28" s="29">
        <v>5143258</v>
      </c>
      <c r="AP28" s="29">
        <v>0</v>
      </c>
      <c r="AQ28" s="29">
        <v>20221123</v>
      </c>
    </row>
    <row r="29" spans="1:43" x14ac:dyDescent="0.25">
      <c r="A29" s="29">
        <v>900219866</v>
      </c>
      <c r="B29" s="29" t="s">
        <v>193</v>
      </c>
      <c r="C29" s="29"/>
      <c r="D29" s="29">
        <v>1001197936</v>
      </c>
      <c r="E29" s="29"/>
      <c r="F29" s="29">
        <v>1001197936</v>
      </c>
      <c r="G29" s="30"/>
      <c r="H29" s="30">
        <v>44700</v>
      </c>
      <c r="I29" s="32">
        <v>3142076</v>
      </c>
      <c r="J29" s="32">
        <v>3142076</v>
      </c>
      <c r="K29" s="29" t="s">
        <v>200</v>
      </c>
      <c r="L29" s="29" t="s">
        <v>211</v>
      </c>
      <c r="M29" s="29"/>
      <c r="N29" s="29"/>
      <c r="O29" s="29" t="s">
        <v>198</v>
      </c>
      <c r="P29" s="32">
        <v>3142076</v>
      </c>
      <c r="Q29" s="32">
        <v>0</v>
      </c>
      <c r="R29" s="32">
        <v>0</v>
      </c>
      <c r="S29" s="32">
        <v>0</v>
      </c>
      <c r="T29" s="32">
        <v>0</v>
      </c>
      <c r="U29" s="29"/>
      <c r="V29" s="32">
        <v>0</v>
      </c>
      <c r="W29" s="29"/>
      <c r="X29" s="32">
        <v>3142076</v>
      </c>
      <c r="Y29" s="32">
        <v>0</v>
      </c>
      <c r="Z29" s="32"/>
      <c r="AA29" s="32">
        <v>3142076</v>
      </c>
      <c r="AB29" s="29">
        <v>2201317709</v>
      </c>
      <c r="AC29" s="29" t="s">
        <v>209</v>
      </c>
      <c r="AD29" s="29"/>
      <c r="AE29" s="29"/>
      <c r="AF29" s="29"/>
      <c r="AG29" s="29">
        <v>44714</v>
      </c>
      <c r="AH29" s="29"/>
      <c r="AI29" s="30">
        <v>2</v>
      </c>
      <c r="AJ29" s="29"/>
      <c r="AK29" s="29"/>
      <c r="AL29" s="29">
        <v>1</v>
      </c>
      <c r="AM29" s="29">
        <v>20220630</v>
      </c>
      <c r="AN29" s="29">
        <v>20220610</v>
      </c>
      <c r="AO29" s="29">
        <v>3142076</v>
      </c>
      <c r="AP29" s="29">
        <v>0</v>
      </c>
      <c r="AQ29" s="29">
        <v>20221123</v>
      </c>
    </row>
    <row r="30" spans="1:43" x14ac:dyDescent="0.25">
      <c r="A30" s="29">
        <v>900219866</v>
      </c>
      <c r="B30" s="29" t="s">
        <v>193</v>
      </c>
      <c r="C30" s="29"/>
      <c r="D30" s="29">
        <v>1001199180</v>
      </c>
      <c r="E30" s="29"/>
      <c r="F30" s="29">
        <v>1001199180</v>
      </c>
      <c r="G30" s="30"/>
      <c r="H30" s="30">
        <v>44703</v>
      </c>
      <c r="I30" s="32">
        <v>3142076</v>
      </c>
      <c r="J30" s="32">
        <v>3142076</v>
      </c>
      <c r="K30" s="29" t="s">
        <v>200</v>
      </c>
      <c r="L30" s="29" t="s">
        <v>211</v>
      </c>
      <c r="M30" s="29"/>
      <c r="N30" s="29"/>
      <c r="O30" s="29" t="s">
        <v>198</v>
      </c>
      <c r="P30" s="32">
        <v>3142076</v>
      </c>
      <c r="Q30" s="32">
        <v>0</v>
      </c>
      <c r="R30" s="32">
        <v>0</v>
      </c>
      <c r="S30" s="32">
        <v>0</v>
      </c>
      <c r="T30" s="32">
        <v>0</v>
      </c>
      <c r="U30" s="29"/>
      <c r="V30" s="32">
        <v>0</v>
      </c>
      <c r="W30" s="29"/>
      <c r="X30" s="32">
        <v>3142076</v>
      </c>
      <c r="Y30" s="32">
        <v>0</v>
      </c>
      <c r="Z30" s="32"/>
      <c r="AA30" s="32">
        <v>3142076</v>
      </c>
      <c r="AB30" s="29">
        <v>2201317709</v>
      </c>
      <c r="AC30" s="29" t="s">
        <v>209</v>
      </c>
      <c r="AD30" s="29"/>
      <c r="AE30" s="29"/>
      <c r="AF30" s="29"/>
      <c r="AG30" s="29">
        <v>44714</v>
      </c>
      <c r="AH30" s="29"/>
      <c r="AI30" s="30">
        <v>2</v>
      </c>
      <c r="AJ30" s="29"/>
      <c r="AK30" s="29"/>
      <c r="AL30" s="29">
        <v>1</v>
      </c>
      <c r="AM30" s="29">
        <v>20220630</v>
      </c>
      <c r="AN30" s="29">
        <v>20220610</v>
      </c>
      <c r="AO30" s="29">
        <v>3142076</v>
      </c>
      <c r="AP30" s="29">
        <v>0</v>
      </c>
      <c r="AQ30" s="29">
        <v>20221123</v>
      </c>
    </row>
    <row r="31" spans="1:43" x14ac:dyDescent="0.25">
      <c r="A31" s="29">
        <v>900219866</v>
      </c>
      <c r="B31" s="29" t="s">
        <v>193</v>
      </c>
      <c r="C31" s="29"/>
      <c r="D31" s="29">
        <v>1001201953</v>
      </c>
      <c r="E31" s="29"/>
      <c r="F31" s="29">
        <v>1001201953</v>
      </c>
      <c r="G31" s="30"/>
      <c r="H31" s="30">
        <v>44705</v>
      </c>
      <c r="I31" s="32">
        <v>2255668</v>
      </c>
      <c r="J31" s="32">
        <v>2255668</v>
      </c>
      <c r="K31" s="29" t="s">
        <v>200</v>
      </c>
      <c r="L31" s="29" t="s">
        <v>206</v>
      </c>
      <c r="M31" s="29"/>
      <c r="N31" s="29"/>
      <c r="O31" s="29" t="s">
        <v>198</v>
      </c>
      <c r="P31" s="32">
        <v>2255668</v>
      </c>
      <c r="Q31" s="32">
        <v>0</v>
      </c>
      <c r="R31" s="32">
        <v>0</v>
      </c>
      <c r="S31" s="32">
        <v>0</v>
      </c>
      <c r="T31" s="32">
        <v>0</v>
      </c>
      <c r="U31" s="29"/>
      <c r="V31" s="32">
        <v>0</v>
      </c>
      <c r="W31" s="29"/>
      <c r="X31" s="32">
        <v>2255668</v>
      </c>
      <c r="Y31" s="32">
        <v>0</v>
      </c>
      <c r="Z31" s="32"/>
      <c r="AA31" s="32"/>
      <c r="AB31" s="29"/>
      <c r="AC31" s="29"/>
      <c r="AD31" s="29"/>
      <c r="AE31" s="29"/>
      <c r="AF31" s="29"/>
      <c r="AG31" s="29">
        <v>44727</v>
      </c>
      <c r="AH31" s="29"/>
      <c r="AI31" s="30">
        <v>2</v>
      </c>
      <c r="AJ31" s="29"/>
      <c r="AK31" s="29"/>
      <c r="AL31" s="29">
        <v>1</v>
      </c>
      <c r="AM31" s="29">
        <v>20220730</v>
      </c>
      <c r="AN31" s="29">
        <v>20220701</v>
      </c>
      <c r="AO31" s="29">
        <v>2255668</v>
      </c>
      <c r="AP31" s="29">
        <v>0</v>
      </c>
      <c r="AQ31" s="29">
        <v>20221123</v>
      </c>
    </row>
    <row r="32" spans="1:43" x14ac:dyDescent="0.25">
      <c r="A32" s="29">
        <v>900219866</v>
      </c>
      <c r="B32" s="29" t="s">
        <v>193</v>
      </c>
      <c r="C32" s="29"/>
      <c r="D32" s="29">
        <v>1001203708</v>
      </c>
      <c r="E32" s="29"/>
      <c r="F32" s="29">
        <v>1001203708</v>
      </c>
      <c r="G32" s="30"/>
      <c r="H32" s="30">
        <v>44706</v>
      </c>
      <c r="I32" s="32">
        <v>3103576</v>
      </c>
      <c r="J32" s="32">
        <v>3103576</v>
      </c>
      <c r="K32" s="29" t="s">
        <v>200</v>
      </c>
      <c r="L32" s="29" t="s">
        <v>211</v>
      </c>
      <c r="M32" s="29"/>
      <c r="N32" s="29"/>
      <c r="O32" s="29" t="s">
        <v>198</v>
      </c>
      <c r="P32" s="32">
        <v>3103576</v>
      </c>
      <c r="Q32" s="32">
        <v>0</v>
      </c>
      <c r="R32" s="32">
        <v>0</v>
      </c>
      <c r="S32" s="32">
        <v>0</v>
      </c>
      <c r="T32" s="32">
        <v>0</v>
      </c>
      <c r="U32" s="29"/>
      <c r="V32" s="32">
        <v>0</v>
      </c>
      <c r="W32" s="29"/>
      <c r="X32" s="32">
        <v>3103576</v>
      </c>
      <c r="Y32" s="32">
        <v>0</v>
      </c>
      <c r="Z32" s="32"/>
      <c r="AA32" s="32">
        <v>3103576</v>
      </c>
      <c r="AB32" s="29">
        <v>2201317709</v>
      </c>
      <c r="AC32" s="29" t="s">
        <v>209</v>
      </c>
      <c r="AD32" s="29"/>
      <c r="AE32" s="29"/>
      <c r="AF32" s="29"/>
      <c r="AG32" s="29">
        <v>44726</v>
      </c>
      <c r="AH32" s="29"/>
      <c r="AI32" s="30">
        <v>2</v>
      </c>
      <c r="AJ32" s="29"/>
      <c r="AK32" s="29"/>
      <c r="AL32" s="29">
        <v>1</v>
      </c>
      <c r="AM32" s="29">
        <v>20220630</v>
      </c>
      <c r="AN32" s="29">
        <v>20220617</v>
      </c>
      <c r="AO32" s="29">
        <v>3103576</v>
      </c>
      <c r="AP32" s="29">
        <v>0</v>
      </c>
      <c r="AQ32" s="29">
        <v>20221123</v>
      </c>
    </row>
    <row r="33" spans="1:43" x14ac:dyDescent="0.25">
      <c r="A33" s="29">
        <v>900219866</v>
      </c>
      <c r="B33" s="29" t="s">
        <v>193</v>
      </c>
      <c r="C33" s="29"/>
      <c r="D33" s="29">
        <v>1001203715</v>
      </c>
      <c r="E33" s="29"/>
      <c r="F33" s="29">
        <v>1001203715</v>
      </c>
      <c r="G33" s="30"/>
      <c r="H33" s="30">
        <v>44706</v>
      </c>
      <c r="I33" s="32">
        <v>700056</v>
      </c>
      <c r="J33" s="32">
        <v>700056</v>
      </c>
      <c r="K33" s="29" t="s">
        <v>200</v>
      </c>
      <c r="L33" s="29" t="s">
        <v>211</v>
      </c>
      <c r="M33" s="29"/>
      <c r="N33" s="29"/>
      <c r="O33" s="29" t="s">
        <v>198</v>
      </c>
      <c r="P33" s="32">
        <v>700056</v>
      </c>
      <c r="Q33" s="32">
        <v>0</v>
      </c>
      <c r="R33" s="32">
        <v>0</v>
      </c>
      <c r="S33" s="32">
        <v>0</v>
      </c>
      <c r="T33" s="32">
        <v>0</v>
      </c>
      <c r="U33" s="29"/>
      <c r="V33" s="32">
        <v>0</v>
      </c>
      <c r="W33" s="29"/>
      <c r="X33" s="32">
        <v>700056</v>
      </c>
      <c r="Y33" s="32">
        <v>0</v>
      </c>
      <c r="Z33" s="32"/>
      <c r="AA33" s="32">
        <v>700056</v>
      </c>
      <c r="AB33" s="29">
        <v>2201317709</v>
      </c>
      <c r="AC33" s="29" t="s">
        <v>209</v>
      </c>
      <c r="AD33" s="29"/>
      <c r="AE33" s="29"/>
      <c r="AF33" s="29"/>
      <c r="AG33" s="29">
        <v>44726</v>
      </c>
      <c r="AH33" s="29"/>
      <c r="AI33" s="30">
        <v>2</v>
      </c>
      <c r="AJ33" s="29"/>
      <c r="AK33" s="29"/>
      <c r="AL33" s="29">
        <v>1</v>
      </c>
      <c r="AM33" s="29">
        <v>20220630</v>
      </c>
      <c r="AN33" s="29">
        <v>20220617</v>
      </c>
      <c r="AO33" s="29">
        <v>700056</v>
      </c>
      <c r="AP33" s="29">
        <v>0</v>
      </c>
      <c r="AQ33" s="29">
        <v>20221123</v>
      </c>
    </row>
    <row r="34" spans="1:43" x14ac:dyDescent="0.25">
      <c r="A34" s="29">
        <v>900219866</v>
      </c>
      <c r="B34" s="29" t="s">
        <v>193</v>
      </c>
      <c r="C34" s="29"/>
      <c r="D34" s="29">
        <v>1001212055</v>
      </c>
      <c r="E34" s="29"/>
      <c r="F34" s="29">
        <v>1001212055</v>
      </c>
      <c r="G34" s="30"/>
      <c r="H34" s="30">
        <v>44715</v>
      </c>
      <c r="I34" s="32">
        <v>5143258</v>
      </c>
      <c r="J34" s="32">
        <v>5143258</v>
      </c>
      <c r="K34" s="29" t="s">
        <v>200</v>
      </c>
      <c r="L34" s="29" t="s">
        <v>211</v>
      </c>
      <c r="M34" s="29"/>
      <c r="N34" s="29"/>
      <c r="O34" s="29" t="s">
        <v>198</v>
      </c>
      <c r="P34" s="32">
        <v>5143258</v>
      </c>
      <c r="Q34" s="32">
        <v>0</v>
      </c>
      <c r="R34" s="32">
        <v>0</v>
      </c>
      <c r="S34" s="32">
        <v>0</v>
      </c>
      <c r="T34" s="32">
        <v>0</v>
      </c>
      <c r="U34" s="29"/>
      <c r="V34" s="32">
        <v>0</v>
      </c>
      <c r="W34" s="29"/>
      <c r="X34" s="32">
        <v>5143258</v>
      </c>
      <c r="Y34" s="32">
        <v>0</v>
      </c>
      <c r="Z34" s="32"/>
      <c r="AA34" s="32">
        <v>5143258</v>
      </c>
      <c r="AB34" s="29">
        <v>2201317707</v>
      </c>
      <c r="AC34" s="29" t="s">
        <v>209</v>
      </c>
      <c r="AD34" s="29"/>
      <c r="AE34" s="29"/>
      <c r="AF34" s="29"/>
      <c r="AG34" s="29">
        <v>44721</v>
      </c>
      <c r="AH34" s="29"/>
      <c r="AI34" s="30">
        <v>2</v>
      </c>
      <c r="AJ34" s="29"/>
      <c r="AK34" s="29"/>
      <c r="AL34" s="29">
        <v>1</v>
      </c>
      <c r="AM34" s="29">
        <v>20220630</v>
      </c>
      <c r="AN34" s="29">
        <v>20220613</v>
      </c>
      <c r="AO34" s="29">
        <v>5143258</v>
      </c>
      <c r="AP34" s="29">
        <v>0</v>
      </c>
      <c r="AQ34" s="29">
        <v>20221123</v>
      </c>
    </row>
    <row r="35" spans="1:43" x14ac:dyDescent="0.25">
      <c r="A35" s="29">
        <v>900219866</v>
      </c>
      <c r="B35" s="29" t="s">
        <v>193</v>
      </c>
      <c r="C35" s="29"/>
      <c r="D35" s="29">
        <v>1001212219</v>
      </c>
      <c r="E35" s="29"/>
      <c r="F35" s="29">
        <v>1001212219</v>
      </c>
      <c r="G35" s="30"/>
      <c r="H35" s="30">
        <v>44715</v>
      </c>
      <c r="I35" s="32">
        <v>700056</v>
      </c>
      <c r="J35" s="32">
        <v>700056</v>
      </c>
      <c r="K35" s="29" t="s">
        <v>200</v>
      </c>
      <c r="L35" s="29" t="s">
        <v>211</v>
      </c>
      <c r="M35" s="29"/>
      <c r="N35" s="29"/>
      <c r="O35" s="29" t="s">
        <v>198</v>
      </c>
      <c r="P35" s="32">
        <v>700056</v>
      </c>
      <c r="Q35" s="32">
        <v>0</v>
      </c>
      <c r="R35" s="32">
        <v>0</v>
      </c>
      <c r="S35" s="32">
        <v>0</v>
      </c>
      <c r="T35" s="32">
        <v>0</v>
      </c>
      <c r="U35" s="29"/>
      <c r="V35" s="32">
        <v>0</v>
      </c>
      <c r="W35" s="29"/>
      <c r="X35" s="32">
        <v>700056</v>
      </c>
      <c r="Y35" s="32">
        <v>0</v>
      </c>
      <c r="Z35" s="32"/>
      <c r="AA35" s="32">
        <v>700056</v>
      </c>
      <c r="AB35" s="29">
        <v>2201317709</v>
      </c>
      <c r="AC35" s="29" t="s">
        <v>209</v>
      </c>
      <c r="AD35" s="29"/>
      <c r="AE35" s="29"/>
      <c r="AF35" s="29"/>
      <c r="AG35" s="29">
        <v>44721</v>
      </c>
      <c r="AH35" s="29"/>
      <c r="AI35" s="30">
        <v>2</v>
      </c>
      <c r="AJ35" s="29"/>
      <c r="AK35" s="29"/>
      <c r="AL35" s="29">
        <v>1</v>
      </c>
      <c r="AM35" s="29">
        <v>20220630</v>
      </c>
      <c r="AN35" s="29">
        <v>20220613</v>
      </c>
      <c r="AO35" s="29">
        <v>700056</v>
      </c>
      <c r="AP35" s="29">
        <v>0</v>
      </c>
      <c r="AQ35" s="29">
        <v>20221123</v>
      </c>
    </row>
    <row r="36" spans="1:43" x14ac:dyDescent="0.25">
      <c r="A36" s="29">
        <v>900219866</v>
      </c>
      <c r="B36" s="29" t="s">
        <v>193</v>
      </c>
      <c r="C36" s="29"/>
      <c r="D36" s="29">
        <v>1001214998</v>
      </c>
      <c r="E36" s="29"/>
      <c r="F36" s="29">
        <v>1001214998</v>
      </c>
      <c r="G36" s="30"/>
      <c r="H36" s="30">
        <v>44719</v>
      </c>
      <c r="I36" s="32">
        <v>5139558</v>
      </c>
      <c r="J36" s="32">
        <v>5139558</v>
      </c>
      <c r="K36" s="29" t="s">
        <v>200</v>
      </c>
      <c r="L36" s="29" t="s">
        <v>211</v>
      </c>
      <c r="M36" s="29"/>
      <c r="N36" s="29"/>
      <c r="O36" s="29" t="s">
        <v>198</v>
      </c>
      <c r="P36" s="32">
        <v>5139558</v>
      </c>
      <c r="Q36" s="32">
        <v>0</v>
      </c>
      <c r="R36" s="32">
        <v>0</v>
      </c>
      <c r="S36" s="32">
        <v>0</v>
      </c>
      <c r="T36" s="32">
        <v>0</v>
      </c>
      <c r="U36" s="29"/>
      <c r="V36" s="32">
        <v>0</v>
      </c>
      <c r="W36" s="29"/>
      <c r="X36" s="32">
        <v>5139558</v>
      </c>
      <c r="Y36" s="32">
        <v>0</v>
      </c>
      <c r="Z36" s="32"/>
      <c r="AA36" s="32">
        <v>5139558</v>
      </c>
      <c r="AB36" s="29">
        <v>2201317707</v>
      </c>
      <c r="AC36" s="29" t="s">
        <v>209</v>
      </c>
      <c r="AD36" s="29"/>
      <c r="AE36" s="29"/>
      <c r="AF36" s="29"/>
      <c r="AG36" s="29">
        <v>44726</v>
      </c>
      <c r="AH36" s="29"/>
      <c r="AI36" s="30">
        <v>2</v>
      </c>
      <c r="AJ36" s="29"/>
      <c r="AK36" s="29"/>
      <c r="AL36" s="29">
        <v>1</v>
      </c>
      <c r="AM36" s="29">
        <v>20220630</v>
      </c>
      <c r="AN36" s="29">
        <v>20220617</v>
      </c>
      <c r="AO36" s="29">
        <v>5139558</v>
      </c>
      <c r="AP36" s="29">
        <v>0</v>
      </c>
      <c r="AQ36" s="29">
        <v>20221123</v>
      </c>
    </row>
    <row r="37" spans="1:43" x14ac:dyDescent="0.25">
      <c r="A37" s="29">
        <v>900219866</v>
      </c>
      <c r="B37" s="29" t="s">
        <v>193</v>
      </c>
      <c r="C37" s="29"/>
      <c r="D37" s="29">
        <v>1001219692</v>
      </c>
      <c r="E37" s="29"/>
      <c r="F37" s="29">
        <v>1001219692</v>
      </c>
      <c r="G37" s="30"/>
      <c r="H37" s="30">
        <v>44722</v>
      </c>
      <c r="I37" s="32">
        <v>2255668</v>
      </c>
      <c r="J37" s="32">
        <v>2255668</v>
      </c>
      <c r="K37" s="29" t="s">
        <v>200</v>
      </c>
      <c r="L37" s="29" t="s">
        <v>211</v>
      </c>
      <c r="M37" s="29"/>
      <c r="N37" s="29"/>
      <c r="O37" s="29" t="s">
        <v>198</v>
      </c>
      <c r="P37" s="32">
        <v>2255668</v>
      </c>
      <c r="Q37" s="32">
        <v>0</v>
      </c>
      <c r="R37" s="32">
        <v>0</v>
      </c>
      <c r="S37" s="32">
        <v>0</v>
      </c>
      <c r="T37" s="32">
        <v>0</v>
      </c>
      <c r="U37" s="29"/>
      <c r="V37" s="32">
        <v>0</v>
      </c>
      <c r="W37" s="29"/>
      <c r="X37" s="32">
        <v>2255668</v>
      </c>
      <c r="Y37" s="32">
        <v>0</v>
      </c>
      <c r="Z37" s="32"/>
      <c r="AA37" s="32">
        <v>2255668</v>
      </c>
      <c r="AB37" s="29">
        <v>2201317707</v>
      </c>
      <c r="AC37" s="29" t="s">
        <v>209</v>
      </c>
      <c r="AD37" s="29"/>
      <c r="AE37" s="29"/>
      <c r="AF37" s="29"/>
      <c r="AG37" s="29">
        <v>44726</v>
      </c>
      <c r="AH37" s="29"/>
      <c r="AI37" s="30">
        <v>2</v>
      </c>
      <c r="AJ37" s="29"/>
      <c r="AK37" s="29"/>
      <c r="AL37" s="29">
        <v>1</v>
      </c>
      <c r="AM37" s="29">
        <v>20220630</v>
      </c>
      <c r="AN37" s="29">
        <v>20220617</v>
      </c>
      <c r="AO37" s="29">
        <v>2255668</v>
      </c>
      <c r="AP37" s="29">
        <v>0</v>
      </c>
      <c r="AQ37" s="29">
        <v>20221123</v>
      </c>
    </row>
    <row r="38" spans="1:43" x14ac:dyDescent="0.25">
      <c r="A38" s="29">
        <v>900219866</v>
      </c>
      <c r="B38" s="29" t="s">
        <v>193</v>
      </c>
      <c r="C38" s="29"/>
      <c r="D38" s="29">
        <v>1001221356</v>
      </c>
      <c r="E38" s="29"/>
      <c r="F38" s="29">
        <v>1001221356</v>
      </c>
      <c r="G38" s="30"/>
      <c r="H38" s="30">
        <v>44725</v>
      </c>
      <c r="I38" s="32">
        <v>69792908</v>
      </c>
      <c r="J38" s="32">
        <v>69792908</v>
      </c>
      <c r="K38" s="29" t="s">
        <v>200</v>
      </c>
      <c r="L38" s="29" t="s">
        <v>206</v>
      </c>
      <c r="M38" s="35">
        <v>69792908</v>
      </c>
      <c r="N38" s="29">
        <v>1222180959</v>
      </c>
      <c r="O38" s="29" t="s">
        <v>198</v>
      </c>
      <c r="P38" s="32">
        <v>69792908</v>
      </c>
      <c r="Q38" s="32">
        <v>0</v>
      </c>
      <c r="R38" s="32">
        <v>0</v>
      </c>
      <c r="S38" s="32">
        <v>0</v>
      </c>
      <c r="T38" s="32">
        <v>0</v>
      </c>
      <c r="U38" s="29"/>
      <c r="V38" s="32">
        <v>0</v>
      </c>
      <c r="W38" s="29"/>
      <c r="X38" s="32">
        <v>69792908</v>
      </c>
      <c r="Y38" s="32">
        <v>0</v>
      </c>
      <c r="Z38" s="32"/>
      <c r="AA38" s="32"/>
      <c r="AB38" s="29"/>
      <c r="AC38" s="29"/>
      <c r="AD38" s="29"/>
      <c r="AE38" s="29"/>
      <c r="AF38" s="29"/>
      <c r="AG38" s="29">
        <v>44727</v>
      </c>
      <c r="AH38" s="29"/>
      <c r="AI38" s="30">
        <v>2</v>
      </c>
      <c r="AJ38" s="29"/>
      <c r="AK38" s="29"/>
      <c r="AL38" s="29">
        <v>1</v>
      </c>
      <c r="AM38" s="29">
        <v>20220630</v>
      </c>
      <c r="AN38" s="29">
        <v>20220622</v>
      </c>
      <c r="AO38" s="29">
        <v>69792908</v>
      </c>
      <c r="AP38" s="29">
        <v>0</v>
      </c>
      <c r="AQ38" s="29">
        <v>20221123</v>
      </c>
    </row>
    <row r="39" spans="1:43" x14ac:dyDescent="0.25">
      <c r="A39" s="29">
        <v>900219866</v>
      </c>
      <c r="B39" s="29" t="s">
        <v>193</v>
      </c>
      <c r="C39" s="29"/>
      <c r="D39" s="29">
        <v>1001225335</v>
      </c>
      <c r="E39" s="29"/>
      <c r="F39" s="29">
        <v>1001225335</v>
      </c>
      <c r="G39" s="30"/>
      <c r="H39" s="30">
        <v>44729</v>
      </c>
      <c r="I39" s="32">
        <v>3467660</v>
      </c>
      <c r="J39" s="32">
        <v>3467660</v>
      </c>
      <c r="K39" s="29" t="s">
        <v>200</v>
      </c>
      <c r="L39" s="29" t="s">
        <v>206</v>
      </c>
      <c r="M39" s="29"/>
      <c r="N39" s="29"/>
      <c r="O39" s="29" t="s">
        <v>198</v>
      </c>
      <c r="P39" s="32">
        <v>3467660</v>
      </c>
      <c r="Q39" s="32">
        <v>0</v>
      </c>
      <c r="R39" s="32">
        <v>0</v>
      </c>
      <c r="S39" s="32">
        <v>0</v>
      </c>
      <c r="T39" s="32">
        <v>0</v>
      </c>
      <c r="U39" s="29"/>
      <c r="V39" s="32">
        <v>0</v>
      </c>
      <c r="W39" s="29"/>
      <c r="X39" s="32">
        <v>3467660</v>
      </c>
      <c r="Y39" s="32">
        <v>0</v>
      </c>
      <c r="Z39" s="32"/>
      <c r="AA39" s="32"/>
      <c r="AB39" s="29"/>
      <c r="AC39" s="29"/>
      <c r="AD39" s="29"/>
      <c r="AE39" s="29"/>
      <c r="AF39" s="29"/>
      <c r="AG39" s="29">
        <v>44748</v>
      </c>
      <c r="AH39" s="29"/>
      <c r="AI39" s="30">
        <v>2</v>
      </c>
      <c r="AJ39" s="29"/>
      <c r="AK39" s="29"/>
      <c r="AL39" s="29">
        <v>1</v>
      </c>
      <c r="AM39" s="29">
        <v>20220730</v>
      </c>
      <c r="AN39" s="29">
        <v>20220706</v>
      </c>
      <c r="AO39" s="29">
        <v>3467660</v>
      </c>
      <c r="AP39" s="29">
        <v>0</v>
      </c>
      <c r="AQ39" s="29">
        <v>20221123</v>
      </c>
    </row>
    <row r="40" spans="1:43" x14ac:dyDescent="0.25">
      <c r="A40" s="29">
        <v>900219866</v>
      </c>
      <c r="B40" s="29" t="s">
        <v>193</v>
      </c>
      <c r="C40" s="29"/>
      <c r="D40" s="29">
        <v>1001226775</v>
      </c>
      <c r="E40" s="29"/>
      <c r="F40" s="29">
        <v>1001226775</v>
      </c>
      <c r="G40" s="30"/>
      <c r="H40" s="30">
        <v>44733</v>
      </c>
      <c r="I40" s="32">
        <v>3340680</v>
      </c>
      <c r="J40" s="32">
        <v>3340680</v>
      </c>
      <c r="K40" s="29" t="s">
        <v>200</v>
      </c>
      <c r="L40" s="29" t="s">
        <v>206</v>
      </c>
      <c r="M40" s="29"/>
      <c r="N40" s="29"/>
      <c r="O40" s="29" t="s">
        <v>198</v>
      </c>
      <c r="P40" s="32">
        <v>3340680</v>
      </c>
      <c r="Q40" s="32">
        <v>0</v>
      </c>
      <c r="R40" s="32">
        <v>0</v>
      </c>
      <c r="S40" s="32">
        <v>0</v>
      </c>
      <c r="T40" s="32">
        <v>0</v>
      </c>
      <c r="U40" s="29"/>
      <c r="V40" s="32">
        <v>0</v>
      </c>
      <c r="W40" s="29"/>
      <c r="X40" s="32">
        <v>3340680</v>
      </c>
      <c r="Y40" s="32">
        <v>0</v>
      </c>
      <c r="Z40" s="32"/>
      <c r="AA40" s="32"/>
      <c r="AB40" s="29"/>
      <c r="AC40" s="29"/>
      <c r="AD40" s="29"/>
      <c r="AE40" s="29"/>
      <c r="AF40" s="29"/>
      <c r="AG40" s="29">
        <v>44748</v>
      </c>
      <c r="AH40" s="29"/>
      <c r="AI40" s="30">
        <v>2</v>
      </c>
      <c r="AJ40" s="29"/>
      <c r="AK40" s="29"/>
      <c r="AL40" s="29">
        <v>1</v>
      </c>
      <c r="AM40" s="29">
        <v>20220730</v>
      </c>
      <c r="AN40" s="29">
        <v>20220706</v>
      </c>
      <c r="AO40" s="29">
        <v>3340680</v>
      </c>
      <c r="AP40" s="29">
        <v>0</v>
      </c>
      <c r="AQ40" s="29">
        <v>20221123</v>
      </c>
    </row>
    <row r="41" spans="1:43" x14ac:dyDescent="0.25">
      <c r="A41" s="29">
        <v>900219866</v>
      </c>
      <c r="B41" s="29" t="s">
        <v>193</v>
      </c>
      <c r="C41" s="29"/>
      <c r="D41" s="29">
        <v>1001227583</v>
      </c>
      <c r="E41" s="29"/>
      <c r="F41" s="29">
        <v>1001227583</v>
      </c>
      <c r="G41" s="30"/>
      <c r="H41" s="30">
        <v>44733</v>
      </c>
      <c r="I41" s="32">
        <v>2255668</v>
      </c>
      <c r="J41" s="32">
        <v>2255668</v>
      </c>
      <c r="K41" s="29" t="s">
        <v>200</v>
      </c>
      <c r="L41" s="29" t="s">
        <v>206</v>
      </c>
      <c r="M41" s="29"/>
      <c r="N41" s="29"/>
      <c r="O41" s="29" t="s">
        <v>198</v>
      </c>
      <c r="P41" s="32">
        <v>2255668</v>
      </c>
      <c r="Q41" s="32">
        <v>0</v>
      </c>
      <c r="R41" s="32">
        <v>0</v>
      </c>
      <c r="S41" s="32">
        <v>0</v>
      </c>
      <c r="T41" s="32">
        <v>0</v>
      </c>
      <c r="U41" s="29"/>
      <c r="V41" s="32">
        <v>0</v>
      </c>
      <c r="W41" s="29"/>
      <c r="X41" s="32">
        <v>2255668</v>
      </c>
      <c r="Y41" s="32">
        <v>0</v>
      </c>
      <c r="Z41" s="32"/>
      <c r="AA41" s="32"/>
      <c r="AB41" s="29"/>
      <c r="AC41" s="29"/>
      <c r="AD41" s="29"/>
      <c r="AE41" s="29"/>
      <c r="AF41" s="29"/>
      <c r="AG41" s="29">
        <v>44748</v>
      </c>
      <c r="AH41" s="29"/>
      <c r="AI41" s="30">
        <v>2</v>
      </c>
      <c r="AJ41" s="29"/>
      <c r="AK41" s="29"/>
      <c r="AL41" s="29">
        <v>1</v>
      </c>
      <c r="AM41" s="29">
        <v>20220730</v>
      </c>
      <c r="AN41" s="29">
        <v>20220706</v>
      </c>
      <c r="AO41" s="29">
        <v>2255668</v>
      </c>
      <c r="AP41" s="29">
        <v>0</v>
      </c>
      <c r="AQ41" s="29">
        <v>20221123</v>
      </c>
    </row>
    <row r="42" spans="1:43" x14ac:dyDescent="0.25">
      <c r="A42" s="29">
        <v>900219866</v>
      </c>
      <c r="B42" s="29" t="s">
        <v>193</v>
      </c>
      <c r="C42" s="29"/>
      <c r="D42" s="29">
        <v>1001227614</v>
      </c>
      <c r="E42" s="29"/>
      <c r="F42" s="29">
        <v>1001227614</v>
      </c>
      <c r="G42" s="30"/>
      <c r="H42" s="30">
        <v>44733</v>
      </c>
      <c r="I42" s="32">
        <v>3142076</v>
      </c>
      <c r="J42" s="32">
        <v>3142076</v>
      </c>
      <c r="K42" s="29" t="s">
        <v>200</v>
      </c>
      <c r="L42" s="29" t="s">
        <v>206</v>
      </c>
      <c r="M42" s="29"/>
      <c r="N42" s="29"/>
      <c r="O42" s="29" t="s">
        <v>198</v>
      </c>
      <c r="P42" s="32">
        <v>3142076</v>
      </c>
      <c r="Q42" s="32">
        <v>0</v>
      </c>
      <c r="R42" s="32">
        <v>0</v>
      </c>
      <c r="S42" s="32">
        <v>0</v>
      </c>
      <c r="T42" s="32">
        <v>0</v>
      </c>
      <c r="U42" s="29"/>
      <c r="V42" s="32">
        <v>0</v>
      </c>
      <c r="W42" s="29"/>
      <c r="X42" s="32">
        <v>3142076</v>
      </c>
      <c r="Y42" s="32">
        <v>0</v>
      </c>
      <c r="Z42" s="32"/>
      <c r="AA42" s="32"/>
      <c r="AB42" s="29"/>
      <c r="AC42" s="29"/>
      <c r="AD42" s="29"/>
      <c r="AE42" s="29"/>
      <c r="AF42" s="29"/>
      <c r="AG42" s="29">
        <v>44748</v>
      </c>
      <c r="AH42" s="29"/>
      <c r="AI42" s="30">
        <v>2</v>
      </c>
      <c r="AJ42" s="29"/>
      <c r="AK42" s="29"/>
      <c r="AL42" s="29">
        <v>1</v>
      </c>
      <c r="AM42" s="29">
        <v>20220730</v>
      </c>
      <c r="AN42" s="29">
        <v>20220706</v>
      </c>
      <c r="AO42" s="29">
        <v>3142076</v>
      </c>
      <c r="AP42" s="29">
        <v>0</v>
      </c>
      <c r="AQ42" s="29">
        <v>20221123</v>
      </c>
    </row>
    <row r="43" spans="1:43" x14ac:dyDescent="0.25">
      <c r="A43" s="29">
        <v>900219866</v>
      </c>
      <c r="B43" s="29" t="s">
        <v>193</v>
      </c>
      <c r="C43" s="29"/>
      <c r="D43" s="29">
        <v>1001228058</v>
      </c>
      <c r="E43" s="29"/>
      <c r="F43" s="29">
        <v>1001228058</v>
      </c>
      <c r="G43" s="30"/>
      <c r="H43" s="30">
        <v>44734</v>
      </c>
      <c r="I43" s="32">
        <v>3142076</v>
      </c>
      <c r="J43" s="32">
        <v>3142076</v>
      </c>
      <c r="K43" s="29" t="s">
        <v>200</v>
      </c>
      <c r="L43" s="29" t="s">
        <v>206</v>
      </c>
      <c r="M43" s="29"/>
      <c r="N43" s="29"/>
      <c r="O43" s="29" t="s">
        <v>198</v>
      </c>
      <c r="P43" s="32">
        <v>3142076</v>
      </c>
      <c r="Q43" s="32">
        <v>0</v>
      </c>
      <c r="R43" s="32">
        <v>0</v>
      </c>
      <c r="S43" s="32">
        <v>0</v>
      </c>
      <c r="T43" s="32">
        <v>0</v>
      </c>
      <c r="U43" s="29"/>
      <c r="V43" s="32">
        <v>0</v>
      </c>
      <c r="W43" s="29"/>
      <c r="X43" s="32">
        <v>3142076</v>
      </c>
      <c r="Y43" s="32">
        <v>0</v>
      </c>
      <c r="Z43" s="32"/>
      <c r="AA43" s="32"/>
      <c r="AB43" s="29"/>
      <c r="AC43" s="29"/>
      <c r="AD43" s="29"/>
      <c r="AE43" s="29"/>
      <c r="AF43" s="29"/>
      <c r="AG43" s="29">
        <v>44747</v>
      </c>
      <c r="AH43" s="29"/>
      <c r="AI43" s="30">
        <v>2</v>
      </c>
      <c r="AJ43" s="29"/>
      <c r="AK43" s="29"/>
      <c r="AL43" s="29">
        <v>1</v>
      </c>
      <c r="AM43" s="29">
        <v>20220730</v>
      </c>
      <c r="AN43" s="29">
        <v>20220701</v>
      </c>
      <c r="AO43" s="29">
        <v>3142076</v>
      </c>
      <c r="AP43" s="29">
        <v>0</v>
      </c>
      <c r="AQ43" s="29">
        <v>20221123</v>
      </c>
    </row>
    <row r="44" spans="1:43" x14ac:dyDescent="0.25">
      <c r="A44" s="29">
        <v>900219866</v>
      </c>
      <c r="B44" s="29" t="s">
        <v>193</v>
      </c>
      <c r="C44" s="29"/>
      <c r="D44" s="29">
        <v>1001230239</v>
      </c>
      <c r="E44" s="29"/>
      <c r="F44" s="29">
        <v>1001230239</v>
      </c>
      <c r="G44" s="30"/>
      <c r="H44" s="30">
        <v>44735</v>
      </c>
      <c r="I44" s="32">
        <v>3142076</v>
      </c>
      <c r="J44" s="32">
        <v>3142076</v>
      </c>
      <c r="K44" s="29" t="s">
        <v>200</v>
      </c>
      <c r="L44" s="29" t="s">
        <v>206</v>
      </c>
      <c r="M44" s="29"/>
      <c r="N44" s="29"/>
      <c r="O44" s="29" t="s">
        <v>198</v>
      </c>
      <c r="P44" s="32">
        <v>3142076</v>
      </c>
      <c r="Q44" s="32">
        <v>0</v>
      </c>
      <c r="R44" s="32">
        <v>0</v>
      </c>
      <c r="S44" s="32">
        <v>0</v>
      </c>
      <c r="T44" s="32">
        <v>0</v>
      </c>
      <c r="U44" s="29"/>
      <c r="V44" s="32">
        <v>0</v>
      </c>
      <c r="W44" s="29"/>
      <c r="X44" s="32">
        <v>3142076</v>
      </c>
      <c r="Y44" s="32">
        <v>0</v>
      </c>
      <c r="Z44" s="32"/>
      <c r="AA44" s="32"/>
      <c r="AB44" s="29"/>
      <c r="AC44" s="29"/>
      <c r="AD44" s="29"/>
      <c r="AE44" s="29"/>
      <c r="AF44" s="29"/>
      <c r="AG44" s="29">
        <v>44748</v>
      </c>
      <c r="AH44" s="29"/>
      <c r="AI44" s="30">
        <v>2</v>
      </c>
      <c r="AJ44" s="29"/>
      <c r="AK44" s="29"/>
      <c r="AL44" s="29">
        <v>1</v>
      </c>
      <c r="AM44" s="29">
        <v>20220730</v>
      </c>
      <c r="AN44" s="29">
        <v>20220706</v>
      </c>
      <c r="AO44" s="29">
        <v>3142076</v>
      </c>
      <c r="AP44" s="29">
        <v>0</v>
      </c>
      <c r="AQ44" s="29">
        <v>20221123</v>
      </c>
    </row>
    <row r="45" spans="1:43" x14ac:dyDescent="0.25">
      <c r="A45" s="29">
        <v>900219866</v>
      </c>
      <c r="B45" s="29" t="s">
        <v>193</v>
      </c>
      <c r="C45" s="29"/>
      <c r="D45" s="29">
        <v>1001231659</v>
      </c>
      <c r="E45" s="29"/>
      <c r="F45" s="29">
        <v>1001231659</v>
      </c>
      <c r="G45" s="30"/>
      <c r="H45" s="30">
        <v>44736</v>
      </c>
      <c r="I45" s="32">
        <v>3105276</v>
      </c>
      <c r="J45" s="32">
        <v>3105276</v>
      </c>
      <c r="K45" s="29" t="s">
        <v>200</v>
      </c>
      <c r="L45" s="29" t="s">
        <v>206</v>
      </c>
      <c r="M45" s="29"/>
      <c r="N45" s="29"/>
      <c r="O45" s="29" t="s">
        <v>198</v>
      </c>
      <c r="P45" s="32">
        <v>3105276</v>
      </c>
      <c r="Q45" s="32">
        <v>0</v>
      </c>
      <c r="R45" s="32">
        <v>0</v>
      </c>
      <c r="S45" s="32">
        <v>0</v>
      </c>
      <c r="T45" s="32">
        <v>0</v>
      </c>
      <c r="U45" s="29"/>
      <c r="V45" s="32">
        <v>0</v>
      </c>
      <c r="W45" s="29"/>
      <c r="X45" s="32">
        <v>3105276</v>
      </c>
      <c r="Y45" s="32">
        <v>0</v>
      </c>
      <c r="Z45" s="32"/>
      <c r="AA45" s="32"/>
      <c r="AB45" s="29"/>
      <c r="AC45" s="29"/>
      <c r="AD45" s="29"/>
      <c r="AE45" s="29"/>
      <c r="AF45" s="29"/>
      <c r="AG45" s="29">
        <v>44748</v>
      </c>
      <c r="AH45" s="29"/>
      <c r="AI45" s="30">
        <v>2</v>
      </c>
      <c r="AJ45" s="29"/>
      <c r="AK45" s="29"/>
      <c r="AL45" s="29">
        <v>1</v>
      </c>
      <c r="AM45" s="29">
        <v>20220730</v>
      </c>
      <c r="AN45" s="29">
        <v>20220706</v>
      </c>
      <c r="AO45" s="29">
        <v>3105276</v>
      </c>
      <c r="AP45" s="29">
        <v>0</v>
      </c>
      <c r="AQ45" s="29">
        <v>20221123</v>
      </c>
    </row>
    <row r="46" spans="1:43" x14ac:dyDescent="0.25">
      <c r="A46" s="29">
        <v>900219866</v>
      </c>
      <c r="B46" s="29" t="s">
        <v>193</v>
      </c>
      <c r="C46" s="29"/>
      <c r="D46" s="29">
        <v>1001233356</v>
      </c>
      <c r="E46" s="29"/>
      <c r="F46" s="29">
        <v>1001233356</v>
      </c>
      <c r="G46" s="30"/>
      <c r="H46" s="30">
        <v>44740</v>
      </c>
      <c r="I46" s="32">
        <v>3467660</v>
      </c>
      <c r="J46" s="32">
        <v>3467660</v>
      </c>
      <c r="K46" s="29" t="s">
        <v>200</v>
      </c>
      <c r="L46" s="29" t="s">
        <v>206</v>
      </c>
      <c r="M46" s="29"/>
      <c r="N46" s="29"/>
      <c r="O46" s="29" t="s">
        <v>198</v>
      </c>
      <c r="P46" s="32">
        <v>3467660</v>
      </c>
      <c r="Q46" s="32">
        <v>0</v>
      </c>
      <c r="R46" s="32">
        <v>0</v>
      </c>
      <c r="S46" s="32">
        <v>0</v>
      </c>
      <c r="T46" s="32">
        <v>0</v>
      </c>
      <c r="U46" s="29"/>
      <c r="V46" s="32">
        <v>0</v>
      </c>
      <c r="W46" s="29"/>
      <c r="X46" s="32">
        <v>3467660</v>
      </c>
      <c r="Y46" s="32">
        <v>0</v>
      </c>
      <c r="Z46" s="32"/>
      <c r="AA46" s="32"/>
      <c r="AB46" s="29"/>
      <c r="AC46" s="29"/>
      <c r="AD46" s="29"/>
      <c r="AE46" s="29"/>
      <c r="AF46" s="29"/>
      <c r="AG46" s="29">
        <v>44748</v>
      </c>
      <c r="AH46" s="29"/>
      <c r="AI46" s="30">
        <v>2</v>
      </c>
      <c r="AJ46" s="29"/>
      <c r="AK46" s="29"/>
      <c r="AL46" s="29">
        <v>1</v>
      </c>
      <c r="AM46" s="29">
        <v>20220730</v>
      </c>
      <c r="AN46" s="29">
        <v>20220706</v>
      </c>
      <c r="AO46" s="29">
        <v>3467660</v>
      </c>
      <c r="AP46" s="29">
        <v>0</v>
      </c>
      <c r="AQ46" s="29">
        <v>20221123</v>
      </c>
    </row>
    <row r="47" spans="1:43" x14ac:dyDescent="0.25">
      <c r="A47" s="29">
        <v>900219866</v>
      </c>
      <c r="B47" s="29" t="s">
        <v>193</v>
      </c>
      <c r="C47" s="29"/>
      <c r="D47" s="29">
        <v>1001234896</v>
      </c>
      <c r="E47" s="29"/>
      <c r="F47" s="29">
        <v>1001234896</v>
      </c>
      <c r="G47" s="30"/>
      <c r="H47" s="30">
        <v>44741</v>
      </c>
      <c r="I47" s="32">
        <v>5143258</v>
      </c>
      <c r="J47" s="32">
        <v>5143258</v>
      </c>
      <c r="K47" s="29" t="s">
        <v>200</v>
      </c>
      <c r="L47" s="29" t="s">
        <v>206</v>
      </c>
      <c r="M47" s="29"/>
      <c r="N47" s="29"/>
      <c r="O47" s="29" t="s">
        <v>198</v>
      </c>
      <c r="P47" s="32">
        <v>5143258</v>
      </c>
      <c r="Q47" s="32">
        <v>0</v>
      </c>
      <c r="R47" s="32">
        <v>0</v>
      </c>
      <c r="S47" s="32">
        <v>0</v>
      </c>
      <c r="T47" s="32">
        <v>0</v>
      </c>
      <c r="U47" s="29"/>
      <c r="V47" s="32">
        <v>0</v>
      </c>
      <c r="W47" s="29"/>
      <c r="X47" s="32">
        <v>5143258</v>
      </c>
      <c r="Y47" s="32">
        <v>0</v>
      </c>
      <c r="Z47" s="32"/>
      <c r="AA47" s="32"/>
      <c r="AB47" s="29"/>
      <c r="AC47" s="29"/>
      <c r="AD47" s="29"/>
      <c r="AE47" s="29"/>
      <c r="AF47" s="29"/>
      <c r="AG47" s="29">
        <v>44748</v>
      </c>
      <c r="AH47" s="29"/>
      <c r="AI47" s="30">
        <v>2</v>
      </c>
      <c r="AJ47" s="29"/>
      <c r="AK47" s="29"/>
      <c r="AL47" s="29">
        <v>1</v>
      </c>
      <c r="AM47" s="29">
        <v>20220730</v>
      </c>
      <c r="AN47" s="29">
        <v>20220706</v>
      </c>
      <c r="AO47" s="29">
        <v>5143258</v>
      </c>
      <c r="AP47" s="29">
        <v>0</v>
      </c>
      <c r="AQ47" s="29">
        <v>20221123</v>
      </c>
    </row>
    <row r="48" spans="1:43" x14ac:dyDescent="0.25">
      <c r="A48" s="29">
        <v>900219866</v>
      </c>
      <c r="B48" s="29" t="s">
        <v>193</v>
      </c>
      <c r="C48" s="29"/>
      <c r="D48" s="29">
        <v>1001235470</v>
      </c>
      <c r="E48" s="29"/>
      <c r="F48" s="29">
        <v>1001235470</v>
      </c>
      <c r="G48" s="30"/>
      <c r="H48" s="30">
        <v>44741</v>
      </c>
      <c r="I48" s="32">
        <v>3142076</v>
      </c>
      <c r="J48" s="32">
        <v>3142076</v>
      </c>
      <c r="K48" s="29" t="s">
        <v>200</v>
      </c>
      <c r="L48" s="29" t="s">
        <v>206</v>
      </c>
      <c r="M48" s="29"/>
      <c r="N48" s="29"/>
      <c r="O48" s="29" t="s">
        <v>198</v>
      </c>
      <c r="P48" s="32">
        <v>3142076</v>
      </c>
      <c r="Q48" s="32">
        <v>0</v>
      </c>
      <c r="R48" s="32">
        <v>0</v>
      </c>
      <c r="S48" s="32">
        <v>0</v>
      </c>
      <c r="T48" s="32">
        <v>0</v>
      </c>
      <c r="U48" s="29"/>
      <c r="V48" s="32">
        <v>0</v>
      </c>
      <c r="W48" s="29"/>
      <c r="X48" s="32">
        <v>3142076</v>
      </c>
      <c r="Y48" s="32">
        <v>0</v>
      </c>
      <c r="Z48" s="32"/>
      <c r="AA48" s="32"/>
      <c r="AB48" s="29"/>
      <c r="AC48" s="29"/>
      <c r="AD48" s="29"/>
      <c r="AE48" s="29"/>
      <c r="AF48" s="29"/>
      <c r="AG48" s="29">
        <v>44748</v>
      </c>
      <c r="AH48" s="29"/>
      <c r="AI48" s="30">
        <v>2</v>
      </c>
      <c r="AJ48" s="29"/>
      <c r="AK48" s="29"/>
      <c r="AL48" s="29">
        <v>1</v>
      </c>
      <c r="AM48" s="29">
        <v>20220730</v>
      </c>
      <c r="AN48" s="29">
        <v>20220706</v>
      </c>
      <c r="AO48" s="29">
        <v>3142076</v>
      </c>
      <c r="AP48" s="29">
        <v>0</v>
      </c>
      <c r="AQ48" s="29">
        <v>20221123</v>
      </c>
    </row>
    <row r="49" spans="1:43" x14ac:dyDescent="0.25">
      <c r="A49" s="29">
        <v>900219866</v>
      </c>
      <c r="B49" s="29" t="s">
        <v>193</v>
      </c>
      <c r="C49" s="29"/>
      <c r="D49" s="29">
        <v>1001237095</v>
      </c>
      <c r="E49" s="29"/>
      <c r="F49" s="29">
        <v>1001237095</v>
      </c>
      <c r="G49" s="30"/>
      <c r="H49" s="30">
        <v>44742</v>
      </c>
      <c r="I49" s="32">
        <v>5143258</v>
      </c>
      <c r="J49" s="32">
        <v>5143258</v>
      </c>
      <c r="K49" s="29" t="s">
        <v>200</v>
      </c>
      <c r="L49" s="29" t="s">
        <v>206</v>
      </c>
      <c r="M49" s="29"/>
      <c r="N49" s="29"/>
      <c r="O49" s="29" t="s">
        <v>198</v>
      </c>
      <c r="P49" s="32">
        <v>5143258</v>
      </c>
      <c r="Q49" s="32">
        <v>0</v>
      </c>
      <c r="R49" s="32">
        <v>0</v>
      </c>
      <c r="S49" s="32">
        <v>0</v>
      </c>
      <c r="T49" s="32">
        <v>0</v>
      </c>
      <c r="U49" s="29"/>
      <c r="V49" s="32">
        <v>0</v>
      </c>
      <c r="W49" s="29"/>
      <c r="X49" s="32">
        <v>5143258</v>
      </c>
      <c r="Y49" s="32">
        <v>0</v>
      </c>
      <c r="Z49" s="32"/>
      <c r="AA49" s="32"/>
      <c r="AB49" s="29"/>
      <c r="AC49" s="29"/>
      <c r="AD49" s="29"/>
      <c r="AE49" s="29"/>
      <c r="AF49" s="29"/>
      <c r="AG49" s="29">
        <v>44748</v>
      </c>
      <c r="AH49" s="29"/>
      <c r="AI49" s="30">
        <v>2</v>
      </c>
      <c r="AJ49" s="29"/>
      <c r="AK49" s="29"/>
      <c r="AL49" s="29">
        <v>1</v>
      </c>
      <c r="AM49" s="29">
        <v>20220730</v>
      </c>
      <c r="AN49" s="29">
        <v>20220706</v>
      </c>
      <c r="AO49" s="29">
        <v>5143258</v>
      </c>
      <c r="AP49" s="29">
        <v>0</v>
      </c>
      <c r="AQ49" s="29">
        <v>20221123</v>
      </c>
    </row>
    <row r="50" spans="1:43" x14ac:dyDescent="0.25">
      <c r="A50" s="29">
        <v>900219866</v>
      </c>
      <c r="B50" s="29" t="s">
        <v>193</v>
      </c>
      <c r="C50" s="29"/>
      <c r="D50" s="29">
        <v>1001238385</v>
      </c>
      <c r="E50" s="29"/>
      <c r="F50" s="29">
        <v>1001238385</v>
      </c>
      <c r="G50" s="30"/>
      <c r="H50" s="30">
        <v>44743</v>
      </c>
      <c r="I50" s="32">
        <v>3103576</v>
      </c>
      <c r="J50" s="32">
        <v>3103576</v>
      </c>
      <c r="K50" s="29" t="s">
        <v>200</v>
      </c>
      <c r="L50" s="29" t="s">
        <v>206</v>
      </c>
      <c r="M50" s="29"/>
      <c r="N50" s="29"/>
      <c r="O50" s="29" t="s">
        <v>198</v>
      </c>
      <c r="P50" s="32">
        <v>3103576</v>
      </c>
      <c r="Q50" s="32">
        <v>0</v>
      </c>
      <c r="R50" s="32">
        <v>0</v>
      </c>
      <c r="S50" s="32">
        <v>0</v>
      </c>
      <c r="T50" s="32">
        <v>0</v>
      </c>
      <c r="U50" s="29"/>
      <c r="V50" s="32">
        <v>0</v>
      </c>
      <c r="W50" s="29"/>
      <c r="X50" s="32">
        <v>3103576</v>
      </c>
      <c r="Y50" s="32">
        <v>0</v>
      </c>
      <c r="Z50" s="32"/>
      <c r="AA50" s="32"/>
      <c r="AB50" s="29"/>
      <c r="AC50" s="29"/>
      <c r="AD50" s="29"/>
      <c r="AE50" s="29"/>
      <c r="AF50" s="29"/>
      <c r="AG50" s="29">
        <v>44748</v>
      </c>
      <c r="AH50" s="29"/>
      <c r="AI50" s="30">
        <v>2</v>
      </c>
      <c r="AJ50" s="29"/>
      <c r="AK50" s="29"/>
      <c r="AL50" s="29">
        <v>1</v>
      </c>
      <c r="AM50" s="29">
        <v>20220730</v>
      </c>
      <c r="AN50" s="29">
        <v>20220706</v>
      </c>
      <c r="AO50" s="29">
        <v>3103576</v>
      </c>
      <c r="AP50" s="29">
        <v>0</v>
      </c>
      <c r="AQ50" s="29">
        <v>20221123</v>
      </c>
    </row>
    <row r="51" spans="1:43" x14ac:dyDescent="0.25">
      <c r="A51" s="29">
        <v>900219866</v>
      </c>
      <c r="B51" s="29" t="s">
        <v>193</v>
      </c>
      <c r="C51" s="29"/>
      <c r="D51" s="29">
        <v>1001240340</v>
      </c>
      <c r="E51" s="29"/>
      <c r="F51" s="29">
        <v>1001240340</v>
      </c>
      <c r="G51" s="30"/>
      <c r="H51" s="30">
        <v>44749</v>
      </c>
      <c r="I51" s="32">
        <v>700056</v>
      </c>
      <c r="J51" s="32">
        <v>700056</v>
      </c>
      <c r="K51" s="29" t="s">
        <v>200</v>
      </c>
      <c r="L51" s="29" t="s">
        <v>206</v>
      </c>
      <c r="M51" s="29"/>
      <c r="N51" s="29"/>
      <c r="O51" s="29" t="s">
        <v>198</v>
      </c>
      <c r="P51" s="32">
        <v>700056</v>
      </c>
      <c r="Q51" s="32">
        <v>0</v>
      </c>
      <c r="R51" s="32">
        <v>0</v>
      </c>
      <c r="S51" s="32">
        <v>0</v>
      </c>
      <c r="T51" s="32">
        <v>0</v>
      </c>
      <c r="U51" s="29"/>
      <c r="V51" s="32">
        <v>0</v>
      </c>
      <c r="W51" s="29"/>
      <c r="X51" s="32">
        <v>700056</v>
      </c>
      <c r="Y51" s="32">
        <v>0</v>
      </c>
      <c r="Z51" s="32"/>
      <c r="AA51" s="32"/>
      <c r="AB51" s="29"/>
      <c r="AC51" s="29"/>
      <c r="AD51" s="29"/>
      <c r="AE51" s="29"/>
      <c r="AF51" s="29"/>
      <c r="AG51" s="29">
        <v>44753</v>
      </c>
      <c r="AH51" s="29"/>
      <c r="AI51" s="30">
        <v>2</v>
      </c>
      <c r="AJ51" s="29"/>
      <c r="AK51" s="29"/>
      <c r="AL51" s="29">
        <v>1</v>
      </c>
      <c r="AM51" s="29">
        <v>20220730</v>
      </c>
      <c r="AN51" s="29">
        <v>20220711</v>
      </c>
      <c r="AO51" s="29">
        <v>700056</v>
      </c>
      <c r="AP51" s="29">
        <v>0</v>
      </c>
      <c r="AQ51" s="29">
        <v>20221123</v>
      </c>
    </row>
    <row r="52" spans="1:43" x14ac:dyDescent="0.25">
      <c r="A52" s="29">
        <v>900219866</v>
      </c>
      <c r="B52" s="29" t="s">
        <v>193</v>
      </c>
      <c r="C52" s="29"/>
      <c r="D52" s="29">
        <v>1001241259</v>
      </c>
      <c r="E52" s="29"/>
      <c r="F52" s="29">
        <v>1001241259</v>
      </c>
      <c r="G52" s="30"/>
      <c r="H52" s="30">
        <v>44749</v>
      </c>
      <c r="I52" s="32">
        <v>5139558</v>
      </c>
      <c r="J52" s="32">
        <v>5139558</v>
      </c>
      <c r="K52" s="29" t="s">
        <v>200</v>
      </c>
      <c r="L52" s="29" t="s">
        <v>206</v>
      </c>
      <c r="M52" s="29"/>
      <c r="N52" s="29"/>
      <c r="O52" s="29" t="s">
        <v>198</v>
      </c>
      <c r="P52" s="32">
        <v>5139558</v>
      </c>
      <c r="Q52" s="32">
        <v>0</v>
      </c>
      <c r="R52" s="32">
        <v>0</v>
      </c>
      <c r="S52" s="32">
        <v>0</v>
      </c>
      <c r="T52" s="32">
        <v>0</v>
      </c>
      <c r="U52" s="29"/>
      <c r="V52" s="32">
        <v>0</v>
      </c>
      <c r="W52" s="29"/>
      <c r="X52" s="32">
        <v>5139558</v>
      </c>
      <c r="Y52" s="32">
        <v>0</v>
      </c>
      <c r="Z52" s="32"/>
      <c r="AA52" s="32"/>
      <c r="AB52" s="29"/>
      <c r="AC52" s="29"/>
      <c r="AD52" s="29"/>
      <c r="AE52" s="29"/>
      <c r="AF52" s="29"/>
      <c r="AG52" s="29">
        <v>44753</v>
      </c>
      <c r="AH52" s="29"/>
      <c r="AI52" s="30">
        <v>2</v>
      </c>
      <c r="AJ52" s="29"/>
      <c r="AK52" s="29"/>
      <c r="AL52" s="29">
        <v>1</v>
      </c>
      <c r="AM52" s="29">
        <v>20220730</v>
      </c>
      <c r="AN52" s="29">
        <v>20220711</v>
      </c>
      <c r="AO52" s="29">
        <v>5139558</v>
      </c>
      <c r="AP52" s="29">
        <v>0</v>
      </c>
      <c r="AQ52" s="29">
        <v>20221123</v>
      </c>
    </row>
    <row r="53" spans="1:43" x14ac:dyDescent="0.25">
      <c r="A53" s="29">
        <v>900219866</v>
      </c>
      <c r="B53" s="29" t="s">
        <v>193</v>
      </c>
      <c r="C53" s="29"/>
      <c r="D53" s="29">
        <v>1001244463</v>
      </c>
      <c r="E53" s="29"/>
      <c r="F53" s="29">
        <v>1001244463</v>
      </c>
      <c r="G53" s="30"/>
      <c r="H53" s="30">
        <v>44753</v>
      </c>
      <c r="I53" s="32">
        <v>3467660</v>
      </c>
      <c r="J53" s="32">
        <v>3467660</v>
      </c>
      <c r="K53" s="29" t="s">
        <v>200</v>
      </c>
      <c r="L53" s="29" t="s">
        <v>206</v>
      </c>
      <c r="M53" s="29"/>
      <c r="N53" s="29"/>
      <c r="O53" s="29" t="s">
        <v>198</v>
      </c>
      <c r="P53" s="32">
        <v>3467660</v>
      </c>
      <c r="Q53" s="32">
        <v>0</v>
      </c>
      <c r="R53" s="32">
        <v>0</v>
      </c>
      <c r="S53" s="32">
        <v>0</v>
      </c>
      <c r="T53" s="32">
        <v>0</v>
      </c>
      <c r="U53" s="29"/>
      <c r="V53" s="32">
        <v>0</v>
      </c>
      <c r="W53" s="29"/>
      <c r="X53" s="32">
        <v>3467660</v>
      </c>
      <c r="Y53" s="32">
        <v>0</v>
      </c>
      <c r="Z53" s="32"/>
      <c r="AA53" s="32"/>
      <c r="AB53" s="29"/>
      <c r="AC53" s="29"/>
      <c r="AD53" s="29"/>
      <c r="AE53" s="29"/>
      <c r="AF53" s="29"/>
      <c r="AG53" s="29">
        <v>44755</v>
      </c>
      <c r="AH53" s="29"/>
      <c r="AI53" s="30">
        <v>2</v>
      </c>
      <c r="AJ53" s="29"/>
      <c r="AK53" s="29"/>
      <c r="AL53" s="29">
        <v>1</v>
      </c>
      <c r="AM53" s="29">
        <v>20220730</v>
      </c>
      <c r="AN53" s="29">
        <v>20220714</v>
      </c>
      <c r="AO53" s="29">
        <v>3467660</v>
      </c>
      <c r="AP53" s="29">
        <v>0</v>
      </c>
      <c r="AQ53" s="29">
        <v>20221123</v>
      </c>
    </row>
    <row r="54" spans="1:43" x14ac:dyDescent="0.25">
      <c r="A54" s="29">
        <v>900219866</v>
      </c>
      <c r="B54" s="29" t="s">
        <v>193</v>
      </c>
      <c r="C54" s="29"/>
      <c r="D54" s="29">
        <v>1001248660</v>
      </c>
      <c r="E54" s="29"/>
      <c r="F54" s="29">
        <v>1001248660</v>
      </c>
      <c r="G54" s="30"/>
      <c r="H54" s="30">
        <v>44755</v>
      </c>
      <c r="I54" s="32">
        <v>5139558</v>
      </c>
      <c r="J54" s="32">
        <v>5139558</v>
      </c>
      <c r="K54" s="29" t="s">
        <v>200</v>
      </c>
      <c r="L54" s="29" t="s">
        <v>206</v>
      </c>
      <c r="M54" s="29"/>
      <c r="N54" s="29"/>
      <c r="O54" s="29" t="s">
        <v>198</v>
      </c>
      <c r="P54" s="32">
        <v>5139558</v>
      </c>
      <c r="Q54" s="32">
        <v>0</v>
      </c>
      <c r="R54" s="32">
        <v>0</v>
      </c>
      <c r="S54" s="32">
        <v>0</v>
      </c>
      <c r="T54" s="32">
        <v>0</v>
      </c>
      <c r="U54" s="29"/>
      <c r="V54" s="32">
        <v>0</v>
      </c>
      <c r="W54" s="29"/>
      <c r="X54" s="32">
        <v>5139558</v>
      </c>
      <c r="Y54" s="32">
        <v>0</v>
      </c>
      <c r="Z54" s="32"/>
      <c r="AA54" s="32"/>
      <c r="AB54" s="29"/>
      <c r="AC54" s="29"/>
      <c r="AD54" s="29"/>
      <c r="AE54" s="29"/>
      <c r="AF54" s="29"/>
      <c r="AG54" s="29">
        <v>44757</v>
      </c>
      <c r="AH54" s="29"/>
      <c r="AI54" s="30">
        <v>2</v>
      </c>
      <c r="AJ54" s="29"/>
      <c r="AK54" s="29"/>
      <c r="AL54" s="29">
        <v>1</v>
      </c>
      <c r="AM54" s="29">
        <v>20220730</v>
      </c>
      <c r="AN54" s="29">
        <v>20220715</v>
      </c>
      <c r="AO54" s="29">
        <v>5139558</v>
      </c>
      <c r="AP54" s="29">
        <v>0</v>
      </c>
      <c r="AQ54" s="29">
        <v>20221123</v>
      </c>
    </row>
    <row r="55" spans="1:43" x14ac:dyDescent="0.25">
      <c r="A55" s="29">
        <v>900219866</v>
      </c>
      <c r="B55" s="29" t="s">
        <v>193</v>
      </c>
      <c r="C55" s="29"/>
      <c r="D55" s="29">
        <v>1001249956</v>
      </c>
      <c r="E55" s="29"/>
      <c r="F55" s="29">
        <v>1001249956</v>
      </c>
      <c r="G55" s="30"/>
      <c r="H55" s="30">
        <v>44756</v>
      </c>
      <c r="I55" s="32">
        <v>37114608</v>
      </c>
      <c r="J55" s="32">
        <v>37114608</v>
      </c>
      <c r="K55" s="29" t="s">
        <v>200</v>
      </c>
      <c r="L55" s="29" t="s">
        <v>206</v>
      </c>
      <c r="M55" s="29"/>
      <c r="N55" s="29"/>
      <c r="O55" s="29" t="s">
        <v>198</v>
      </c>
      <c r="P55" s="32">
        <v>37114608</v>
      </c>
      <c r="Q55" s="32">
        <v>0</v>
      </c>
      <c r="R55" s="32">
        <v>0</v>
      </c>
      <c r="S55" s="32">
        <v>0</v>
      </c>
      <c r="T55" s="32">
        <v>0</v>
      </c>
      <c r="U55" s="29"/>
      <c r="V55" s="32">
        <v>0</v>
      </c>
      <c r="W55" s="29"/>
      <c r="X55" s="32">
        <v>37114608</v>
      </c>
      <c r="Y55" s="32">
        <v>0</v>
      </c>
      <c r="Z55" s="32"/>
      <c r="AA55" s="32"/>
      <c r="AB55" s="29"/>
      <c r="AC55" s="29"/>
      <c r="AD55" s="29"/>
      <c r="AE55" s="29"/>
      <c r="AF55" s="29"/>
      <c r="AG55" s="29">
        <v>44757</v>
      </c>
      <c r="AH55" s="29"/>
      <c r="AI55" s="30">
        <v>2</v>
      </c>
      <c r="AJ55" s="29"/>
      <c r="AK55" s="29"/>
      <c r="AL55" s="29">
        <v>1</v>
      </c>
      <c r="AM55" s="29">
        <v>20220730</v>
      </c>
      <c r="AN55" s="29">
        <v>20220715</v>
      </c>
      <c r="AO55" s="29">
        <v>37114608</v>
      </c>
      <c r="AP55" s="29">
        <v>0</v>
      </c>
      <c r="AQ55" s="29">
        <v>20221123</v>
      </c>
    </row>
    <row r="56" spans="1:43" x14ac:dyDescent="0.25">
      <c r="A56" s="29">
        <v>900219866</v>
      </c>
      <c r="B56" s="29" t="s">
        <v>193</v>
      </c>
      <c r="C56" s="29"/>
      <c r="D56" s="29">
        <v>1001257154</v>
      </c>
      <c r="E56" s="29"/>
      <c r="F56" s="29">
        <v>1001257154</v>
      </c>
      <c r="G56" s="30"/>
      <c r="H56" s="30">
        <v>44764</v>
      </c>
      <c r="I56" s="32">
        <v>3142076</v>
      </c>
      <c r="J56" s="32">
        <v>3142076</v>
      </c>
      <c r="K56" s="29" t="s">
        <v>200</v>
      </c>
      <c r="L56" s="29" t="s">
        <v>206</v>
      </c>
      <c r="M56" s="29"/>
      <c r="N56" s="29"/>
      <c r="O56" s="29" t="s">
        <v>198</v>
      </c>
      <c r="P56" s="32">
        <v>3142076</v>
      </c>
      <c r="Q56" s="32">
        <v>0</v>
      </c>
      <c r="R56" s="32">
        <v>0</v>
      </c>
      <c r="S56" s="32">
        <v>0</v>
      </c>
      <c r="T56" s="32">
        <v>0</v>
      </c>
      <c r="U56" s="29"/>
      <c r="V56" s="32">
        <v>0</v>
      </c>
      <c r="W56" s="29"/>
      <c r="X56" s="32">
        <v>3142076</v>
      </c>
      <c r="Y56" s="32">
        <v>0</v>
      </c>
      <c r="Z56" s="32"/>
      <c r="AA56" s="32"/>
      <c r="AB56" s="29"/>
      <c r="AC56" s="29"/>
      <c r="AD56" s="29"/>
      <c r="AE56" s="29"/>
      <c r="AF56" s="29"/>
      <c r="AG56" s="29">
        <v>44775</v>
      </c>
      <c r="AH56" s="29"/>
      <c r="AI56" s="30">
        <v>2</v>
      </c>
      <c r="AJ56" s="29"/>
      <c r="AK56" s="29"/>
      <c r="AL56" s="29">
        <v>1</v>
      </c>
      <c r="AM56" s="29">
        <v>20220830</v>
      </c>
      <c r="AN56" s="29">
        <v>20220808</v>
      </c>
      <c r="AO56" s="29">
        <v>3142076</v>
      </c>
      <c r="AP56" s="29">
        <v>0</v>
      </c>
      <c r="AQ56" s="29">
        <v>20221123</v>
      </c>
    </row>
    <row r="57" spans="1:43" x14ac:dyDescent="0.25">
      <c r="A57" s="29">
        <v>900219866</v>
      </c>
      <c r="B57" s="29" t="s">
        <v>193</v>
      </c>
      <c r="C57" s="29"/>
      <c r="D57" s="29">
        <v>1001258310</v>
      </c>
      <c r="E57" s="29"/>
      <c r="F57" s="29">
        <v>1001258310</v>
      </c>
      <c r="G57" s="30"/>
      <c r="H57" s="30">
        <v>44767</v>
      </c>
      <c r="I57" s="32">
        <v>3142076</v>
      </c>
      <c r="J57" s="32">
        <v>3142076</v>
      </c>
      <c r="K57" s="29" t="s">
        <v>200</v>
      </c>
      <c r="L57" s="29" t="s">
        <v>206</v>
      </c>
      <c r="M57" s="29"/>
      <c r="N57" s="29"/>
      <c r="O57" s="29" t="s">
        <v>198</v>
      </c>
      <c r="P57" s="32">
        <v>3142076</v>
      </c>
      <c r="Q57" s="32">
        <v>0</v>
      </c>
      <c r="R57" s="32">
        <v>0</v>
      </c>
      <c r="S57" s="32">
        <v>0</v>
      </c>
      <c r="T57" s="32">
        <v>0</v>
      </c>
      <c r="U57" s="29"/>
      <c r="V57" s="32">
        <v>0</v>
      </c>
      <c r="W57" s="29"/>
      <c r="X57" s="32">
        <v>3142076</v>
      </c>
      <c r="Y57" s="32">
        <v>0</v>
      </c>
      <c r="Z57" s="32"/>
      <c r="AA57" s="32"/>
      <c r="AB57" s="29"/>
      <c r="AC57" s="29"/>
      <c r="AD57" s="29"/>
      <c r="AE57" s="29"/>
      <c r="AF57" s="29"/>
      <c r="AG57" s="29">
        <v>44775</v>
      </c>
      <c r="AH57" s="29"/>
      <c r="AI57" s="30">
        <v>2</v>
      </c>
      <c r="AJ57" s="29"/>
      <c r="AK57" s="29"/>
      <c r="AL57" s="29">
        <v>1</v>
      </c>
      <c r="AM57" s="29">
        <v>20220830</v>
      </c>
      <c r="AN57" s="29">
        <v>20220808</v>
      </c>
      <c r="AO57" s="29">
        <v>3142076</v>
      </c>
      <c r="AP57" s="29">
        <v>0</v>
      </c>
      <c r="AQ57" s="29">
        <v>20221123</v>
      </c>
    </row>
    <row r="58" spans="1:43" x14ac:dyDescent="0.25">
      <c r="A58" s="29">
        <v>900219866</v>
      </c>
      <c r="B58" s="29" t="s">
        <v>193</v>
      </c>
      <c r="C58" s="29"/>
      <c r="D58" s="29">
        <v>1001261692</v>
      </c>
      <c r="E58" s="29"/>
      <c r="F58" s="29">
        <v>1001261692</v>
      </c>
      <c r="G58" s="30"/>
      <c r="H58" s="30">
        <v>44769</v>
      </c>
      <c r="I58" s="32">
        <v>3340680</v>
      </c>
      <c r="J58" s="32">
        <v>3340680</v>
      </c>
      <c r="K58" s="29" t="s">
        <v>200</v>
      </c>
      <c r="L58" s="29" t="s">
        <v>206</v>
      </c>
      <c r="M58" s="29"/>
      <c r="N58" s="29"/>
      <c r="O58" s="29" t="s">
        <v>198</v>
      </c>
      <c r="P58" s="32">
        <v>3340680</v>
      </c>
      <c r="Q58" s="32">
        <v>0</v>
      </c>
      <c r="R58" s="32">
        <v>0</v>
      </c>
      <c r="S58" s="32">
        <v>0</v>
      </c>
      <c r="T58" s="32">
        <v>0</v>
      </c>
      <c r="U58" s="29"/>
      <c r="V58" s="32">
        <v>0</v>
      </c>
      <c r="W58" s="29"/>
      <c r="X58" s="32">
        <v>3340680</v>
      </c>
      <c r="Y58" s="32">
        <v>0</v>
      </c>
      <c r="Z58" s="32"/>
      <c r="AA58" s="32"/>
      <c r="AB58" s="29"/>
      <c r="AC58" s="29"/>
      <c r="AD58" s="29"/>
      <c r="AE58" s="29"/>
      <c r="AF58" s="29"/>
      <c r="AG58" s="29">
        <v>44775</v>
      </c>
      <c r="AH58" s="29"/>
      <c r="AI58" s="30">
        <v>2</v>
      </c>
      <c r="AJ58" s="29"/>
      <c r="AK58" s="29"/>
      <c r="AL58" s="29">
        <v>1</v>
      </c>
      <c r="AM58" s="29">
        <v>20220830</v>
      </c>
      <c r="AN58" s="29">
        <v>20220808</v>
      </c>
      <c r="AO58" s="29">
        <v>3340680</v>
      </c>
      <c r="AP58" s="29">
        <v>0</v>
      </c>
      <c r="AQ58" s="29">
        <v>20221123</v>
      </c>
    </row>
    <row r="59" spans="1:43" x14ac:dyDescent="0.25">
      <c r="A59" s="29">
        <v>900219866</v>
      </c>
      <c r="B59" s="29" t="s">
        <v>193</v>
      </c>
      <c r="C59" s="29"/>
      <c r="D59" s="29">
        <v>1001261904</v>
      </c>
      <c r="E59" s="29"/>
      <c r="F59" s="29">
        <v>1001261904</v>
      </c>
      <c r="G59" s="30"/>
      <c r="H59" s="30">
        <v>44769</v>
      </c>
      <c r="I59" s="32">
        <v>5139558</v>
      </c>
      <c r="J59" s="32">
        <v>5139558</v>
      </c>
      <c r="K59" s="29" t="s">
        <v>200</v>
      </c>
      <c r="L59" s="29" t="s">
        <v>206</v>
      </c>
      <c r="M59" s="29"/>
      <c r="N59" s="29"/>
      <c r="O59" s="29" t="s">
        <v>198</v>
      </c>
      <c r="P59" s="32">
        <v>5139558</v>
      </c>
      <c r="Q59" s="32">
        <v>0</v>
      </c>
      <c r="R59" s="32">
        <v>0</v>
      </c>
      <c r="S59" s="32">
        <v>0</v>
      </c>
      <c r="T59" s="32">
        <v>0</v>
      </c>
      <c r="U59" s="29"/>
      <c r="V59" s="32">
        <v>0</v>
      </c>
      <c r="W59" s="29"/>
      <c r="X59" s="32">
        <v>5139558</v>
      </c>
      <c r="Y59" s="32">
        <v>0</v>
      </c>
      <c r="Z59" s="32"/>
      <c r="AA59" s="32"/>
      <c r="AB59" s="29"/>
      <c r="AC59" s="29"/>
      <c r="AD59" s="29"/>
      <c r="AE59" s="29"/>
      <c r="AF59" s="29"/>
      <c r="AG59" s="29">
        <v>44775</v>
      </c>
      <c r="AH59" s="29"/>
      <c r="AI59" s="30">
        <v>2</v>
      </c>
      <c r="AJ59" s="29"/>
      <c r="AK59" s="29"/>
      <c r="AL59" s="29">
        <v>1</v>
      </c>
      <c r="AM59" s="29">
        <v>20220830</v>
      </c>
      <c r="AN59" s="29">
        <v>20220808</v>
      </c>
      <c r="AO59" s="29">
        <v>5139558</v>
      </c>
      <c r="AP59" s="29">
        <v>0</v>
      </c>
      <c r="AQ59" s="29">
        <v>20221123</v>
      </c>
    </row>
    <row r="60" spans="1:43" x14ac:dyDescent="0.25">
      <c r="A60" s="29">
        <v>900219866</v>
      </c>
      <c r="B60" s="29" t="s">
        <v>193</v>
      </c>
      <c r="C60" s="29"/>
      <c r="D60" s="29">
        <v>1001263540</v>
      </c>
      <c r="E60" s="29"/>
      <c r="F60" s="29">
        <v>1001263540</v>
      </c>
      <c r="G60" s="30"/>
      <c r="H60" s="30">
        <v>44770</v>
      </c>
      <c r="I60" s="32">
        <v>5139558</v>
      </c>
      <c r="J60" s="32">
        <v>5139558</v>
      </c>
      <c r="K60" s="29" t="s">
        <v>200</v>
      </c>
      <c r="L60" s="29" t="s">
        <v>206</v>
      </c>
      <c r="M60" s="29"/>
      <c r="N60" s="29"/>
      <c r="O60" s="29" t="s">
        <v>198</v>
      </c>
      <c r="P60" s="32">
        <v>5139558</v>
      </c>
      <c r="Q60" s="32">
        <v>0</v>
      </c>
      <c r="R60" s="32">
        <v>0</v>
      </c>
      <c r="S60" s="32">
        <v>0</v>
      </c>
      <c r="T60" s="32">
        <v>0</v>
      </c>
      <c r="U60" s="29"/>
      <c r="V60" s="32">
        <v>0</v>
      </c>
      <c r="W60" s="29"/>
      <c r="X60" s="32">
        <v>5139558</v>
      </c>
      <c r="Y60" s="32">
        <v>0</v>
      </c>
      <c r="Z60" s="32"/>
      <c r="AA60" s="32"/>
      <c r="AB60" s="29"/>
      <c r="AC60" s="29"/>
      <c r="AD60" s="29"/>
      <c r="AE60" s="29"/>
      <c r="AF60" s="29"/>
      <c r="AG60" s="29">
        <v>44775</v>
      </c>
      <c r="AH60" s="29"/>
      <c r="AI60" s="30">
        <v>2</v>
      </c>
      <c r="AJ60" s="29"/>
      <c r="AK60" s="29"/>
      <c r="AL60" s="29">
        <v>1</v>
      </c>
      <c r="AM60" s="29">
        <v>20220830</v>
      </c>
      <c r="AN60" s="29">
        <v>20220808</v>
      </c>
      <c r="AO60" s="29">
        <v>5139558</v>
      </c>
      <c r="AP60" s="29">
        <v>0</v>
      </c>
      <c r="AQ60" s="29">
        <v>20221123</v>
      </c>
    </row>
    <row r="61" spans="1:43" x14ac:dyDescent="0.25">
      <c r="A61" s="29">
        <v>900219866</v>
      </c>
      <c r="B61" s="29" t="s">
        <v>193</v>
      </c>
      <c r="C61" s="29"/>
      <c r="D61" s="29">
        <v>1001270249</v>
      </c>
      <c r="E61" s="29"/>
      <c r="F61" s="29">
        <v>1001270249</v>
      </c>
      <c r="G61" s="30"/>
      <c r="H61" s="30">
        <v>44776</v>
      </c>
      <c r="I61" s="32">
        <v>5143258</v>
      </c>
      <c r="J61" s="32">
        <v>5143258</v>
      </c>
      <c r="K61" s="29" t="s">
        <v>200</v>
      </c>
      <c r="L61" s="29" t="s">
        <v>206</v>
      </c>
      <c r="M61" s="29"/>
      <c r="N61" s="29"/>
      <c r="O61" s="29" t="s">
        <v>198</v>
      </c>
      <c r="P61" s="32">
        <v>5143258</v>
      </c>
      <c r="Q61" s="32">
        <v>0</v>
      </c>
      <c r="R61" s="32">
        <v>0</v>
      </c>
      <c r="S61" s="32">
        <v>0</v>
      </c>
      <c r="T61" s="32">
        <v>0</v>
      </c>
      <c r="U61" s="29"/>
      <c r="V61" s="32">
        <v>0</v>
      </c>
      <c r="W61" s="29"/>
      <c r="X61" s="32">
        <v>5143258</v>
      </c>
      <c r="Y61" s="32">
        <v>0</v>
      </c>
      <c r="Z61" s="32"/>
      <c r="AA61" s="32"/>
      <c r="AB61" s="29"/>
      <c r="AC61" s="29"/>
      <c r="AD61" s="29"/>
      <c r="AE61" s="29"/>
      <c r="AF61" s="29"/>
      <c r="AG61" s="29">
        <v>44782</v>
      </c>
      <c r="AH61" s="29"/>
      <c r="AI61" s="30">
        <v>2</v>
      </c>
      <c r="AJ61" s="29"/>
      <c r="AK61" s="29"/>
      <c r="AL61" s="29">
        <v>1</v>
      </c>
      <c r="AM61" s="29">
        <v>20220830</v>
      </c>
      <c r="AN61" s="29">
        <v>20220811</v>
      </c>
      <c r="AO61" s="29">
        <v>5143258</v>
      </c>
      <c r="AP61" s="29">
        <v>0</v>
      </c>
      <c r="AQ61" s="29">
        <v>20221123</v>
      </c>
    </row>
    <row r="62" spans="1:43" x14ac:dyDescent="0.25">
      <c r="A62" s="29">
        <v>900219866</v>
      </c>
      <c r="B62" s="29" t="s">
        <v>193</v>
      </c>
      <c r="C62" s="29"/>
      <c r="D62" s="29">
        <v>1001270486</v>
      </c>
      <c r="E62" s="29"/>
      <c r="F62" s="29">
        <v>1001270486</v>
      </c>
      <c r="G62" s="30"/>
      <c r="H62" s="30">
        <v>44776</v>
      </c>
      <c r="I62" s="32">
        <v>696356</v>
      </c>
      <c r="J62" s="32">
        <v>696356</v>
      </c>
      <c r="K62" s="29" t="s">
        <v>200</v>
      </c>
      <c r="L62" s="29" t="s">
        <v>206</v>
      </c>
      <c r="M62" s="29"/>
      <c r="N62" s="29"/>
      <c r="O62" s="29" t="s">
        <v>198</v>
      </c>
      <c r="P62" s="32">
        <v>696356</v>
      </c>
      <c r="Q62" s="32">
        <v>0</v>
      </c>
      <c r="R62" s="32">
        <v>0</v>
      </c>
      <c r="S62" s="32">
        <v>0</v>
      </c>
      <c r="T62" s="32">
        <v>0</v>
      </c>
      <c r="U62" s="29"/>
      <c r="V62" s="32">
        <v>0</v>
      </c>
      <c r="W62" s="29"/>
      <c r="X62" s="32">
        <v>696356</v>
      </c>
      <c r="Y62" s="32">
        <v>0</v>
      </c>
      <c r="Z62" s="32"/>
      <c r="AA62" s="32"/>
      <c r="AB62" s="29"/>
      <c r="AC62" s="29"/>
      <c r="AD62" s="29"/>
      <c r="AE62" s="29"/>
      <c r="AF62" s="29"/>
      <c r="AG62" s="29">
        <v>44782</v>
      </c>
      <c r="AH62" s="29"/>
      <c r="AI62" s="30">
        <v>2</v>
      </c>
      <c r="AJ62" s="29"/>
      <c r="AK62" s="29"/>
      <c r="AL62" s="29">
        <v>1</v>
      </c>
      <c r="AM62" s="29">
        <v>20220830</v>
      </c>
      <c r="AN62" s="29">
        <v>20220811</v>
      </c>
      <c r="AO62" s="29">
        <v>696356</v>
      </c>
      <c r="AP62" s="29">
        <v>0</v>
      </c>
      <c r="AQ62" s="29">
        <v>20221123</v>
      </c>
    </row>
    <row r="63" spans="1:43" x14ac:dyDescent="0.25">
      <c r="A63" s="29">
        <v>900219866</v>
      </c>
      <c r="B63" s="29" t="s">
        <v>193</v>
      </c>
      <c r="C63" s="29"/>
      <c r="D63" s="29">
        <v>1001270898</v>
      </c>
      <c r="E63" s="29"/>
      <c r="F63" s="29">
        <v>1001270898</v>
      </c>
      <c r="G63" s="30"/>
      <c r="H63" s="30">
        <v>44777</v>
      </c>
      <c r="I63" s="32">
        <v>2255668</v>
      </c>
      <c r="J63" s="32">
        <v>2255668</v>
      </c>
      <c r="K63" s="29" t="s">
        <v>200</v>
      </c>
      <c r="L63" s="29" t="s">
        <v>206</v>
      </c>
      <c r="M63" s="29"/>
      <c r="N63" s="29"/>
      <c r="O63" s="29" t="s">
        <v>198</v>
      </c>
      <c r="P63" s="32">
        <v>2255668</v>
      </c>
      <c r="Q63" s="32">
        <v>0</v>
      </c>
      <c r="R63" s="32">
        <v>0</v>
      </c>
      <c r="S63" s="32">
        <v>0</v>
      </c>
      <c r="T63" s="32">
        <v>0</v>
      </c>
      <c r="U63" s="29"/>
      <c r="V63" s="32">
        <v>0</v>
      </c>
      <c r="W63" s="29"/>
      <c r="X63" s="32">
        <v>2255668</v>
      </c>
      <c r="Y63" s="32">
        <v>0</v>
      </c>
      <c r="Z63" s="32"/>
      <c r="AA63" s="32"/>
      <c r="AB63" s="29"/>
      <c r="AC63" s="29"/>
      <c r="AD63" s="29"/>
      <c r="AE63" s="29"/>
      <c r="AF63" s="29"/>
      <c r="AG63" s="29">
        <v>44782</v>
      </c>
      <c r="AH63" s="29"/>
      <c r="AI63" s="30">
        <v>2</v>
      </c>
      <c r="AJ63" s="29"/>
      <c r="AK63" s="29"/>
      <c r="AL63" s="29">
        <v>1</v>
      </c>
      <c r="AM63" s="29">
        <v>20220830</v>
      </c>
      <c r="AN63" s="29">
        <v>20220811</v>
      </c>
      <c r="AO63" s="29">
        <v>2255668</v>
      </c>
      <c r="AP63" s="29">
        <v>0</v>
      </c>
      <c r="AQ63" s="29">
        <v>20221123</v>
      </c>
    </row>
    <row r="64" spans="1:43" x14ac:dyDescent="0.25">
      <c r="A64" s="29">
        <v>900219866</v>
      </c>
      <c r="B64" s="29" t="s">
        <v>193</v>
      </c>
      <c r="C64" s="29"/>
      <c r="D64" s="29">
        <v>1001272087</v>
      </c>
      <c r="E64" s="29"/>
      <c r="F64" s="29">
        <v>1001272087</v>
      </c>
      <c r="G64" s="30"/>
      <c r="H64" s="30">
        <v>44777</v>
      </c>
      <c r="I64" s="32">
        <v>700056</v>
      </c>
      <c r="J64" s="32">
        <v>700056</v>
      </c>
      <c r="K64" s="29" t="s">
        <v>200</v>
      </c>
      <c r="L64" s="29" t="s">
        <v>206</v>
      </c>
      <c r="M64" s="29"/>
      <c r="N64" s="29"/>
      <c r="O64" s="29" t="s">
        <v>198</v>
      </c>
      <c r="P64" s="32">
        <v>700056</v>
      </c>
      <c r="Q64" s="32">
        <v>0</v>
      </c>
      <c r="R64" s="32">
        <v>0</v>
      </c>
      <c r="S64" s="32">
        <v>0</v>
      </c>
      <c r="T64" s="32">
        <v>0</v>
      </c>
      <c r="U64" s="29"/>
      <c r="V64" s="32">
        <v>0</v>
      </c>
      <c r="W64" s="29"/>
      <c r="X64" s="32">
        <v>700056</v>
      </c>
      <c r="Y64" s="32">
        <v>0</v>
      </c>
      <c r="Z64" s="32"/>
      <c r="AA64" s="32"/>
      <c r="AB64" s="29"/>
      <c r="AC64" s="29"/>
      <c r="AD64" s="29"/>
      <c r="AE64" s="29"/>
      <c r="AF64" s="29"/>
      <c r="AG64" s="29">
        <v>44782</v>
      </c>
      <c r="AH64" s="29"/>
      <c r="AI64" s="30">
        <v>2</v>
      </c>
      <c r="AJ64" s="29"/>
      <c r="AK64" s="29"/>
      <c r="AL64" s="29">
        <v>1</v>
      </c>
      <c r="AM64" s="29">
        <v>20220830</v>
      </c>
      <c r="AN64" s="29">
        <v>20220811</v>
      </c>
      <c r="AO64" s="29">
        <v>700056</v>
      </c>
      <c r="AP64" s="29">
        <v>0</v>
      </c>
      <c r="AQ64" s="29">
        <v>20221123</v>
      </c>
    </row>
    <row r="65" spans="1:43" x14ac:dyDescent="0.25">
      <c r="A65" s="29">
        <v>900219866</v>
      </c>
      <c r="B65" s="29" t="s">
        <v>193</v>
      </c>
      <c r="C65" s="29"/>
      <c r="D65" s="29">
        <v>1001272981</v>
      </c>
      <c r="E65" s="29"/>
      <c r="F65" s="29">
        <v>1001272981</v>
      </c>
      <c r="G65" s="30"/>
      <c r="H65" s="30">
        <v>44778</v>
      </c>
      <c r="I65" s="32">
        <v>3142076</v>
      </c>
      <c r="J65" s="32">
        <v>3142076</v>
      </c>
      <c r="K65" s="29" t="s">
        <v>200</v>
      </c>
      <c r="L65" s="29" t="s">
        <v>206</v>
      </c>
      <c r="M65" s="29"/>
      <c r="N65" s="29"/>
      <c r="O65" s="29" t="s">
        <v>198</v>
      </c>
      <c r="P65" s="32">
        <v>3142076</v>
      </c>
      <c r="Q65" s="32">
        <v>0</v>
      </c>
      <c r="R65" s="32">
        <v>0</v>
      </c>
      <c r="S65" s="32">
        <v>0</v>
      </c>
      <c r="T65" s="32">
        <v>0</v>
      </c>
      <c r="U65" s="29"/>
      <c r="V65" s="32">
        <v>0</v>
      </c>
      <c r="W65" s="29"/>
      <c r="X65" s="32">
        <v>3142076</v>
      </c>
      <c r="Y65" s="32">
        <v>0</v>
      </c>
      <c r="Z65" s="32"/>
      <c r="AA65" s="32"/>
      <c r="AB65" s="29"/>
      <c r="AC65" s="29"/>
      <c r="AD65" s="29"/>
      <c r="AE65" s="29"/>
      <c r="AF65" s="29"/>
      <c r="AG65" s="29">
        <v>44785</v>
      </c>
      <c r="AH65" s="29"/>
      <c r="AI65" s="30">
        <v>2</v>
      </c>
      <c r="AJ65" s="29"/>
      <c r="AK65" s="29"/>
      <c r="AL65" s="29">
        <v>1</v>
      </c>
      <c r="AM65" s="29">
        <v>20220830</v>
      </c>
      <c r="AN65" s="29">
        <v>20220816</v>
      </c>
      <c r="AO65" s="29">
        <v>3142076</v>
      </c>
      <c r="AP65" s="29">
        <v>0</v>
      </c>
      <c r="AQ65" s="29">
        <v>20221123</v>
      </c>
    </row>
    <row r="66" spans="1:43" x14ac:dyDescent="0.25">
      <c r="A66" s="29">
        <v>900219866</v>
      </c>
      <c r="B66" s="29" t="s">
        <v>193</v>
      </c>
      <c r="C66" s="29"/>
      <c r="D66" s="29">
        <v>1001279162</v>
      </c>
      <c r="E66" s="29"/>
      <c r="F66" s="29">
        <v>1001279162</v>
      </c>
      <c r="G66" s="30"/>
      <c r="H66" s="30">
        <v>44785</v>
      </c>
      <c r="I66" s="32">
        <v>5143258</v>
      </c>
      <c r="J66" s="32">
        <v>5143258</v>
      </c>
      <c r="K66" s="29" t="s">
        <v>200</v>
      </c>
      <c r="L66" s="29" t="s">
        <v>206</v>
      </c>
      <c r="M66" s="29"/>
      <c r="N66" s="29"/>
      <c r="O66" s="29" t="s">
        <v>198</v>
      </c>
      <c r="P66" s="32">
        <v>5143258</v>
      </c>
      <c r="Q66" s="32">
        <v>0</v>
      </c>
      <c r="R66" s="32">
        <v>0</v>
      </c>
      <c r="S66" s="32">
        <v>0</v>
      </c>
      <c r="T66" s="32">
        <v>0</v>
      </c>
      <c r="U66" s="29"/>
      <c r="V66" s="32">
        <v>0</v>
      </c>
      <c r="W66" s="29"/>
      <c r="X66" s="32">
        <v>5143258</v>
      </c>
      <c r="Y66" s="32">
        <v>0</v>
      </c>
      <c r="Z66" s="32"/>
      <c r="AA66" s="32"/>
      <c r="AB66" s="29"/>
      <c r="AC66" s="29"/>
      <c r="AD66" s="29"/>
      <c r="AE66" s="29"/>
      <c r="AF66" s="29"/>
      <c r="AG66" s="29">
        <v>44796</v>
      </c>
      <c r="AH66" s="29"/>
      <c r="AI66" s="30">
        <v>2</v>
      </c>
      <c r="AJ66" s="29"/>
      <c r="AK66" s="29"/>
      <c r="AL66" s="29">
        <v>1</v>
      </c>
      <c r="AM66" s="29">
        <v>20220930</v>
      </c>
      <c r="AN66" s="29">
        <v>20220908</v>
      </c>
      <c r="AO66" s="29">
        <v>5143258</v>
      </c>
      <c r="AP66" s="29">
        <v>0</v>
      </c>
      <c r="AQ66" s="29">
        <v>20221123</v>
      </c>
    </row>
    <row r="67" spans="1:43" x14ac:dyDescent="0.25">
      <c r="A67" s="29">
        <v>900219866</v>
      </c>
      <c r="B67" s="29" t="s">
        <v>193</v>
      </c>
      <c r="C67" s="29"/>
      <c r="D67" s="29">
        <v>1001279564</v>
      </c>
      <c r="E67" s="29"/>
      <c r="F67" s="29">
        <v>1001279564</v>
      </c>
      <c r="G67" s="30"/>
      <c r="H67" s="30">
        <v>44785</v>
      </c>
      <c r="I67" s="32">
        <v>3142076</v>
      </c>
      <c r="J67" s="32">
        <v>3142076</v>
      </c>
      <c r="K67" s="29" t="s">
        <v>200</v>
      </c>
      <c r="L67" s="29" t="s">
        <v>206</v>
      </c>
      <c r="M67" s="29"/>
      <c r="N67" s="29"/>
      <c r="O67" s="29" t="s">
        <v>198</v>
      </c>
      <c r="P67" s="32">
        <v>3142076</v>
      </c>
      <c r="Q67" s="32">
        <v>0</v>
      </c>
      <c r="R67" s="32">
        <v>0</v>
      </c>
      <c r="S67" s="32">
        <v>0</v>
      </c>
      <c r="T67" s="32">
        <v>0</v>
      </c>
      <c r="U67" s="29"/>
      <c r="V67" s="32">
        <v>0</v>
      </c>
      <c r="W67" s="29"/>
      <c r="X67" s="32">
        <v>3142076</v>
      </c>
      <c r="Y67" s="32">
        <v>0</v>
      </c>
      <c r="Z67" s="32"/>
      <c r="AA67" s="32"/>
      <c r="AB67" s="29"/>
      <c r="AC67" s="29"/>
      <c r="AD67" s="29"/>
      <c r="AE67" s="29"/>
      <c r="AF67" s="29"/>
      <c r="AG67" s="29">
        <v>44796</v>
      </c>
      <c r="AH67" s="29"/>
      <c r="AI67" s="30">
        <v>2</v>
      </c>
      <c r="AJ67" s="29"/>
      <c r="AK67" s="29"/>
      <c r="AL67" s="29">
        <v>1</v>
      </c>
      <c r="AM67" s="29">
        <v>20220930</v>
      </c>
      <c r="AN67" s="29">
        <v>20220908</v>
      </c>
      <c r="AO67" s="29">
        <v>3142076</v>
      </c>
      <c r="AP67" s="29">
        <v>0</v>
      </c>
      <c r="AQ67" s="29">
        <v>20221123</v>
      </c>
    </row>
    <row r="68" spans="1:43" x14ac:dyDescent="0.25">
      <c r="A68" s="29">
        <v>900219866</v>
      </c>
      <c r="B68" s="29" t="s">
        <v>193</v>
      </c>
      <c r="C68" s="29"/>
      <c r="D68" s="29">
        <v>1001280995</v>
      </c>
      <c r="E68" s="29"/>
      <c r="F68" s="29">
        <v>1001280995</v>
      </c>
      <c r="G68" s="30"/>
      <c r="H68" s="30">
        <v>44789</v>
      </c>
      <c r="I68" s="32">
        <v>3103576</v>
      </c>
      <c r="J68" s="32">
        <v>3103576</v>
      </c>
      <c r="K68" s="29" t="s">
        <v>200</v>
      </c>
      <c r="L68" s="29" t="s">
        <v>206</v>
      </c>
      <c r="M68" s="29"/>
      <c r="N68" s="29"/>
      <c r="O68" s="29" t="s">
        <v>198</v>
      </c>
      <c r="P68" s="32">
        <v>3103576</v>
      </c>
      <c r="Q68" s="32">
        <v>0</v>
      </c>
      <c r="R68" s="32">
        <v>0</v>
      </c>
      <c r="S68" s="32">
        <v>0</v>
      </c>
      <c r="T68" s="32">
        <v>0</v>
      </c>
      <c r="U68" s="29"/>
      <c r="V68" s="32">
        <v>0</v>
      </c>
      <c r="W68" s="29"/>
      <c r="X68" s="32">
        <v>3103576</v>
      </c>
      <c r="Y68" s="32">
        <v>0</v>
      </c>
      <c r="Z68" s="32"/>
      <c r="AA68" s="32"/>
      <c r="AB68" s="29"/>
      <c r="AC68" s="29"/>
      <c r="AD68" s="29"/>
      <c r="AE68" s="29"/>
      <c r="AF68" s="29"/>
      <c r="AG68" s="29">
        <v>44812</v>
      </c>
      <c r="AH68" s="29"/>
      <c r="AI68" s="30">
        <v>2</v>
      </c>
      <c r="AJ68" s="29"/>
      <c r="AK68" s="29"/>
      <c r="AL68" s="29">
        <v>1</v>
      </c>
      <c r="AM68" s="29">
        <v>20220930</v>
      </c>
      <c r="AN68" s="29">
        <v>20220909</v>
      </c>
      <c r="AO68" s="29">
        <v>3103576</v>
      </c>
      <c r="AP68" s="29">
        <v>0</v>
      </c>
      <c r="AQ68" s="29">
        <v>20221123</v>
      </c>
    </row>
    <row r="69" spans="1:43" x14ac:dyDescent="0.25">
      <c r="A69" s="29">
        <v>900219866</v>
      </c>
      <c r="B69" s="29" t="s">
        <v>193</v>
      </c>
      <c r="C69" s="29"/>
      <c r="D69" s="29">
        <v>1001283374</v>
      </c>
      <c r="E69" s="29"/>
      <c r="F69" s="29">
        <v>1001283374</v>
      </c>
      <c r="G69" s="30"/>
      <c r="H69" s="30">
        <v>44790</v>
      </c>
      <c r="I69" s="32">
        <v>3467660</v>
      </c>
      <c r="J69" s="32">
        <v>3467660</v>
      </c>
      <c r="K69" s="29" t="s">
        <v>200</v>
      </c>
      <c r="L69" s="29" t="s">
        <v>206</v>
      </c>
      <c r="M69" s="29"/>
      <c r="N69" s="29"/>
      <c r="O69" s="29" t="s">
        <v>198</v>
      </c>
      <c r="P69" s="32">
        <v>3467660</v>
      </c>
      <c r="Q69" s="32">
        <v>0</v>
      </c>
      <c r="R69" s="32">
        <v>0</v>
      </c>
      <c r="S69" s="32">
        <v>0</v>
      </c>
      <c r="T69" s="32">
        <v>0</v>
      </c>
      <c r="U69" s="29"/>
      <c r="V69" s="32">
        <v>0</v>
      </c>
      <c r="W69" s="29"/>
      <c r="X69" s="32">
        <v>3467660</v>
      </c>
      <c r="Y69" s="32">
        <v>0</v>
      </c>
      <c r="Z69" s="32"/>
      <c r="AA69" s="32"/>
      <c r="AB69" s="29"/>
      <c r="AC69" s="29"/>
      <c r="AD69" s="29"/>
      <c r="AE69" s="29"/>
      <c r="AF69" s="29"/>
      <c r="AG69" s="29">
        <v>44812</v>
      </c>
      <c r="AH69" s="29"/>
      <c r="AI69" s="30">
        <v>2</v>
      </c>
      <c r="AJ69" s="29"/>
      <c r="AK69" s="29"/>
      <c r="AL69" s="29">
        <v>1</v>
      </c>
      <c r="AM69" s="29">
        <v>20220930</v>
      </c>
      <c r="AN69" s="29">
        <v>20220909</v>
      </c>
      <c r="AO69" s="29">
        <v>3467660</v>
      </c>
      <c r="AP69" s="29">
        <v>0</v>
      </c>
      <c r="AQ69" s="29">
        <v>20221123</v>
      </c>
    </row>
    <row r="70" spans="1:43" x14ac:dyDescent="0.25">
      <c r="A70" s="29">
        <v>900219866</v>
      </c>
      <c r="B70" s="29" t="s">
        <v>193</v>
      </c>
      <c r="C70" s="29"/>
      <c r="D70" s="29">
        <v>1001287948</v>
      </c>
      <c r="E70" s="29"/>
      <c r="F70" s="29">
        <v>1001287948</v>
      </c>
      <c r="G70" s="30"/>
      <c r="H70" s="30">
        <v>44795</v>
      </c>
      <c r="I70" s="32">
        <v>5143258</v>
      </c>
      <c r="J70" s="32">
        <v>5143258</v>
      </c>
      <c r="K70" s="29" t="s">
        <v>200</v>
      </c>
      <c r="L70" s="29" t="s">
        <v>206</v>
      </c>
      <c r="M70" s="29"/>
      <c r="N70" s="29"/>
      <c r="O70" s="29" t="s">
        <v>198</v>
      </c>
      <c r="P70" s="32">
        <v>5143258</v>
      </c>
      <c r="Q70" s="32">
        <v>0</v>
      </c>
      <c r="R70" s="32">
        <v>0</v>
      </c>
      <c r="S70" s="32">
        <v>0</v>
      </c>
      <c r="T70" s="32">
        <v>0</v>
      </c>
      <c r="U70" s="29"/>
      <c r="V70" s="32">
        <v>0</v>
      </c>
      <c r="W70" s="29"/>
      <c r="X70" s="32">
        <v>5143258</v>
      </c>
      <c r="Y70" s="32">
        <v>0</v>
      </c>
      <c r="Z70" s="32"/>
      <c r="AA70" s="32"/>
      <c r="AB70" s="29"/>
      <c r="AC70" s="29"/>
      <c r="AD70" s="29"/>
      <c r="AE70" s="29"/>
      <c r="AF70" s="29"/>
      <c r="AG70" s="29">
        <v>44812</v>
      </c>
      <c r="AH70" s="29"/>
      <c r="AI70" s="30">
        <v>2</v>
      </c>
      <c r="AJ70" s="29"/>
      <c r="AK70" s="29"/>
      <c r="AL70" s="29">
        <v>1</v>
      </c>
      <c r="AM70" s="29">
        <v>20220930</v>
      </c>
      <c r="AN70" s="29">
        <v>20220909</v>
      </c>
      <c r="AO70" s="29">
        <v>5143258</v>
      </c>
      <c r="AP70" s="29">
        <v>0</v>
      </c>
      <c r="AQ70" s="29">
        <v>20221123</v>
      </c>
    </row>
    <row r="71" spans="1:43" x14ac:dyDescent="0.25">
      <c r="A71" s="29">
        <v>900219866</v>
      </c>
      <c r="B71" s="29" t="s">
        <v>193</v>
      </c>
      <c r="C71" s="29"/>
      <c r="D71" s="29">
        <v>1001292518</v>
      </c>
      <c r="E71" s="29"/>
      <c r="F71" s="29">
        <v>1001292518</v>
      </c>
      <c r="G71" s="30"/>
      <c r="H71" s="30">
        <v>44799</v>
      </c>
      <c r="I71" s="32">
        <v>5143258</v>
      </c>
      <c r="J71" s="32">
        <v>5143258</v>
      </c>
      <c r="K71" s="29" t="s">
        <v>200</v>
      </c>
      <c r="L71" s="29" t="s">
        <v>206</v>
      </c>
      <c r="M71" s="29"/>
      <c r="N71" s="29"/>
      <c r="O71" s="29" t="s">
        <v>198</v>
      </c>
      <c r="P71" s="32">
        <v>5143258</v>
      </c>
      <c r="Q71" s="32">
        <v>0</v>
      </c>
      <c r="R71" s="32">
        <v>0</v>
      </c>
      <c r="S71" s="32">
        <v>0</v>
      </c>
      <c r="T71" s="32">
        <v>0</v>
      </c>
      <c r="U71" s="29"/>
      <c r="V71" s="32">
        <v>0</v>
      </c>
      <c r="W71" s="29"/>
      <c r="X71" s="32">
        <v>5143258</v>
      </c>
      <c r="Y71" s="32">
        <v>0</v>
      </c>
      <c r="Z71" s="32"/>
      <c r="AA71" s="32"/>
      <c r="AB71" s="29"/>
      <c r="AC71" s="29"/>
      <c r="AD71" s="29"/>
      <c r="AE71" s="29"/>
      <c r="AF71" s="29"/>
      <c r="AG71" s="29">
        <v>44803</v>
      </c>
      <c r="AH71" s="29"/>
      <c r="AI71" s="30">
        <v>2</v>
      </c>
      <c r="AJ71" s="29"/>
      <c r="AK71" s="29"/>
      <c r="AL71" s="29">
        <v>1</v>
      </c>
      <c r="AM71" s="29">
        <v>20220930</v>
      </c>
      <c r="AN71" s="29">
        <v>20220909</v>
      </c>
      <c r="AO71" s="29">
        <v>5143258</v>
      </c>
      <c r="AP71" s="29">
        <v>0</v>
      </c>
      <c r="AQ71" s="29">
        <v>20221123</v>
      </c>
    </row>
    <row r="72" spans="1:43" x14ac:dyDescent="0.25">
      <c r="A72" s="29">
        <v>900219866</v>
      </c>
      <c r="B72" s="29" t="s">
        <v>193</v>
      </c>
      <c r="C72" s="29"/>
      <c r="D72" s="29">
        <v>1001299798</v>
      </c>
      <c r="E72" s="29"/>
      <c r="F72" s="29">
        <v>1001299798</v>
      </c>
      <c r="G72" s="30"/>
      <c r="H72" s="30">
        <v>44805</v>
      </c>
      <c r="I72" s="32">
        <v>2255668</v>
      </c>
      <c r="J72" s="32">
        <v>2255668</v>
      </c>
      <c r="K72" s="29" t="s">
        <v>200</v>
      </c>
      <c r="L72" s="29" t="s">
        <v>206</v>
      </c>
      <c r="M72" s="29"/>
      <c r="N72" s="29"/>
      <c r="O72" s="29" t="s">
        <v>198</v>
      </c>
      <c r="P72" s="32">
        <v>2255668</v>
      </c>
      <c r="Q72" s="32">
        <v>0</v>
      </c>
      <c r="R72" s="32">
        <v>0</v>
      </c>
      <c r="S72" s="32">
        <v>0</v>
      </c>
      <c r="T72" s="32">
        <v>0</v>
      </c>
      <c r="U72" s="29"/>
      <c r="V72" s="32">
        <v>0</v>
      </c>
      <c r="W72" s="29"/>
      <c r="X72" s="32">
        <v>2255668</v>
      </c>
      <c r="Y72" s="32">
        <v>0</v>
      </c>
      <c r="Z72" s="32"/>
      <c r="AA72" s="32"/>
      <c r="AB72" s="29"/>
      <c r="AC72" s="29"/>
      <c r="AD72" s="29"/>
      <c r="AE72" s="29"/>
      <c r="AF72" s="29"/>
      <c r="AG72" s="29">
        <v>44812</v>
      </c>
      <c r="AH72" s="29"/>
      <c r="AI72" s="30">
        <v>2</v>
      </c>
      <c r="AJ72" s="29"/>
      <c r="AK72" s="29"/>
      <c r="AL72" s="29">
        <v>1</v>
      </c>
      <c r="AM72" s="29">
        <v>20220930</v>
      </c>
      <c r="AN72" s="29">
        <v>20220909</v>
      </c>
      <c r="AO72" s="29">
        <v>2255668</v>
      </c>
      <c r="AP72" s="29">
        <v>0</v>
      </c>
      <c r="AQ72" s="29">
        <v>20221123</v>
      </c>
    </row>
    <row r="73" spans="1:43" x14ac:dyDescent="0.25">
      <c r="A73" s="29">
        <v>900219866</v>
      </c>
      <c r="B73" s="29" t="s">
        <v>193</v>
      </c>
      <c r="C73" s="29"/>
      <c r="D73" s="29">
        <v>1001301140</v>
      </c>
      <c r="E73" s="29"/>
      <c r="F73" s="29">
        <v>1001301140</v>
      </c>
      <c r="G73" s="30"/>
      <c r="H73" s="30">
        <v>44806</v>
      </c>
      <c r="I73" s="32">
        <v>3467660</v>
      </c>
      <c r="J73" s="32">
        <v>3467660</v>
      </c>
      <c r="K73" s="29" t="s">
        <v>200</v>
      </c>
      <c r="L73" s="29" t="s">
        <v>211</v>
      </c>
      <c r="M73" s="29"/>
      <c r="N73" s="29"/>
      <c r="O73" s="29" t="s">
        <v>198</v>
      </c>
      <c r="P73" s="32">
        <v>3467660</v>
      </c>
      <c r="Q73" s="32">
        <v>0</v>
      </c>
      <c r="R73" s="32">
        <v>0</v>
      </c>
      <c r="S73" s="32">
        <v>0</v>
      </c>
      <c r="T73" s="32">
        <v>0</v>
      </c>
      <c r="U73" s="29"/>
      <c r="V73" s="32">
        <v>0</v>
      </c>
      <c r="W73" s="29"/>
      <c r="X73" s="32">
        <v>3467660</v>
      </c>
      <c r="Y73" s="32">
        <v>0</v>
      </c>
      <c r="Z73" s="32"/>
      <c r="AA73" s="32">
        <v>3467660</v>
      </c>
      <c r="AB73" s="29">
        <v>4800057889</v>
      </c>
      <c r="AC73" s="29" t="s">
        <v>210</v>
      </c>
      <c r="AD73" s="29"/>
      <c r="AE73" s="29"/>
      <c r="AF73" s="29"/>
      <c r="AG73" s="29">
        <v>44812</v>
      </c>
      <c r="AH73" s="29"/>
      <c r="AI73" s="30">
        <v>2</v>
      </c>
      <c r="AJ73" s="29"/>
      <c r="AK73" s="29"/>
      <c r="AL73" s="29">
        <v>1</v>
      </c>
      <c r="AM73" s="29">
        <v>20220930</v>
      </c>
      <c r="AN73" s="29">
        <v>20220914</v>
      </c>
      <c r="AO73" s="29">
        <v>3467660</v>
      </c>
      <c r="AP73" s="29">
        <v>0</v>
      </c>
      <c r="AQ73" s="29">
        <v>20221123</v>
      </c>
    </row>
    <row r="74" spans="1:43" x14ac:dyDescent="0.25">
      <c r="A74" s="29">
        <v>900219866</v>
      </c>
      <c r="B74" s="29" t="s">
        <v>193</v>
      </c>
      <c r="C74" s="29"/>
      <c r="D74" s="29">
        <v>1001306006</v>
      </c>
      <c r="E74" s="29"/>
      <c r="F74" s="29">
        <v>1001306006</v>
      </c>
      <c r="G74" s="30"/>
      <c r="H74" s="30">
        <v>44812</v>
      </c>
      <c r="I74" s="32">
        <v>700056</v>
      </c>
      <c r="J74" s="32">
        <v>700056</v>
      </c>
      <c r="K74" s="29" t="s">
        <v>200</v>
      </c>
      <c r="L74" s="29" t="s">
        <v>206</v>
      </c>
      <c r="M74" s="29"/>
      <c r="N74" s="29"/>
      <c r="O74" s="29" t="s">
        <v>198</v>
      </c>
      <c r="P74" s="32">
        <v>700056</v>
      </c>
      <c r="Q74" s="32">
        <v>0</v>
      </c>
      <c r="R74" s="32">
        <v>0</v>
      </c>
      <c r="S74" s="32">
        <v>0</v>
      </c>
      <c r="T74" s="32">
        <v>0</v>
      </c>
      <c r="U74" s="29"/>
      <c r="V74" s="32">
        <v>0</v>
      </c>
      <c r="W74" s="29"/>
      <c r="X74" s="32">
        <v>700056</v>
      </c>
      <c r="Y74" s="32">
        <v>0</v>
      </c>
      <c r="Z74" s="32"/>
      <c r="AA74" s="32"/>
      <c r="AB74" s="29"/>
      <c r="AC74" s="29"/>
      <c r="AD74" s="29"/>
      <c r="AE74" s="29"/>
      <c r="AF74" s="29"/>
      <c r="AG74" s="29">
        <v>44817</v>
      </c>
      <c r="AH74" s="29"/>
      <c r="AI74" s="30">
        <v>2</v>
      </c>
      <c r="AJ74" s="29"/>
      <c r="AK74" s="29"/>
      <c r="AL74" s="29">
        <v>1</v>
      </c>
      <c r="AM74" s="29">
        <v>20220930</v>
      </c>
      <c r="AN74" s="29">
        <v>20220919</v>
      </c>
      <c r="AO74" s="29">
        <v>700056</v>
      </c>
      <c r="AP74" s="29">
        <v>0</v>
      </c>
      <c r="AQ74" s="29">
        <v>20221123</v>
      </c>
    </row>
    <row r="75" spans="1:43" x14ac:dyDescent="0.25">
      <c r="A75" s="29">
        <v>900219866</v>
      </c>
      <c r="B75" s="29" t="s">
        <v>193</v>
      </c>
      <c r="C75" s="29"/>
      <c r="D75" s="29">
        <v>1001311561</v>
      </c>
      <c r="E75" s="29"/>
      <c r="F75" s="29">
        <v>1001311561</v>
      </c>
      <c r="G75" s="30"/>
      <c r="H75" s="30">
        <v>44819</v>
      </c>
      <c r="I75" s="32">
        <v>5143258</v>
      </c>
      <c r="J75" s="32">
        <v>5143258</v>
      </c>
      <c r="K75" s="29" t="s">
        <v>200</v>
      </c>
      <c r="L75" s="29" t="s">
        <v>206</v>
      </c>
      <c r="M75" s="29"/>
      <c r="N75" s="29"/>
      <c r="O75" s="29" t="s">
        <v>198</v>
      </c>
      <c r="P75" s="32">
        <v>5143258</v>
      </c>
      <c r="Q75" s="32">
        <v>0</v>
      </c>
      <c r="R75" s="32">
        <v>0</v>
      </c>
      <c r="S75" s="32">
        <v>0</v>
      </c>
      <c r="T75" s="32">
        <v>0</v>
      </c>
      <c r="U75" s="29"/>
      <c r="V75" s="32">
        <v>0</v>
      </c>
      <c r="W75" s="29"/>
      <c r="X75" s="32">
        <v>5143258</v>
      </c>
      <c r="Y75" s="32">
        <v>0</v>
      </c>
      <c r="Z75" s="32"/>
      <c r="AA75" s="32"/>
      <c r="AB75" s="29"/>
      <c r="AC75" s="29"/>
      <c r="AD75" s="29"/>
      <c r="AE75" s="29"/>
      <c r="AF75" s="29"/>
      <c r="AG75" s="29">
        <v>44840</v>
      </c>
      <c r="AH75" s="29"/>
      <c r="AI75" s="30">
        <v>2</v>
      </c>
      <c r="AJ75" s="29"/>
      <c r="AK75" s="29"/>
      <c r="AL75" s="29">
        <v>1</v>
      </c>
      <c r="AM75" s="29">
        <v>20221030</v>
      </c>
      <c r="AN75" s="29">
        <v>20221007</v>
      </c>
      <c r="AO75" s="29">
        <v>5143258</v>
      </c>
      <c r="AP75" s="29">
        <v>0</v>
      </c>
      <c r="AQ75" s="29">
        <v>20221123</v>
      </c>
    </row>
    <row r="76" spans="1:43" x14ac:dyDescent="0.25">
      <c r="A76" s="29">
        <v>900219866</v>
      </c>
      <c r="B76" s="29" t="s">
        <v>193</v>
      </c>
      <c r="C76" s="29"/>
      <c r="D76" s="29">
        <v>1001312915</v>
      </c>
      <c r="E76" s="29"/>
      <c r="F76" s="29">
        <v>1001312915</v>
      </c>
      <c r="G76" s="30"/>
      <c r="H76" s="30">
        <v>44820</v>
      </c>
      <c r="I76" s="32">
        <v>5139558</v>
      </c>
      <c r="J76" s="32">
        <v>5139558</v>
      </c>
      <c r="K76" s="29" t="s">
        <v>200</v>
      </c>
      <c r="L76" s="29" t="s">
        <v>206</v>
      </c>
      <c r="M76" s="29"/>
      <c r="N76" s="29"/>
      <c r="O76" s="29" t="s">
        <v>198</v>
      </c>
      <c r="P76" s="32">
        <v>5139558</v>
      </c>
      <c r="Q76" s="32">
        <v>0</v>
      </c>
      <c r="R76" s="32">
        <v>0</v>
      </c>
      <c r="S76" s="32">
        <v>0</v>
      </c>
      <c r="T76" s="32">
        <v>0</v>
      </c>
      <c r="U76" s="29"/>
      <c r="V76" s="32">
        <v>0</v>
      </c>
      <c r="W76" s="29"/>
      <c r="X76" s="32">
        <v>5139558</v>
      </c>
      <c r="Y76" s="32">
        <v>0</v>
      </c>
      <c r="Z76" s="32"/>
      <c r="AA76" s="32"/>
      <c r="AB76" s="29"/>
      <c r="AC76" s="29"/>
      <c r="AD76" s="29"/>
      <c r="AE76" s="29"/>
      <c r="AF76" s="29"/>
      <c r="AG76" s="29">
        <v>44840</v>
      </c>
      <c r="AH76" s="29"/>
      <c r="AI76" s="30">
        <v>2</v>
      </c>
      <c r="AJ76" s="29"/>
      <c r="AK76" s="29"/>
      <c r="AL76" s="29">
        <v>1</v>
      </c>
      <c r="AM76" s="29">
        <v>20221030</v>
      </c>
      <c r="AN76" s="29">
        <v>20221007</v>
      </c>
      <c r="AO76" s="29">
        <v>5139558</v>
      </c>
      <c r="AP76" s="29">
        <v>0</v>
      </c>
      <c r="AQ76" s="29">
        <v>20221123</v>
      </c>
    </row>
    <row r="77" spans="1:43" x14ac:dyDescent="0.25">
      <c r="A77" s="29">
        <v>900219866</v>
      </c>
      <c r="B77" s="29" t="s">
        <v>193</v>
      </c>
      <c r="C77" s="29"/>
      <c r="D77" s="29">
        <v>1001313740</v>
      </c>
      <c r="E77" s="29"/>
      <c r="F77" s="29">
        <v>1001313740</v>
      </c>
      <c r="G77" s="30"/>
      <c r="H77" s="30">
        <v>44823</v>
      </c>
      <c r="I77" s="32">
        <v>3142076</v>
      </c>
      <c r="J77" s="32">
        <v>3142076</v>
      </c>
      <c r="K77" s="29" t="s">
        <v>200</v>
      </c>
      <c r="L77" s="29" t="s">
        <v>206</v>
      </c>
      <c r="M77" s="29"/>
      <c r="N77" s="29"/>
      <c r="O77" s="29" t="s">
        <v>198</v>
      </c>
      <c r="P77" s="32">
        <v>3142076</v>
      </c>
      <c r="Q77" s="32">
        <v>0</v>
      </c>
      <c r="R77" s="32">
        <v>0</v>
      </c>
      <c r="S77" s="32">
        <v>0</v>
      </c>
      <c r="T77" s="32">
        <v>0</v>
      </c>
      <c r="U77" s="29"/>
      <c r="V77" s="32">
        <v>0</v>
      </c>
      <c r="W77" s="29"/>
      <c r="X77" s="32">
        <v>3142076</v>
      </c>
      <c r="Y77" s="32">
        <v>0</v>
      </c>
      <c r="Z77" s="32"/>
      <c r="AA77" s="32"/>
      <c r="AB77" s="29"/>
      <c r="AC77" s="29"/>
      <c r="AD77" s="29"/>
      <c r="AE77" s="29"/>
      <c r="AF77" s="29"/>
      <c r="AG77" s="29">
        <v>44840</v>
      </c>
      <c r="AH77" s="29"/>
      <c r="AI77" s="30">
        <v>2</v>
      </c>
      <c r="AJ77" s="29"/>
      <c r="AK77" s="29"/>
      <c r="AL77" s="29">
        <v>1</v>
      </c>
      <c r="AM77" s="29">
        <v>20221030</v>
      </c>
      <c r="AN77" s="29">
        <v>20221007</v>
      </c>
      <c r="AO77" s="29">
        <v>3142076</v>
      </c>
      <c r="AP77" s="29">
        <v>0</v>
      </c>
      <c r="AQ77" s="29">
        <v>20221123</v>
      </c>
    </row>
    <row r="78" spans="1:43" x14ac:dyDescent="0.25">
      <c r="A78" s="29">
        <v>900219866</v>
      </c>
      <c r="B78" s="29" t="s">
        <v>193</v>
      </c>
      <c r="C78" s="29"/>
      <c r="D78" s="29">
        <v>1001315297</v>
      </c>
      <c r="E78" s="29"/>
      <c r="F78" s="29">
        <v>1001315297</v>
      </c>
      <c r="G78" s="30"/>
      <c r="H78" s="30">
        <v>44824</v>
      </c>
      <c r="I78" s="32">
        <v>3142076</v>
      </c>
      <c r="J78" s="32">
        <v>3142076</v>
      </c>
      <c r="K78" s="29" t="s">
        <v>200</v>
      </c>
      <c r="L78" s="29" t="s">
        <v>206</v>
      </c>
      <c r="M78" s="29"/>
      <c r="N78" s="29"/>
      <c r="O78" s="29" t="s">
        <v>198</v>
      </c>
      <c r="P78" s="32">
        <v>3142076</v>
      </c>
      <c r="Q78" s="32">
        <v>0</v>
      </c>
      <c r="R78" s="32">
        <v>0</v>
      </c>
      <c r="S78" s="32">
        <v>0</v>
      </c>
      <c r="T78" s="32">
        <v>0</v>
      </c>
      <c r="U78" s="29"/>
      <c r="V78" s="32">
        <v>0</v>
      </c>
      <c r="W78" s="29"/>
      <c r="X78" s="32">
        <v>3142076</v>
      </c>
      <c r="Y78" s="32">
        <v>0</v>
      </c>
      <c r="Z78" s="32"/>
      <c r="AA78" s="32"/>
      <c r="AB78" s="29"/>
      <c r="AC78" s="29"/>
      <c r="AD78" s="29"/>
      <c r="AE78" s="29"/>
      <c r="AF78" s="29"/>
      <c r="AG78" s="29">
        <v>44840</v>
      </c>
      <c r="AH78" s="29"/>
      <c r="AI78" s="30">
        <v>2</v>
      </c>
      <c r="AJ78" s="29"/>
      <c r="AK78" s="29"/>
      <c r="AL78" s="29">
        <v>1</v>
      </c>
      <c r="AM78" s="29">
        <v>20221030</v>
      </c>
      <c r="AN78" s="29">
        <v>20221007</v>
      </c>
      <c r="AO78" s="29">
        <v>3142076</v>
      </c>
      <c r="AP78" s="29">
        <v>0</v>
      </c>
      <c r="AQ78" s="29">
        <v>20221123</v>
      </c>
    </row>
    <row r="79" spans="1:43" x14ac:dyDescent="0.25">
      <c r="A79" s="29">
        <v>900219866</v>
      </c>
      <c r="B79" s="29" t="s">
        <v>193</v>
      </c>
      <c r="C79" s="29"/>
      <c r="D79" s="29">
        <v>1001318475</v>
      </c>
      <c r="E79" s="29"/>
      <c r="F79" s="29">
        <v>1001318475</v>
      </c>
      <c r="G79" s="30"/>
      <c r="H79" s="30">
        <v>44826</v>
      </c>
      <c r="I79" s="32">
        <v>5139558</v>
      </c>
      <c r="J79" s="32">
        <v>5139558</v>
      </c>
      <c r="K79" s="29" t="s">
        <v>200</v>
      </c>
      <c r="L79" s="29" t="s">
        <v>206</v>
      </c>
      <c r="M79" s="29"/>
      <c r="N79" s="29"/>
      <c r="O79" s="29" t="s">
        <v>198</v>
      </c>
      <c r="P79" s="32">
        <v>5139558</v>
      </c>
      <c r="Q79" s="32">
        <v>0</v>
      </c>
      <c r="R79" s="32">
        <v>0</v>
      </c>
      <c r="S79" s="32">
        <v>0</v>
      </c>
      <c r="T79" s="32">
        <v>0</v>
      </c>
      <c r="U79" s="29"/>
      <c r="V79" s="32">
        <v>0</v>
      </c>
      <c r="W79" s="29"/>
      <c r="X79" s="32">
        <v>5139558</v>
      </c>
      <c r="Y79" s="32">
        <v>0</v>
      </c>
      <c r="Z79" s="32"/>
      <c r="AA79" s="32"/>
      <c r="AB79" s="29"/>
      <c r="AC79" s="29"/>
      <c r="AD79" s="29"/>
      <c r="AE79" s="29"/>
      <c r="AF79" s="29"/>
      <c r="AG79" s="29">
        <v>44840</v>
      </c>
      <c r="AH79" s="29"/>
      <c r="AI79" s="30">
        <v>2</v>
      </c>
      <c r="AJ79" s="29"/>
      <c r="AK79" s="29"/>
      <c r="AL79" s="29">
        <v>1</v>
      </c>
      <c r="AM79" s="29">
        <v>20221030</v>
      </c>
      <c r="AN79" s="29">
        <v>20221007</v>
      </c>
      <c r="AO79" s="29">
        <v>5139558</v>
      </c>
      <c r="AP79" s="29">
        <v>0</v>
      </c>
      <c r="AQ79" s="29">
        <v>20221123</v>
      </c>
    </row>
    <row r="80" spans="1:43" x14ac:dyDescent="0.25">
      <c r="A80" s="29">
        <v>900219866</v>
      </c>
      <c r="B80" s="29" t="s">
        <v>193</v>
      </c>
      <c r="C80" s="29"/>
      <c r="D80" s="29">
        <v>1001318492</v>
      </c>
      <c r="E80" s="29"/>
      <c r="F80" s="29">
        <v>1001318492</v>
      </c>
      <c r="G80" s="30"/>
      <c r="H80" s="30">
        <v>44826</v>
      </c>
      <c r="I80" s="32">
        <v>37118308</v>
      </c>
      <c r="J80" s="32">
        <v>37118308</v>
      </c>
      <c r="K80" s="29" t="s">
        <v>200</v>
      </c>
      <c r="L80" s="29" t="s">
        <v>206</v>
      </c>
      <c r="M80" s="29"/>
      <c r="N80" s="29"/>
      <c r="O80" s="29" t="s">
        <v>198</v>
      </c>
      <c r="P80" s="32">
        <v>37118308</v>
      </c>
      <c r="Q80" s="32">
        <v>0</v>
      </c>
      <c r="R80" s="32">
        <v>0</v>
      </c>
      <c r="S80" s="32">
        <v>0</v>
      </c>
      <c r="T80" s="32">
        <v>0</v>
      </c>
      <c r="U80" s="29"/>
      <c r="V80" s="32">
        <v>0</v>
      </c>
      <c r="W80" s="29"/>
      <c r="X80" s="32">
        <v>37118308</v>
      </c>
      <c r="Y80" s="32">
        <v>0</v>
      </c>
      <c r="Z80" s="32"/>
      <c r="AA80" s="32"/>
      <c r="AB80" s="29"/>
      <c r="AC80" s="29"/>
      <c r="AD80" s="29"/>
      <c r="AE80" s="29"/>
      <c r="AF80" s="29"/>
      <c r="AG80" s="29">
        <v>44840</v>
      </c>
      <c r="AH80" s="29"/>
      <c r="AI80" s="30">
        <v>2</v>
      </c>
      <c r="AJ80" s="29"/>
      <c r="AK80" s="29"/>
      <c r="AL80" s="29">
        <v>1</v>
      </c>
      <c r="AM80" s="29">
        <v>20221030</v>
      </c>
      <c r="AN80" s="29">
        <v>20221024</v>
      </c>
      <c r="AO80" s="29">
        <v>37118308</v>
      </c>
      <c r="AP80" s="29">
        <v>0</v>
      </c>
      <c r="AQ80" s="29">
        <v>20221123</v>
      </c>
    </row>
    <row r="81" spans="1:43" x14ac:dyDescent="0.25">
      <c r="A81" s="29">
        <v>900219866</v>
      </c>
      <c r="B81" s="29" t="s">
        <v>193</v>
      </c>
      <c r="C81" s="29"/>
      <c r="D81" s="29">
        <v>1001320278</v>
      </c>
      <c r="E81" s="29"/>
      <c r="F81" s="29">
        <v>1001320278</v>
      </c>
      <c r="G81" s="30"/>
      <c r="H81" s="30">
        <v>44827</v>
      </c>
      <c r="I81" s="32">
        <v>37114608</v>
      </c>
      <c r="J81" s="32">
        <v>37114608</v>
      </c>
      <c r="K81" s="29" t="s">
        <v>200</v>
      </c>
      <c r="L81" s="29" t="s">
        <v>206</v>
      </c>
      <c r="M81" s="29"/>
      <c r="N81" s="29"/>
      <c r="O81" s="29" t="s">
        <v>198</v>
      </c>
      <c r="P81" s="32">
        <v>37114608</v>
      </c>
      <c r="Q81" s="32">
        <v>0</v>
      </c>
      <c r="R81" s="32">
        <v>0</v>
      </c>
      <c r="S81" s="32">
        <v>0</v>
      </c>
      <c r="T81" s="32">
        <v>0</v>
      </c>
      <c r="U81" s="29"/>
      <c r="V81" s="32">
        <v>0</v>
      </c>
      <c r="W81" s="29"/>
      <c r="X81" s="32">
        <v>37114608</v>
      </c>
      <c r="Y81" s="32">
        <v>0</v>
      </c>
      <c r="Z81" s="32"/>
      <c r="AA81" s="32"/>
      <c r="AB81" s="29"/>
      <c r="AC81" s="29"/>
      <c r="AD81" s="29"/>
      <c r="AE81" s="29"/>
      <c r="AF81" s="29"/>
      <c r="AG81" s="29">
        <v>44840</v>
      </c>
      <c r="AH81" s="29"/>
      <c r="AI81" s="30">
        <v>2</v>
      </c>
      <c r="AJ81" s="29"/>
      <c r="AK81" s="29"/>
      <c r="AL81" s="29">
        <v>1</v>
      </c>
      <c r="AM81" s="29">
        <v>20221030</v>
      </c>
      <c r="AN81" s="29">
        <v>20221007</v>
      </c>
      <c r="AO81" s="29">
        <v>37114608</v>
      </c>
      <c r="AP81" s="29">
        <v>0</v>
      </c>
      <c r="AQ81" s="29">
        <v>20221123</v>
      </c>
    </row>
    <row r="82" spans="1:43" x14ac:dyDescent="0.25">
      <c r="A82" s="29">
        <v>900219866</v>
      </c>
      <c r="B82" s="29" t="s">
        <v>193</v>
      </c>
      <c r="C82" s="29"/>
      <c r="D82" s="29">
        <v>1001322557</v>
      </c>
      <c r="E82" s="29"/>
      <c r="F82" s="29">
        <v>1001322557</v>
      </c>
      <c r="G82" s="30"/>
      <c r="H82" s="30">
        <v>44830</v>
      </c>
      <c r="I82" s="32">
        <v>3467660</v>
      </c>
      <c r="J82" s="32">
        <v>3467660</v>
      </c>
      <c r="K82" s="29" t="s">
        <v>200</v>
      </c>
      <c r="L82" s="29" t="s">
        <v>206</v>
      </c>
      <c r="M82" s="29"/>
      <c r="N82" s="29"/>
      <c r="O82" s="29" t="s">
        <v>198</v>
      </c>
      <c r="P82" s="32">
        <v>3467660</v>
      </c>
      <c r="Q82" s="32">
        <v>0</v>
      </c>
      <c r="R82" s="32">
        <v>0</v>
      </c>
      <c r="S82" s="32">
        <v>0</v>
      </c>
      <c r="T82" s="32">
        <v>0</v>
      </c>
      <c r="U82" s="29"/>
      <c r="V82" s="32">
        <v>0</v>
      </c>
      <c r="W82" s="29"/>
      <c r="X82" s="32">
        <v>3467660</v>
      </c>
      <c r="Y82" s="32">
        <v>0</v>
      </c>
      <c r="Z82" s="32"/>
      <c r="AA82" s="32"/>
      <c r="AB82" s="29"/>
      <c r="AC82" s="29"/>
      <c r="AD82" s="29"/>
      <c r="AE82" s="29"/>
      <c r="AF82" s="29"/>
      <c r="AG82" s="29">
        <v>44840</v>
      </c>
      <c r="AH82" s="29"/>
      <c r="AI82" s="30">
        <v>2</v>
      </c>
      <c r="AJ82" s="29"/>
      <c r="AK82" s="29"/>
      <c r="AL82" s="29">
        <v>1</v>
      </c>
      <c r="AM82" s="29">
        <v>20221030</v>
      </c>
      <c r="AN82" s="29">
        <v>20221007</v>
      </c>
      <c r="AO82" s="29">
        <v>3467660</v>
      </c>
      <c r="AP82" s="29">
        <v>0</v>
      </c>
      <c r="AQ82" s="29">
        <v>20221123</v>
      </c>
    </row>
    <row r="83" spans="1:43" x14ac:dyDescent="0.25">
      <c r="A83" s="29">
        <v>900219866</v>
      </c>
      <c r="B83" s="29" t="s">
        <v>193</v>
      </c>
      <c r="C83" s="29"/>
      <c r="D83" s="29">
        <v>1001326373</v>
      </c>
      <c r="E83" s="29"/>
      <c r="F83" s="29">
        <v>1001326373</v>
      </c>
      <c r="G83" s="30"/>
      <c r="H83" s="30">
        <v>44833</v>
      </c>
      <c r="I83" s="32">
        <v>3142076</v>
      </c>
      <c r="J83" s="32">
        <v>3142076</v>
      </c>
      <c r="K83" s="29" t="s">
        <v>201</v>
      </c>
      <c r="L83" s="29" t="s">
        <v>205</v>
      </c>
      <c r="M83" s="29"/>
      <c r="N83" s="29"/>
      <c r="O83" s="29" t="s">
        <v>198</v>
      </c>
      <c r="P83" s="32">
        <v>3142076</v>
      </c>
      <c r="Q83" s="32">
        <v>0</v>
      </c>
      <c r="R83" s="32">
        <v>0</v>
      </c>
      <c r="S83" s="32">
        <v>0</v>
      </c>
      <c r="T83" s="32">
        <v>0</v>
      </c>
      <c r="U83" s="29"/>
      <c r="V83" s="32">
        <v>3142076</v>
      </c>
      <c r="W83" s="29" t="s">
        <v>202</v>
      </c>
      <c r="X83" s="32">
        <v>0</v>
      </c>
      <c r="Y83" s="32">
        <v>3142076</v>
      </c>
      <c r="Z83" s="32"/>
      <c r="AA83" s="32"/>
      <c r="AB83" s="29"/>
      <c r="AC83" s="29"/>
      <c r="AD83" s="29"/>
      <c r="AE83" s="29"/>
      <c r="AF83" s="29"/>
      <c r="AG83" s="29">
        <v>44840</v>
      </c>
      <c r="AH83" s="29"/>
      <c r="AI83" s="29">
        <v>9</v>
      </c>
      <c r="AJ83" s="29"/>
      <c r="AK83" s="29" t="s">
        <v>199</v>
      </c>
      <c r="AL83" s="29">
        <v>1</v>
      </c>
      <c r="AM83" s="29">
        <v>21001231</v>
      </c>
      <c r="AN83" s="29">
        <v>20221007</v>
      </c>
      <c r="AO83" s="29">
        <v>3142076</v>
      </c>
      <c r="AP83" s="29">
        <v>0</v>
      </c>
      <c r="AQ83" s="29">
        <v>20221123</v>
      </c>
    </row>
  </sheetData>
  <autoFilter ref="A2:AQ83" xr:uid="{04FFE38D-2D26-478F-98A8-9F42BC7FCBC4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9353B-5132-4BC5-8499-1A946FD5A44A}">
  <dimension ref="B1:J41"/>
  <sheetViews>
    <sheetView showGridLines="0" tabSelected="1" topLeftCell="A9" zoomScale="90" zoomScaleNormal="90" zoomScaleSheetLayoutView="100" workbookViewId="0">
      <selection activeCell="L22" sqref="L22"/>
    </sheetView>
  </sheetViews>
  <sheetFormatPr baseColWidth="10" defaultRowHeight="12.75" x14ac:dyDescent="0.2"/>
  <cols>
    <col min="1" max="1" width="1" style="48" customWidth="1"/>
    <col min="2" max="2" width="11.42578125" style="48"/>
    <col min="3" max="3" width="17.5703125" style="48" customWidth="1"/>
    <col min="4" max="4" width="11.5703125" style="48" customWidth="1"/>
    <col min="5" max="8" width="11.42578125" style="48"/>
    <col min="9" max="9" width="22.5703125" style="48" customWidth="1"/>
    <col min="10" max="10" width="14" style="48" customWidth="1"/>
    <col min="11" max="16384" width="11.42578125" style="48"/>
  </cols>
  <sheetData>
    <row r="1" spans="2:10" ht="6" customHeight="1" thickBot="1" x14ac:dyDescent="0.25"/>
    <row r="2" spans="2:10" ht="19.5" customHeight="1" x14ac:dyDescent="0.2">
      <c r="B2" s="49"/>
      <c r="C2" s="50"/>
      <c r="D2" s="51" t="s">
        <v>215</v>
      </c>
      <c r="E2" s="52"/>
      <c r="F2" s="52"/>
      <c r="G2" s="52"/>
      <c r="H2" s="52"/>
      <c r="I2" s="53"/>
      <c r="J2" s="54" t="s">
        <v>216</v>
      </c>
    </row>
    <row r="3" spans="2:10" ht="13.5" thickBot="1" x14ac:dyDescent="0.25">
      <c r="B3" s="55"/>
      <c r="C3" s="56"/>
      <c r="D3" s="57"/>
      <c r="E3" s="58"/>
      <c r="F3" s="58"/>
      <c r="G3" s="58"/>
      <c r="H3" s="58"/>
      <c r="I3" s="59"/>
      <c r="J3" s="60"/>
    </row>
    <row r="4" spans="2:10" x14ac:dyDescent="0.2">
      <c r="B4" s="55"/>
      <c r="C4" s="56"/>
      <c r="D4" s="51" t="s">
        <v>217</v>
      </c>
      <c r="E4" s="52"/>
      <c r="F4" s="52"/>
      <c r="G4" s="52"/>
      <c r="H4" s="52"/>
      <c r="I4" s="53"/>
      <c r="J4" s="54" t="s">
        <v>218</v>
      </c>
    </row>
    <row r="5" spans="2:10" x14ac:dyDescent="0.2">
      <c r="B5" s="55"/>
      <c r="C5" s="56"/>
      <c r="D5" s="61"/>
      <c r="E5" s="62"/>
      <c r="F5" s="62"/>
      <c r="G5" s="62"/>
      <c r="H5" s="62"/>
      <c r="I5" s="63"/>
      <c r="J5" s="64"/>
    </row>
    <row r="6" spans="2:10" ht="13.5" thickBot="1" x14ac:dyDescent="0.25">
      <c r="B6" s="65"/>
      <c r="C6" s="66"/>
      <c r="D6" s="57"/>
      <c r="E6" s="58"/>
      <c r="F6" s="58"/>
      <c r="G6" s="58"/>
      <c r="H6" s="58"/>
      <c r="I6" s="59"/>
      <c r="J6" s="60"/>
    </row>
    <row r="7" spans="2:10" x14ac:dyDescent="0.2">
      <c r="B7" s="67"/>
      <c r="J7" s="68"/>
    </row>
    <row r="8" spans="2:10" x14ac:dyDescent="0.2">
      <c r="B8" s="67"/>
      <c r="J8" s="68"/>
    </row>
    <row r="9" spans="2:10" x14ac:dyDescent="0.2">
      <c r="B9" s="67"/>
      <c r="J9" s="68"/>
    </row>
    <row r="10" spans="2:10" x14ac:dyDescent="0.2">
      <c r="B10" s="67"/>
      <c r="C10" s="69" t="s">
        <v>238</v>
      </c>
      <c r="E10" s="70"/>
      <c r="J10" s="68"/>
    </row>
    <row r="11" spans="2:10" x14ac:dyDescent="0.2">
      <c r="B11" s="67"/>
      <c r="J11" s="68"/>
    </row>
    <row r="12" spans="2:10" x14ac:dyDescent="0.2">
      <c r="B12" s="67"/>
      <c r="C12" s="69" t="s">
        <v>239</v>
      </c>
      <c r="J12" s="68"/>
    </row>
    <row r="13" spans="2:10" x14ac:dyDescent="0.2">
      <c r="B13" s="67"/>
      <c r="C13" s="69" t="s">
        <v>240</v>
      </c>
      <c r="J13" s="68"/>
    </row>
    <row r="14" spans="2:10" x14ac:dyDescent="0.2">
      <c r="B14" s="67"/>
      <c r="J14" s="68"/>
    </row>
    <row r="15" spans="2:10" x14ac:dyDescent="0.2">
      <c r="B15" s="67"/>
      <c r="C15" s="48" t="s">
        <v>241</v>
      </c>
      <c r="J15" s="68"/>
    </row>
    <row r="16" spans="2:10" x14ac:dyDescent="0.2">
      <c r="B16" s="67"/>
      <c r="C16" s="71"/>
      <c r="J16" s="68"/>
    </row>
    <row r="17" spans="2:10" x14ac:dyDescent="0.2">
      <c r="B17" s="67"/>
      <c r="C17" s="48" t="s">
        <v>242</v>
      </c>
      <c r="D17" s="70"/>
      <c r="H17" s="72" t="s">
        <v>219</v>
      </c>
      <c r="I17" s="72" t="s">
        <v>220</v>
      </c>
      <c r="J17" s="68"/>
    </row>
    <row r="18" spans="2:10" x14ac:dyDescent="0.2">
      <c r="B18" s="67"/>
      <c r="C18" s="69" t="s">
        <v>221</v>
      </c>
      <c r="D18" s="69"/>
      <c r="E18" s="69"/>
      <c r="F18" s="69"/>
      <c r="H18" s="73">
        <v>74</v>
      </c>
      <c r="I18" s="74">
        <v>541478662</v>
      </c>
      <c r="J18" s="68"/>
    </row>
    <row r="19" spans="2:10" x14ac:dyDescent="0.2">
      <c r="B19" s="67"/>
      <c r="C19" s="48" t="s">
        <v>222</v>
      </c>
      <c r="H19" s="75">
        <v>22</v>
      </c>
      <c r="I19" s="76">
        <v>104693856</v>
      </c>
      <c r="J19" s="68"/>
    </row>
    <row r="20" spans="2:10" x14ac:dyDescent="0.2">
      <c r="B20" s="67"/>
      <c r="C20" s="48" t="s">
        <v>223</v>
      </c>
      <c r="H20" s="75">
        <v>1</v>
      </c>
      <c r="I20" s="76">
        <v>3142076</v>
      </c>
      <c r="J20" s="68"/>
    </row>
    <row r="21" spans="2:10" x14ac:dyDescent="0.2">
      <c r="B21" s="67"/>
      <c r="C21" s="48" t="s">
        <v>224</v>
      </c>
      <c r="H21" s="75">
        <v>7</v>
      </c>
      <c r="I21" s="77">
        <v>59719794</v>
      </c>
      <c r="J21" s="68"/>
    </row>
    <row r="22" spans="2:10" x14ac:dyDescent="0.2">
      <c r="B22" s="67"/>
      <c r="C22" s="48" t="s">
        <v>225</v>
      </c>
      <c r="H22" s="75">
        <v>0</v>
      </c>
      <c r="I22" s="76">
        <v>0</v>
      </c>
      <c r="J22" s="68"/>
    </row>
    <row r="23" spans="2:10" ht="13.5" thickBot="1" x14ac:dyDescent="0.25">
      <c r="B23" s="67"/>
      <c r="C23" s="48" t="s">
        <v>226</v>
      </c>
      <c r="H23" s="78">
        <v>0</v>
      </c>
      <c r="I23" s="79">
        <v>0</v>
      </c>
      <c r="J23" s="68"/>
    </row>
    <row r="24" spans="2:10" x14ac:dyDescent="0.2">
      <c r="B24" s="67"/>
      <c r="C24" s="69" t="s">
        <v>227</v>
      </c>
      <c r="D24" s="69"/>
      <c r="E24" s="69"/>
      <c r="F24" s="69"/>
      <c r="H24" s="73">
        <f>H19+H20+H21+H22+H23</f>
        <v>30</v>
      </c>
      <c r="I24" s="80">
        <f>I19+I20+I21+I22+I23</f>
        <v>167555726</v>
      </c>
      <c r="J24" s="68"/>
    </row>
    <row r="25" spans="2:10" x14ac:dyDescent="0.2">
      <c r="B25" s="67"/>
      <c r="C25" s="48" t="s">
        <v>228</v>
      </c>
      <c r="H25" s="75">
        <v>51</v>
      </c>
      <c r="I25" s="76">
        <v>373922936</v>
      </c>
      <c r="J25" s="68"/>
    </row>
    <row r="26" spans="2:10" x14ac:dyDescent="0.2">
      <c r="B26" s="67"/>
      <c r="C26" s="48" t="s">
        <v>229</v>
      </c>
      <c r="H26" s="75">
        <v>0</v>
      </c>
      <c r="I26" s="76">
        <v>0</v>
      </c>
      <c r="J26" s="68"/>
    </row>
    <row r="27" spans="2:10" ht="13.5" thickBot="1" x14ac:dyDescent="0.25">
      <c r="B27" s="67"/>
      <c r="C27" s="48" t="s">
        <v>230</v>
      </c>
      <c r="H27" s="78">
        <v>0</v>
      </c>
      <c r="I27" s="79">
        <v>0</v>
      </c>
      <c r="J27" s="68"/>
    </row>
    <row r="28" spans="2:10" x14ac:dyDescent="0.2">
      <c r="B28" s="67"/>
      <c r="C28" s="69" t="s">
        <v>231</v>
      </c>
      <c r="D28" s="69"/>
      <c r="E28" s="69"/>
      <c r="F28" s="69"/>
      <c r="H28" s="73">
        <f>H25+H26+H27</f>
        <v>51</v>
      </c>
      <c r="I28" s="80">
        <f>I25+I26+I27</f>
        <v>373922936</v>
      </c>
      <c r="J28" s="68"/>
    </row>
    <row r="29" spans="2:10" ht="13.5" thickBot="1" x14ac:dyDescent="0.25">
      <c r="B29" s="67"/>
      <c r="C29" s="48" t="s">
        <v>232</v>
      </c>
      <c r="D29" s="69"/>
      <c r="E29" s="69"/>
      <c r="F29" s="69"/>
      <c r="H29" s="78">
        <v>0</v>
      </c>
      <c r="I29" s="79">
        <v>0</v>
      </c>
      <c r="J29" s="68"/>
    </row>
    <row r="30" spans="2:10" x14ac:dyDescent="0.2">
      <c r="B30" s="67"/>
      <c r="C30" s="69" t="s">
        <v>233</v>
      </c>
      <c r="D30" s="69"/>
      <c r="E30" s="69"/>
      <c r="F30" s="69"/>
      <c r="H30" s="75">
        <f>H29</f>
        <v>0</v>
      </c>
      <c r="I30" s="76">
        <f>I29</f>
        <v>0</v>
      </c>
      <c r="J30" s="68"/>
    </row>
    <row r="31" spans="2:10" x14ac:dyDescent="0.2">
      <c r="B31" s="67"/>
      <c r="C31" s="69"/>
      <c r="D31" s="69"/>
      <c r="E31" s="69"/>
      <c r="F31" s="69"/>
      <c r="H31" s="81"/>
      <c r="I31" s="80"/>
      <c r="J31" s="68"/>
    </row>
    <row r="32" spans="2:10" ht="13.5" thickBot="1" x14ac:dyDescent="0.25">
      <c r="B32" s="67"/>
      <c r="C32" s="69" t="s">
        <v>234</v>
      </c>
      <c r="D32" s="69"/>
      <c r="H32" s="82">
        <f>H24+H28+H30</f>
        <v>81</v>
      </c>
      <c r="I32" s="83">
        <f>I24+I28+I30</f>
        <v>541478662</v>
      </c>
      <c r="J32" s="68"/>
    </row>
    <row r="33" spans="2:10" ht="13.5" thickTop="1" x14ac:dyDescent="0.2">
      <c r="B33" s="67"/>
      <c r="C33" s="69"/>
      <c r="D33" s="69"/>
      <c r="H33" s="84"/>
      <c r="I33" s="76"/>
      <c r="J33" s="68"/>
    </row>
    <row r="34" spans="2:10" x14ac:dyDescent="0.2">
      <c r="B34" s="67"/>
      <c r="G34" s="84"/>
      <c r="H34" s="84"/>
      <c r="I34" s="84"/>
      <c r="J34" s="68"/>
    </row>
    <row r="35" spans="2:10" x14ac:dyDescent="0.2">
      <c r="B35" s="67"/>
      <c r="G35" s="84"/>
      <c r="H35" s="84"/>
      <c r="I35" s="84"/>
      <c r="J35" s="68"/>
    </row>
    <row r="36" spans="2:10" x14ac:dyDescent="0.2">
      <c r="B36" s="67"/>
      <c r="G36" s="84"/>
      <c r="H36" s="84"/>
      <c r="I36" s="84"/>
      <c r="J36" s="68"/>
    </row>
    <row r="37" spans="2:10" ht="13.5" thickBot="1" x14ac:dyDescent="0.25">
      <c r="B37" s="67"/>
      <c r="C37" s="85"/>
      <c r="D37" s="85"/>
      <c r="G37" s="86" t="s">
        <v>235</v>
      </c>
      <c r="H37" s="85"/>
      <c r="I37" s="84"/>
      <c r="J37" s="68"/>
    </row>
    <row r="38" spans="2:10" ht="4.5" customHeight="1" x14ac:dyDescent="0.2">
      <c r="B38" s="67"/>
      <c r="C38" s="84"/>
      <c r="D38" s="84"/>
      <c r="G38" s="84"/>
      <c r="H38" s="84"/>
      <c r="I38" s="84"/>
      <c r="J38" s="68"/>
    </row>
    <row r="39" spans="2:10" x14ac:dyDescent="0.2">
      <c r="B39" s="67"/>
      <c r="C39" s="69" t="s">
        <v>236</v>
      </c>
      <c r="G39" s="87" t="s">
        <v>237</v>
      </c>
      <c r="H39" s="84"/>
      <c r="I39" s="84"/>
      <c r="J39" s="68"/>
    </row>
    <row r="40" spans="2:10" x14ac:dyDescent="0.2">
      <c r="B40" s="67"/>
      <c r="G40" s="84"/>
      <c r="H40" s="84"/>
      <c r="I40" s="84"/>
      <c r="J40" s="68"/>
    </row>
    <row r="41" spans="2:10" ht="18.75" customHeight="1" thickBot="1" x14ac:dyDescent="0.25">
      <c r="B41" s="88"/>
      <c r="C41" s="89"/>
      <c r="D41" s="89"/>
      <c r="E41" s="89"/>
      <c r="F41" s="89"/>
      <c r="G41" s="85"/>
      <c r="H41" s="85"/>
      <c r="I41" s="85"/>
      <c r="J41" s="9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Detalle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Camila Franco Montoya</dc:creator>
  <cp:lastModifiedBy>Diego Fernando Fernandez Valencia</cp:lastModifiedBy>
  <dcterms:created xsi:type="dcterms:W3CDTF">2022-11-21T14:21:38Z</dcterms:created>
  <dcterms:modified xsi:type="dcterms:W3CDTF">2022-11-23T18:53:34Z</dcterms:modified>
</cp:coreProperties>
</file>