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726"/>
  <workbookPr filterPrivacy="1" defaultThemeVersion="124226"/>
  <xr:revisionPtr revIDLastSave="0" documentId="13_ncr:1_{8793A03A-E392-4F36-BD90-B75B943F9A4D}" xr6:coauthVersionLast="47" xr6:coauthVersionMax="47" xr10:uidLastSave="{00000000-0000-0000-0000-000000000000}"/>
  <bookViews>
    <workbookView xWindow="-120" yWindow="-120" windowWidth="20730" windowHeight="11160" activeTab="3" xr2:uid="{00000000-000D-0000-FFFF-FFFF00000000}"/>
  </bookViews>
  <sheets>
    <sheet name="INFO IPS" sheetId="2" r:id="rId1"/>
    <sheet name="TD" sheetId="5" r:id="rId2"/>
    <sheet name="ESTADO DE CADA FACTURA" sheetId="3" r:id="rId3"/>
    <sheet name="FOR-CSA-018" sheetId="6" r:id="rId4"/>
  </sheets>
  <definedNames>
    <definedName name="_xlnm._FilterDatabase" localSheetId="2" hidden="1">'ESTADO DE CADA FACTURA'!$A$2:$AT$444</definedName>
  </definedNames>
  <calcPr calcId="191029"/>
  <pivotCaches>
    <pivotCache cacheId="10" r:id="rId5"/>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8" i="5" l="1"/>
  <c r="I25" i="6"/>
  <c r="H25" i="6"/>
  <c r="I28" i="6"/>
  <c r="H28" i="6"/>
  <c r="B18" i="5"/>
  <c r="B17" i="5"/>
  <c r="C17" i="5"/>
  <c r="C16" i="5"/>
  <c r="I30" i="6"/>
  <c r="H30" i="6"/>
  <c r="H32" i="6" l="1"/>
  <c r="I32" i="6"/>
  <c r="AD1" i="3"/>
  <c r="P1" i="3"/>
  <c r="AC1" i="3" l="1"/>
  <c r="AB1" i="3"/>
  <c r="AA1" i="3"/>
  <c r="Y1" i="3"/>
  <c r="W1" i="3"/>
  <c r="V1" i="3"/>
  <c r="U1" i="3"/>
  <c r="T1" i="3"/>
  <c r="S1" i="3"/>
  <c r="L1" i="3"/>
  <c r="K1" i="3"/>
</calcChain>
</file>

<file path=xl/sharedStrings.xml><?xml version="1.0" encoding="utf-8"?>
<sst xmlns="http://schemas.openxmlformats.org/spreadsheetml/2006/main" count="5457" uniqueCount="1144">
  <si>
    <t>ENTIDAD</t>
  </si>
  <si>
    <t>FB</t>
  </si>
  <si>
    <t>FS</t>
  </si>
  <si>
    <t>CC</t>
  </si>
  <si>
    <t>FL</t>
  </si>
  <si>
    <t xml:space="preserve">INFORME ESTADO DE CARTERA </t>
  </si>
  <si>
    <t>Codigo: CC-RYC-FT-003</t>
  </si>
  <si>
    <t>Vigencia: 24/05/2021</t>
  </si>
  <si>
    <t xml:space="preserve">Versión: 001 </t>
  </si>
  <si>
    <t>Comfenalco EPS</t>
  </si>
  <si>
    <t xml:space="preserve">RESPONSABLE </t>
  </si>
  <si>
    <t>Gilmer Alexis Riascos Alomia</t>
  </si>
  <si>
    <t>Tercero_id</t>
  </si>
  <si>
    <t>Prefijo_Fac</t>
  </si>
  <si>
    <t>Nro_factura</t>
  </si>
  <si>
    <t>Vr_total_factura</t>
  </si>
  <si>
    <t xml:space="preserve">Vr Cancelado </t>
  </si>
  <si>
    <t>Vr_glosa_aceptado</t>
  </si>
  <si>
    <t>Vr_nota_credito</t>
  </si>
  <si>
    <t>Vr_nota_debito</t>
  </si>
  <si>
    <t>Saldo_factura</t>
  </si>
  <si>
    <t>Estado_factura</t>
  </si>
  <si>
    <t>Vr a Subsanar</t>
  </si>
  <si>
    <t>Nro_envio</t>
  </si>
  <si>
    <t>Fecha_Factura</t>
  </si>
  <si>
    <t>Fecha_Radicación</t>
  </si>
  <si>
    <t>FACTURADO</t>
  </si>
  <si>
    <t>RECIBIDO  ________________________________</t>
  </si>
  <si>
    <t>--CC</t>
  </si>
  <si>
    <t>MES: Octubre-31-2022</t>
  </si>
  <si>
    <t>TOTAL FACTURAS: 442</t>
  </si>
  <si>
    <t>Vr  TOTAL FACTURADO: $ 6.448.111.434</t>
  </si>
  <si>
    <r>
      <t xml:space="preserve">Vr SALDO TOTAL </t>
    </r>
    <r>
      <rPr>
        <b/>
        <sz val="10"/>
        <color indexed="8"/>
        <rFont val="Arial"/>
        <family val="2"/>
      </rPr>
      <t>$ 4.760.527.464</t>
    </r>
  </si>
  <si>
    <t xml:space="preserve"> ENTIDAD</t>
  </si>
  <si>
    <t>PrefijoFactura</t>
  </si>
  <si>
    <t>RETENCION</t>
  </si>
  <si>
    <t>AUTORIZACION</t>
  </si>
  <si>
    <t>FABILU LTDA - CLINICA COLOMBIA ES</t>
  </si>
  <si>
    <t>A)Factura no radicada en ERP</t>
  </si>
  <si>
    <t>no_cruza</t>
  </si>
  <si>
    <t>B)Factura sin saldo ERP</t>
  </si>
  <si>
    <t>OK</t>
  </si>
  <si>
    <t>B)Factura sin saldo ERP/conciliar diferencia glosa aceptada</t>
  </si>
  <si>
    <t>EN CONCILIACION DRA MAIBER ACEVEDO Y DR CARLOS TABORDA 2021-03-30 LA EPS ACEPTA $ 1.115.000 Y LA IPS ACEPTA $ 481800SE PROCEDE A CRUZAR POR LIQ EL VALOR ACEPTADO PUES LA CUENTAESTA CRUZADA POR LIQ DEL VALOR PAGADO.MILENA EEEEEEEEEEEEEEEEN CONCILIACION DRA MAIBER ACEVEDO Y DR CARLOS TABORDA 2021-03-30 LA EPS ACEPTA $ 1.115.000 Y LA IPS ACEPTA $ 481800SE PROCEDE A CRUZAR POR LIQ EL VALOR ACEPTADO PUES LA CUENTAESTA CRUZADA POR LIQ DEL VALOR PAGADO.MILENA EEEEEEEEEEEEEEEEEEEEEEEEEEEEEEEEEEEEEEEEEEEEEEEEEEEEEEEEEEEEEEEEEEEEEEEEEEEEEEEEEEEEEEEEEEEEEEEEEEEEEEEEEEEEEEEEEEEEEEEEEEEEEEEEEEEEEEEEEEEEEEEEEEEEEEEEEEEEEEEEEEEEEEEEEEEEEEEEEEEEEEEEEEEEEEEEEEEEEEEEEEEEEEEEEEEEEEEEEEEEEEEEEEEEEEEEEEEEEEEEEEEEEEEEEEE</t>
  </si>
  <si>
    <t>ACTA DE CONCILIACION ADMINISTRATIVA 20/05/2022IPS JORGE LONDOÑO - ACEPTA 50% EPS NEIMI PERDOMO- ACEPTA 50%</t>
  </si>
  <si>
    <t>ACTA DE CONCILIACION 20/05/2022*********IPS JORGE LONDOÑO - ACEPTA 50%**************EPS NEIMI PERDOMO - ACEPTA 50%*******CONCILIACION ADMINISTRATIVA</t>
  </si>
  <si>
    <t>IPS ACEPTA $102.549, SEGUN ACTA DE CONCILIACION REALIZADAEL 16 JULIO 2021, POR MAIBER ACEVEDO Y YULI ESMERALDA FRANCOELIZABETH FERNANDEZ</t>
  </si>
  <si>
    <t>IPS ACEPTA $1.191.030,SEGUN ACTA DE CONCILIACION REALIZADAEL 16 JULIO 2021, POR MAIBER ACEVEDO Y YULI ESMERALDA FRANCOELIZABETH FERNNADEZ</t>
  </si>
  <si>
    <t>IPS ACEPTA $316.632 , SEGUN ACTA DE CONCILIACION REALIZADAEL 16 JULIO 2021, POR MAIBER ACEVEDO Y YULI ESMERALDA FRANCOELIZABETH FERNANDEZ</t>
  </si>
  <si>
    <t>IPS ACPETA $165.000 DE TOMA DE COVID - FACTURADA FS47219EPS:ACEPTA VALOR DE LA CONSULTA DE URGENCIASKEVIN YALANDA - GABRIEL FERNANDEZ</t>
  </si>
  <si>
    <t>IPS ACEPTA EL VALOR DE $165.000 Y REFACTURA NUEVAMENTE TOMADE MUESTRA DE COVID</t>
  </si>
  <si>
    <t>IPS ACPETA $165.000 DE TOMA DE COVID - FACTURADA FS48957EPS:ACEPTA VALOR DE LA CONSULTA DE URGENCIASKEVIN YALANDA - GABRIEL FERNANDEZ</t>
  </si>
  <si>
    <t>EN CONCILIACION DRA MAIBER ACEVEDO 26-4-2022 LA IPS ACEPTA $871.000 Y EPS $ 1385700 QUEDANDO POR CONCILIAR $ 1218000 ATENCION DIARIA INTRAHOSPITALARIA INGRESA 22 JUNIO -JULIO 26 -34 DIAS CX JUNIO 22-27-30 JULIO 7-12-21 LOS CONTROLES POP FACTURABLES SON A PARTRIR DE 15 DE HOSPITALIZACION FACTURAN JULIO 7-26 Y EL PACIENTE TIENE CX HASTA EL 21 JULIO POR LO TANTO NO SON FACTURABLES. NO SE LOGRA CONCILIACION SE PASA A SEGUNDA INSTANCIA.CONCILIAR CON LA DRA MAIBER ACEVEDO.P/MILENA -KEVIN</t>
  </si>
  <si>
    <t>IPS ACEPTA GLOSA SEGUN ACTA DE CONCILIACION DEL DIA 06/07/2021 ENTRE LAS PARTES DRA MAIBER ACEVEDO EPS Y MARIA FERNANDAECHEVERRY IPS .JENNIFER REBOLLEDO</t>
  </si>
  <si>
    <t>IPS ACEPTA GLOSA PARCIAL SEGUN ACTA DE CONCILIACION DEL DIA06/07/2021 ENTRE LAS PARTES DRA MAIBER ACEVEDO EPS Y MARIA FERNANDA ECHEVERRY IPS .JENNIFER REBOLLEDO</t>
  </si>
  <si>
    <t>IPS ACEPTA $2.879.596, SEGUN ACTA DE CONCILIACION REALIZADAEL 16 JULIO 2021, POR MAIBER ACEVEDO Y YULI ESMERALDA FRANCOELIZABETH FERNANDEZ</t>
  </si>
  <si>
    <t>IPS ACEPTA $24.500, SEGUN ACTA DE CONCILIACION REALIZADAEL 16 JULIO 2021, POR MAIBER ACEVEDO Y YULI ESMERALDA FRANCOELIZABETH FERNANDEZ</t>
  </si>
  <si>
    <t>IPS ACEPTA GLOSA PARCIAL SEGUN ACTA DE CONCILIACION DEL DIA06/07/2021 ENTRE LAS PARTES DRA MAIBER ACEVEDO EPS Y MARIA FECHEVERRY IPS .JENNIFER REBOLLEDO</t>
  </si>
  <si>
    <t>IPS ACEPTA $ 341784, SEGUN ACTA DE CONCILIACION REALIZADA EL 16 JULIO 2021, POR MAIBER ACEVEDO Y YULI ESMERALDA FRANCO.ELIZABETH FERNANDEZ</t>
  </si>
  <si>
    <t>IPS ACEPTA $ 375.275, SEGUN ACAT DE CONCILIACION REALIZADA EL 16 JULIO 2021, POR MAIBER ACEVEDO Y YULI ESMERALDA FRANCO.ELIZABETH FERNANDEZ</t>
  </si>
  <si>
    <t>IPS ACEPTA $609.500, SEGUN ACTA DE CONCILIACION REALIZADA EL 16 JULIO 2021, POR MAIBER ACEVEDO Y YULI ESMERALDA FRANCO.ELIZABETH FERNANDEZ</t>
  </si>
  <si>
    <t>SEGUN CONCILIACION SOSTENIDA ENTRE LA DRA LARISSA PEREA COMOREPRESENTANTE DE (COMFENALCO EPS) Y FERNANDO AMAYA (FABILULTDA IPS) DE FECHA 20/06/2016 SE DAN POR ACEPTADOS LOSVALORES ASI:</t>
  </si>
  <si>
    <t>VALOR ACEPTADO POR IPS SEGUN CONCILIACION ENTRE LAS PARTESWALTER PANTOJA -LEONOR SOLARTE 25/4/2018 IPS ACEPTA 3120728Y EPS $135044LEONOR</t>
  </si>
  <si>
    <t>B)Factura sin saldo ERP/conciliar diferencia valor de factura</t>
  </si>
  <si>
    <t>C)Glosas total pendiente por respuesta de IPS</t>
  </si>
  <si>
    <t>DEVOLUCION DE FACTURA CON SOPORTES COMPLETOS: 1.SOLICITAR AUTORIZACION A LA CAP capautorizaciones@epscomfenalcovalle.comVALIDAR CON maramirezg@EPSComfenalcovalle.com.co 2.NO SE EVIDENCIA CARTA DE AGOTAMIENTO EMITIDO POR LA ASEGURADORA SOAT3.SOPORTAR Y PRESENTAR NUEVAMENTE. KEVIN YALANDA</t>
  </si>
  <si>
    <t>SI</t>
  </si>
  <si>
    <t>SOAT:SE SOSTIENE DEVOLUCION DE FACTURA CON SOPORTES COMPLETOSERVICIO FACTURADO NO CUENTA CON AUTORIZACION - GESTIONAR YPRESENTAR NUEVAMENTE PARA TRAMITE DE PAGO / AUDITORIA PRESENTADA PARA GESTION. KEVIN YALANDA</t>
  </si>
  <si>
    <t>SOAT:SE SOSTIENE DEVOLUCION DE FACTURA: NO SE EVIDENCIA AUTORIZACION EMITIDA POR LA CAP PARA PROCEDIMIENTOS FACTURADOSKEVIN YALANDA</t>
  </si>
  <si>
    <t>SOAT_DEVOLUCION DE FACTURA CON SOPORTES COMPLETOS: 1.NO SEEVIDENCIA AUTORIZACION SOLICITARLA A LA CAP.SOLICITARLA2.PRESENTAR CARTA DE AGOTAMIENTO DE POLIZA SOAT 3.PRESENT.FACT. SOP. COMPLETOS - KEVIN YALANDA (AGO22-D)</t>
  </si>
  <si>
    <t>SOAT_DEVOLUCION DE FACTURA CON SOPORTES COMPLETOS: 1.NO SE EVIDENCIA TRAZABILIDAD DE SOLICITUD DE AUT.DE EGRESO A LA CAP2.NO SE EVIDENCIA FACTURA EMTIDA A LA ASEGURADORA SOAT3.NO SE EVIDENCIA CARTA DE AGOTAMIENTO EMITIDO POR LA ASEGUR</t>
  </si>
  <si>
    <t>DEVOLUCION DE FACTURAS: SE REALIZA DEVOLUCION DE FACTURASLAS CUALES ESTAN SIENDO TRABAJADAS EN MESA DE CONCILIACION ELA EPS COMFENALCO (KEVIN YALANDA) CLINICA (GABRIEL FERNANDEZKEVIN YALANDA</t>
  </si>
  <si>
    <t>AUT-SOAT SE DEVUELVE FACTURA ACCIDENTE SOAT NO TIENE AUTORIZACION PARA EL SERVICIO FACTURADO NO ENVIAN LA CERTIFICACIONTOPE SOAT DE LA ASEGURADORA PARA PODER REALIZAR PAGO POR EPS SI SUPERA EL TOPE. GESTIONAR LA AUT CON EL AREA ENCARGADAY GESTIONAR LA CERTIFICACION TOPE SUPERADO. NO ENVIAN COPIADE POLIZA.MILENA</t>
  </si>
  <si>
    <t>AUT-SOAT SE DVUELVE FACTURA ACCIDENTE SOAT NO HAY AUTORIZACION PARA EL SERVICIO FACTURADO GESTIONAR CON EL AREA ENCARGADA NO ENVIAN CERTIFICACION TOPE SUPERADO DE LA ASEGURADORA PARA PODER DAR TRAMITE DE PAGO POR PARTE DE EPS CON TOPE YASUPERADO GESTIONAR CON LA ASEGURADORA LA CERTIFICACION . NOENVIAN COPIA DE POLIZA.MILENA</t>
  </si>
  <si>
    <t>AUT. Devolución de factura con soportes suministrados: 1.Nose evidencia autorizacion de egreso, solicitarla al correocapautorizaciones@epscomfenalcovalle.com.co 2.No se evidencia factura de primer prestador $942221. Kevin Yalanda</t>
  </si>
  <si>
    <t>AUT. ADRES_Devolución de factura con soportes completos: NOse evidencia autorización de egreso, solicitarla al correo:capautorizaciones@epscomfenalcovalle.com.co y presentar cuenta nuevamente. Kevin Yalanda</t>
  </si>
  <si>
    <t>AUT -SOAT AUT _ DEVOLUCION DE FACTURA CON SOPORTES COMPLETOSNO SE EVIDENCIA AUTORIZACION SOLICITADA AL EGRESO DEL PACIENIENTE,ACUERDO EN REUNION ENTRE IPS-EPS EN GESTION DE MESAS DDE TRABAJO.SOLICITARLA AL CORREO capautorizaciones@epscomfennalcovalle.com.co Y PRESENTAR CUENTA NUEVAMENTE. KEVIN YALANda</t>
  </si>
  <si>
    <t>COVID _ DEVOLUCION DE FACTURA CON SOPORTES COMPLETOS: PACIENE TRABAJADOR DEL AREA DE LA SALUD, RESULTADO (+) DEC.676/20NO PROCEDE A COBRO A EPS. VALIDAR CASO CON ARL (LineamientoMinsalud, Res.2851/15-Reporte FUREL)Kevin Yalanda</t>
  </si>
  <si>
    <t>SE SOSTIENE DEVOLUCION PACIENTE FACTURADO ES TRABAJADOR DELAREA DE LA SALUD SEGUN DECRETO 676 DEL 2020 NO PROCEDE A COBRO A LA EPS ,VALIDAR CASO CON EL ARL DEL PACIENTE.JENNIFER REBOLLEDO</t>
  </si>
  <si>
    <t>SOAT_DEVOLUCION DE RESPUESTA SIN SOPORTES. NO SE PUEDE REALIZAR AUDITORIA MEDICA- SOLO PRESENTAN RESPUESTA Y NO HAY ARCHIVOS DE SOPORTE. KEVIN YALANDA</t>
  </si>
  <si>
    <t>COVID_DEVOLUCION DE FACTURA CON SOPORTES COMPLETOS:TRABAJADOR DEL AREA DE LA SALUD CON RESUTLADO POSITIVO, EL CUAL NO SE EVIDENCIA REPORTE FUREP- NO SE EVIDENCIA RESULTADODE LA ARL DEL PACIENTE. NO PROCEDE COBRO A EPS. KEVIN YALAND</t>
  </si>
  <si>
    <t>DEVOLUCION DE FACTURA CON SOPORTES COMPLETOS.VALIDAR EN SISMUESTRAS EL RESULTADO Y ADJUNTAR EL MISMO PARALA VALIDACION Y DAR CONTINUIDAD A LA LIQUIDACION DE LA CUENTA. KEVIN YALANDA</t>
  </si>
  <si>
    <t>SE SOSTIENE DEVOLUCION DE ACUERDO A LA RESOLUCION 1463 DEL 22020EL VALOR A COBRAR POR EL CUPS 908856 IDENTIFICACION DE OTROS VIRUS POR PRUEBAS MOLECULARES PCR ES POR $216,994JENNIFER REBOLLEDO</t>
  </si>
  <si>
    <t>COVID_SE SOSTIENE DEVOLUCION. TRABAJADORA DEL AREA DE LA SALUD NO SE EVIDENCIA REPORTE A LA ARL FORMATO FUREP.RESL.1463/20 INDICA QUE LA PRUEBA COVID SE FACTURA POR SEPARADO. KEVIN YALANDA</t>
  </si>
  <si>
    <t>FACTURACION:Devolución de factura con soportes completos.1.Casos COVID trabajador de la salud, por lineamientos del Minsalud se debe reportar FUREP, como protocolo de trabajaorde la salud por exposición a covid-19_Dec.676/20 Res.2851/15Validar caso con ARL del paciente. Kevin Yaland</t>
  </si>
  <si>
    <t>SOAT_DEVOLUCION DE FACTURA CON SOPORTES COMPLETOS:NO SE EVINDENCIA AUTORIZACION PARA SERVICIOS FACTURADOREALIZAR TRAMITE Y PRESENTAR NUEVAMENTEKEVIN YALANDA (SEP 2022)</t>
  </si>
  <si>
    <t>SE SOSTIENE DEVOLUCION FACTURA CON SOPORTES INCOMPLETOS FAVOR ANEXAR HISTORIA CLINICA Y HOJA DE ADMINISTRACION DE MEDICAMENTOS PARA SOPORTAR VASPRESINA.JENNIFER REBOLLEDO</t>
  </si>
  <si>
    <t>SE SOSTIENE DEVOLUCION PACIENTE FACTURADO ES TRABAJADORDEL AREA DE LA SALUD SEGUN DECRETO 676 DEL 2020 NO PROCEDE ACOBRO A EPS , VALIDAR CASO CON ARL DEL PACIENTE.JENNIFER REBOLLEDO.</t>
  </si>
  <si>
    <t>SE SOSTIENE DEVOLUCION PACIENTE FACTURADO  ES TRABAJADORDEL AREA DE LA SALUD SEGUN DECRETO 676 DEL 2020 NO PROCEDE ACOBRO A EPS , VALIDAR CASO CON ARL DEL PACIENTE.JENNIFER REBOLLEDO</t>
  </si>
  <si>
    <t>SE SOSTIENE DEVOLUCION PACIENTE FACTURADO ES TRABAJADOR DELAREA DE LA SALUD SEGUN DECRETO 676 DEL 2020 NO PROCEDE A COBRO A LA EPS ,VALIDAR CON EL ARL DEL PACIENTE.JENNIFER REBOLLEDO</t>
  </si>
  <si>
    <t>AUT_DEVOLUCION DE FACTURA CON SOPORTES COMPLETOS: 1.SERVICIO FACTURADO NO CUENTA CON AUTORIZACION 2.NO SOAT 3.PERTINENCIA MEDICA: ATENCION MED.ESPEC-NO SOPORTADA-SOLO SOPORTAN EL SEGUIMENTO A TRANSFISION $67.000 - INSUMOS NO FACTURABLESBupivacaina- Lápiz electrobísturí. $33.779KEVIN YALANDA</t>
  </si>
  <si>
    <t>AUT:DEVOLUCION DE FACTURA CON SOPORTES COMPLETOS: 1.LOS CORREOS DONDE SE HACEN LA NOTIFICACION NO SON PROPIOS DE EPS COMFENALCO DE LA GENTE,EN EL MES DE LA PRESTACION DE URGENCIA EL CORREO @EPSCOMFENALCOVALLE.COM.CO A PARTIR DEL 16 DE SEPTDE 2022 LAS NOTIFICACIONES DE URGENCIAS SE REALIZA:3168341823 (servicio 24 horas)-018000185462 (servicio 24 horautorizacionescap@epsdelagente.com.coPara autorizaciones de egresos hospitalarios:capautorizaciones@epsdelagente.com.coKEVIN YALANDA</t>
  </si>
  <si>
    <t>SOAT:SE SOSTIENE DEVOLUCION:1.LA EPS SOLICITA INFORMACION DE LA SUPERACION DEL TOPE 05/07/2022 22:30 DESDE LA FECHA LA IPS NO SE COMUNICO CON LA EPS. 2.SOLICITAR AUTORIZACION A LACAP capautorizaciones@epsdelagente.com.co PARA DAR CONTINUIDAD CON EL TRAMITE DE PAGO. 3.GESTIONAR AUTORIZACION Y PRESENTAR CUENTA NUEVAMENTE. 4.SIN OBJECIONES POR PERTINENCIA MEDICAKEVIN YALANDA</t>
  </si>
  <si>
    <t>AUT:DEVOLUCION DE FACTURA CON SOPORTES COMPLETOS: 1.NO CUENTA CON AUTORIZACION PARA LOS SERVICIOS FACTURADOS. 2.LOS CORREOS SOPORTADOS NO ESTAN DESTINADOS A EPS COMFENALCO DE LA GENTE ESTAN REMITIDOS A REFERENCIA@SISTEMACIRCULATORIO.COMMAUROGARCIAP@GMAIL.COM NO CORRESPONDEN A CORREOS INSTITUCIONALES 3.REALZIAR EL TRAMITE CORRESPONDIENTE DE SOLICITUD DE AUTORIZACION AL CORREO capautorizaciones@epsdelagente.com.coY PRESENTAR CUENTAKEVIN YALANDA</t>
  </si>
  <si>
    <t>COVID:DEVOLUCION DE FACTURA CON SOPORTES COMPLETOS:1.SERVICIO FACTURADO NO CUENTA CON AUTORIZACION2.AUDITORIA:SERVICIO FACTURADO CORRESPONDE A EVENTO ARL LO CUAL DEBE ANEXARSE EL FUREP REPORTE DE LA ARL, CON RESPUESTADE LA NOVEDAD EMITIDO POR ELLOS DONDE INDIQUEN EL SEGUIMIENTO DEL MISMO. Res.2851/2015 - DEC. 676/2020-DEC.538/20KEVIN YALANDA</t>
  </si>
  <si>
    <t>SOAT_DEVOLUCION DE FACTURA CON SOPORTES COMPLETOS: 1.NO SE EVIDENCIA SOLICITUD DE AUTORIZACION DEL EGRESO DEL PACIENTE2.SIN OBJECCIONES - SIN GLOSA. KEVIN YALANDA</t>
  </si>
  <si>
    <t>SOAT_DEVOLUCION DE FACTURA CON SOPORTES COMPLETOS: 1.NO SE EVIDENCIA CERTIFICACION DE AGOTAMIENTO DE POLIZA SOAT EMITIDA POR LA ASEGURADORA 2.NO SE EVIDENCIA COPIA DE FACTURA O COTZACION DE MOST. 3.NO SE EVIDENCIA CORREO DE SOLICITUD DE AUTDE EGRESO SOLICITADO A LA CAP. 4.NO OBEJECCIONES - NO GLOSA.KEVIN YALANDA</t>
  </si>
  <si>
    <t>SOAT_DEVOLUCION DE FACTURA CON SOPORTES COMPLETOS:1.NO SE EVIDENCIA AUTORIZACION NI SOLICITUD DE LA MISMA, AL MOMENTO DEL EGRESO DEL USUARIO; LA CUAL SE SOLICITA A LA CAP. 2.NO SEEVIDENCIA CARTA DE AGOTAMIENTO DE POLIZA SOAT EMITIDA POR LAASEGURADORA. 3.FACTURA NO PRESENTA OBJECCIONES NI GLOSA.KEVIN YALANDA</t>
  </si>
  <si>
    <t>SOAT_DEVOLUCION DE FACTURA CON SOPORTES COMPLETOS: 1.FACTURAFS186318 $69.875.648 NO CUENTA CON AUTORIZACION. NI SE EVIDENCIA AUT.AL EGRESO DEL PACIENTE. 2.NO SE EVIDENCIA CARTA DEAGOTAMIENTO DE POLIZA SOAT EMITIDA POR LA ASEGURADORA.3.FACTURA SIN OBJEECIONES. KEVIN YALANDA</t>
  </si>
  <si>
    <t>SOAT_DEVOLUCION DE FACTURA CON SOPORTES COMPLETOS: 1.PROCEDIMIENTO QX. NO PROVIENE DE ANTECEDENTE SOAT- DX.PANCREATITISCRONICA,OSTEOPOROSIS NO ESTUDIADA (09/06/2022)-NO SE EVINDECIA COTIZACION DE PROCEDIMIENTO CON LA EPS. LA IPS NO CUENTAAUTORIZACION PARA LA REALIZACION DE PROCEDIMIENTO LA CUAL SE DEBE COMENTAR A LA CAP,Y LA MISMA REALIZAR TRASLADO A UNA RED DE PRESTACION DE SERVICIO.KEVIN YALANDA</t>
  </si>
  <si>
    <t>SOAT_DEVOLUCION DE FACTURAS CON SOPORTES COMPLETOS: 1.NO SEEVIDENCIA AUTORIZACION SOLICITADA AL EGRESO A LA CAP. 2.NO SE EVIDENCIA CARTA DE AGOTAMIENTO DE POLIZA SOAT EMITIDA PORCOMPAÑIA MUNDIAL 3. KEVIN YALANDA - AUD.</t>
  </si>
  <si>
    <t>SOAT_DEVOLUCION DE FACTURA CON SOPORTES SOAT: 1.NO SE EVINDENCIA SOLICITUD DE AUTORIZACION DE EGRESO DIRIGIDO A LA CAP.2.NO SE EVIDENCIA CARTA DE AGOTAMIENTO DE LA PREVISORA 3.NOSE EVIDENCIA COTIZACION Y/O FACTURA MOST.4.NO SE ENCUENTRANOBJECCIONES POR PERTINENCIA.NOTA: UNA VEZ SE OBTENGA LA AUTORIZACION PRESENTAR NUEVAMENTE CUENTA Y CERT. AGOTAMIENTO - PARA LIQUIDACION DE CUENTA.KEVIN YALANDA</t>
  </si>
  <si>
    <t>COVID_DEVOLUCION DE FACTURA CON SOPORTES COMPLETOS: TRABAJADOR DEL ÁREA DE LA SALUD CON RESULTADO POSITIVO - DEC.676/20DEC.538/20 NO SE EVIDENCIA REPORTE FUREP/FURAT RES.2851/15NO PROCEDE A COBRO A LA EPS.VALIDAR CASO CON ARL DEL PACIENTE. KEVIN YALANDA</t>
  </si>
  <si>
    <t>SOP_DEVOLUCION DE FACTURA CON SOPORTES COMPLETOS: NO SE EVIDNCIA AUTORIZACION, CARTA DE AGOTAMIENTO DE POLIZA SOAT EMITIDA POR IPS Y ASEGURADORA, NO SE EVIDENCIA DETALLE DE COBRO A ASEGURADORA SOAT, EN HC INDICA ACCIDENTE DE BICICLETA PERONO INDICA COLICION,NO SE REALIZA AUDITORIA POR FALTA DE SOPORTES KEVIN YALANDA</t>
  </si>
  <si>
    <t>DEVOLUCION DE FACTURA CON SOPORTES COMPLETOS: 1.REMITIR CORREO A LA CAP capautorizaciones@epscomfenalcovalle.com.coVALIDAR CON maramirezg@EPSComfenalcovalle.com.co 2.NO SE EVIDENCIA FORMATO FUREP DE NOTIFICACION A LA ARL DEL PACIENTEPOR SER TRABAJADOR DE LA SALUD. VALIDAR TEMA CON ARL DEL PACIENTE. KEVIN YALANDA</t>
  </si>
  <si>
    <t>COVID_DEVOLUCION DE FACTURA CON SOPORTES COMPLETOS:SE REALIZA VALIDACION, DE ACUERDO A LOS SOPORTES ADJUNTOS SON LOS MISMOS SOPORTES PRESENTADO EN LA FACTURA FS_107108VALIDAR CON ESTA FACTURA EL CUAL CONTINE LA MISMA INFORMACIOUNA VEZ VALIDADO - PRESENTAR NOTA CREDITO.KEVIN YALANDA</t>
  </si>
  <si>
    <t>SE REALIZA DEVOLUCION DE FACTURA CON SOPORTES COMPLETOS, ELCUAL SE SOLICITA ADJUNTAR: CERTIFICACION DE POLIZA DONDE INDIQUE EL AGOTAMIENTO TOTAL. CEDULA - TARJETA DE PROPIEDAD DELVEHICULO - FACTURA PRESENTADA A LA ASEGURADORA. KEVIN YALAND</t>
  </si>
  <si>
    <t>SOAT:SOSTIENE DEVOLUCION DE FACTURA_ 1.NO SE EVINDENCIA AUTORIZACION. UNA VEZ GESTIONADA PRESENTAR CUENTA PARA DAR CONTINUIDAD AL TRAMITE. 2. FACTURA CON SOPORTES INCOMPLETOS SE ENVIDENCIA EN CUENTA PRESENTADA RESPUESTA DE DEVOLUCIONES Y NOSE EVINDENCIA SOPORTES DE AYUDAS DIAGNOSTICAS. COPUA DE LA HC.COPIA TARJETA DE PROPIEDAD -COPIA DE POLIZAKEVIN YALANDA</t>
  </si>
  <si>
    <t>AUT SE SOSTIENE DEVOLUCION SE DEVUELVE FACTURA NO REALIZAN LA AUT GESTIONAR CON EL AREA ENCARGADA NO AUT POR USUARIAES trabajadora de la salud con sospesospecha de infeccióncovid, esta atención debe ser cubiERTA por la ARL GESTIONARSIN NAP DE 15 DIGITOS NO SE PUEDE DAR TRAMITE DE PAGO A CUENTA MILENA</t>
  </si>
  <si>
    <t>DEVOLUCION DE FACTURA CON SOPORTES COMPLETOS: 1.SOLICITAR AUTORIZACION A LA CAP capautorizaciones@epscomfenalcovalle.comVALIDAR CON maramirezg@EPSComfenalcovalle.com.co 2.NO SE EVIDENCIA CARTA DE AGOTAMIENTO EMITIDO POR LA ASEGURADORA SOAT</t>
  </si>
  <si>
    <t>DEVOLUCION DE FACTURA CON SOPORTES SUMINISTRADOS COMPLETOS:1.Factura presentada Abril 2021-Con poliza SOAT Suramericanacon certficacion de IPS Fecha del siniestro es 25/12/2020.2. Factura presentada Enero 2022-Con poliza SOAT Equidadcon placa DPP45D con fecha de siniestero 08/12/2016, el cual para le fecha de siniestro segun validación de RUNT vehiculo no cuenta con poliza SOAT VIGENTE. Validar soportes nuevamente y presentar respuesta. Kevin Yalanda</t>
  </si>
  <si>
    <t>Se devuelve factura con soportes originales, porque no seevidencia la autorizacion del servicio de urgencias,favorsolicitar autorizacion para dar tramite de pago.NC</t>
  </si>
  <si>
    <t>DEVOLUCION CON SOPORTES COMPLETOS: SE SOLICITA ADJUNTAR  CERTIFICADO DE AGOTAMIENTO DE POLIZA, EMITIDO POR LA ASEGURADORA PARA DAR CONTINUIDAD CON EL TRAMITE. KEVIN YALANDA</t>
  </si>
  <si>
    <t>SE REALIZA DEVOLUCION DE FACTURA CON SOPORTES COMPLETOS, FAVOR VALIDAR CON LA ASEGURADORA BOLIVAR SI CUMPLE CON EL TOPEDE LA POLIZA, PARA DAR CONTINUIDAD DEL TRAMITE DE PAGO DE LAFACTURA. KEVIN YALANDA</t>
  </si>
  <si>
    <t>SE REALIZA DEVOLUCION DE FACTURA CON SOPORTES COMPLETOS, SESOLICITA CERTIFICACION EMITIDA POR LA ASEGURADORA EN DONDEEVIDENCIA EL AGOTAMIENTO DE LA POLIZA SOAT, DANDO CLARIDAD QUE LA FACTURA FUE ADITADA POR LA DRA. MAIBER ACEVEDO DONDENO SE ENCUENTRAN OBJECCIONES, POR LO CUAL SE SOLICITA CERTIFICACION PARA DAR CONTINUIDAD CON EL PAGO DE LA MISMA.KEVIN YALANDA</t>
  </si>
  <si>
    <t>SE REALIZA DEVOLUCION DE FACTURA CON SOPORTES COMPLETOS, SEEMITE CERTIFICACION POR PARTE DE LA ASEGURADORA DONDE INFORMA QUE LA POLIZA 1317-80264722-6 COBERTURA NO AGOTADA, TIENESALDO DE $24.227.200. KEVIN YALANDA</t>
  </si>
  <si>
    <t>SOAT_DEVOLUCION DE FACTURA CON SOPORTES COMPLETOS: 1.PRESENTAR LA FACTURA DE ACUERDO AL ANEXO 05. CON LOS CORREOS ENVIADOS A LA EPS 2. PRESENTAR CARTA DE AGOTAMIENTO DE POLIZA SOATAT + CERTIF EPS 3. PRESENTAR FACT. EMIT A ASEG - KEVIN Y.</t>
  </si>
  <si>
    <t>SE DEVUELVE FACTURA ADRES OBJECION DRA MAIBER ACEVEDO TOTALDE LA FACTURA 336 Favor adjuntar factura SOAT. Una vez estén los soportes completos devolver para realizar auditoría. MILENA</t>
  </si>
  <si>
    <t>SOAT_DEVOLUCION DE FACTURA CON SOPORTES COMPLETOS:NO SE EVIDENCIA SOPORTES, SOLO VIENE ADJUNTA LA RESPUESTA DE LA GLOSA, NO SE EVIDENCIA SOPORTES DE LA FACTURA - NO SE EVINDENCIA AUTORIZACION PARA LOS SERV. FACTURADO. KEVIN YALAND</t>
  </si>
  <si>
    <t>SE REALIZA GLOSA DE FACTURA : NO SE HA AGOTADO EL TOTAL DE LA POLIZA, SALDO ACTUAL $19672456. VALIDAR CON LA ASEGURADORA Y SOLICITAR CITA DE CONCILIACION AL CORREO:efernandezc@epscomfenalcovalle.com.co KEVIN YALANDA</t>
  </si>
  <si>
    <t>SE REALIZA GLOSA, NO HA AGOTADO EL VALOR TOTAL DE LA POLIZASOAT CON SALDO DE  $ 19.672.448, VALIDAR CON LA ASEGURADORAY SOLICITAR CITA DE CONCILIACION AL CORREO:efernandezc@epscomfenalcovalle.com.co  KEVIN YALANDA</t>
  </si>
  <si>
    <t>SE REALIZA GLOSA A LA FACTURA POR VALOR DE  $ 19.672.448 DONDE INDICA LA ASEGURADORA QUE NO AGOTADO EL TOTAL DE LA POLIZA, REALZAR VALIDACION Y SOLICITAR CITA DE CONCILIACIONefernandezc@epscomfenalcovalle.com.co KEVIN YALANDA</t>
  </si>
  <si>
    <t>SE DEVUELVE FACTURA ADRES OBJECION DRA MAIBER ACEVEDO TOTALE FACTURA 336 Adjuntar factura SOAT. Una vez estén los soporoportes completos devolver para realizar auditoría. MILENA</t>
  </si>
  <si>
    <t>SE DEVUELVE FACTURA SOAT COLPATRIA SE SOLICITO CERTIFICACIONPERO NO TIENE POLIZA CON ELLOS.MILENA</t>
  </si>
  <si>
    <t>SE REALIZA GLOSA DE LA FACTURA POR COBERTURA SOAT SIN AGOTARSALDO DE $ $ 20.833.120 PARA EL AGOTAMIENTO. VALIDAR CON LAASEGURADORA Y SOLICITAR CITA DE CONCILIACION AL CORREOefernandezc@epscomfenalcovalle.com.co KEVIN YALANDA</t>
  </si>
  <si>
    <t>SPTE INCOMPLETO_Devolución de Factura con soportes suminstrados: No se evidencia factura, ni detalle a la aseguradora SOAT, carta de agotamiento de poliza emitida por la Asegurador-Falta copia de poliza,tarjeta de propiedad. Kevin Yalanda</t>
  </si>
  <si>
    <t>SOPORTES:Devolución de factura con soportes completos: No se evidencia copia de tarjeta de propiedad-Poliza SOAT. Certificación de agotamiendo de poliza soat emitida por la aseguradora- Kevin Yalanda</t>
  </si>
  <si>
    <t>C)Glosas total pendiente por respuesta de IPS/conciliar diferencia valor de factura</t>
  </si>
  <si>
    <t>SOAT_DEVOLUICION CON SOPORTES SUMINSITRADOS: 1.ANEXAR LOS SOPORTES ANTERIORMENTE SOLICITADOS Y PRESENTAR LA FACTURA DE ACUERDO AL ANEXO 05 2.VALIDACION DE LA AUTORIZACION 3.NO SE RALIZA AUDITORIA MEDICA PORQUE NO CUENTA CON LOS SOPORTES4.NO SE EVIDENCIA CARTA DE AGOTAMIENTO DE POLIZA SOAT EMITIDA POR LA ASEGURADORA.KEVIN YALANDA</t>
  </si>
  <si>
    <t>DEVOLUCION DE FACTURA CON SOPORTES COMPLETOS:1.NO SE EVIDENCIA AUTORIZACION DE EGRESO EMITIDA POR CAP,SOLICITARLA A capautorizaciones@epscomfenalcovalle.com.co 2.CARTA DE AGOTAMIENTO EMITIDA POR LA EPS SALDO SIN CONSUMIR $22.890.975 3.NO PRESENTA FACTURA DEL PRIMER PAGADOR (ADRES) DONDE INDIQUE EL DETALLADO DE LO CONSUMIDO. AJUSTAR FACTURA AL ANEXO TECNICO 5 Y SOLICITUD DE AUTORIZACION DE EGRESO Y PRESENTAR CUENTA NUEVAMENTE. KEVIN YALANDA</t>
  </si>
  <si>
    <t>D)Glosas parcial pendiente por respuesta de IPS</t>
  </si>
  <si>
    <t>SE REALIZA GLOSA POR PERTINENCIA MEDICA, SE ADJUNTA FORMATOE AUDITORIA MEDICA - DRA MAIBER ACEVEDOKEVIN YALANDA</t>
  </si>
  <si>
    <t>NO</t>
  </si>
  <si>
    <t>GLOSA POR PERTINENCIA MEDICASE ADJUNTAN CARTA DE DETALLES DE GLOSAKEVIN YALANDA</t>
  </si>
  <si>
    <t>SE SOSTIENE GLOSA: FAVOR VALIDAR RESPUESTA DE GLOSA EN MESADE CONCILIACION, YA QUE NO SON CLARAS LAS RESPUESTAS DE LA GLOSA.ANDRES FERNANDEZ</t>
  </si>
  <si>
    <t>111-SERVICIO O INSUMO INCLUIDO EN ESTANCIA O DERECHOS DE SALA. SE REALIZA GLOSA:Apósito transparente no facturable, incluido en la estancia.$30690 - Gasa vaselinada no facturable, incluida en derechos de sala. $31180. Kevin Yalanda</t>
  </si>
  <si>
    <t>SE SOSTIEN GLOSA, SE PIDE REALIZAR MESA DE CONCILIACION PARA ESTA FACTURA, CON LA DRA MAIBER ACEVEDO, AL CORREOmacevedov@EPSComfenalcovalle.com.coELIZABETH FERNANDEZ</t>
  </si>
  <si>
    <t>FACTURACION_GLOSA: NARIZ DE CAMELLO ADULTO. FACTURAN 3, SE ACEPTA 1 SE GLOSAN 2 $44646 - T.RESPIRATORIA SE ACEPTA 8SS YSE OBJETAN 3 $63900 - NORHA BARRIOSKEVIN YALANDA</t>
  </si>
  <si>
    <t>DEVOLUCION: Favor adjuntar soportes de acuerdo al Anexo 5; para dar continuidad al tramite. Adjuntar Poliza de soat, Tarjeta de propiedad. Kevin Yalanda</t>
  </si>
  <si>
    <t>DEVOLUCION: Favor adjuntar soportes de acuerdo al Anexo 5; pra dar continuidad al tramite. Adjuntar Poliza de soat, Targjeta de propiedad. Kevin Yalanda</t>
  </si>
  <si>
    <t>GLOSA POR PERTINENCIA MEDICASE ADJUNTAN LOS DETALLESKEVIN YALANDA</t>
  </si>
  <si>
    <t>AUT-SOAT SE DEVUELVE FACTURA ACCIDENTE SOAT NO HAY AUTORIZACION PARA EL SERVICIO FACTURADO GESTIONAAR CON EL AREA ENCAARGADA NO ENVIAN SOPORTE DE CERTIFICACION TOPE DE LA ASEGURADOR SURAMERICANA GESTIONAR CON SE ENVIARA A LA ENTIDAD AUDTORI</t>
  </si>
  <si>
    <t>SOAT:SE SOSTIENE DEVOLUCION. 1.SOLO SE EVINDENCIA (3)RESPUESTAS DE CM. LA FACTURA Y DETALLE Y NO SE EVIDENCIAN MAS SOPORTES (HISTORIA CLINICA - COPIA DE LA POLIZA - COPIA T.PROPIEDAD - COPIA CEDULA - AYUDAS DX) PARA AUDITORIA. KEVIN YALANDA</t>
  </si>
  <si>
    <t>D)Glosas parcial pendiente por respuesta de IPS/conciliar diferencia valor de factura</t>
  </si>
  <si>
    <t>EN CONCILIACION DRA MAIBER ACEVEDO 2021-03-02 CON DR CARLOSTABORDA La EPS sostiene la glosa. La IPS no acepta glosa. NoNo se llega a acuerdo de conciliación, se considera que debeser conciliada administrativamente. concepto de falta de autORIZACION Refieren que extemporaneidad .MILENA</t>
  </si>
  <si>
    <t>NIT IPS</t>
  </si>
  <si>
    <t>NUMERO FACTURA</t>
  </si>
  <si>
    <t>PREFIJO SASS</t>
  </si>
  <si>
    <t>NUMERO FACT SASSS</t>
  </si>
  <si>
    <t>DOC CONTABLE</t>
  </si>
  <si>
    <t>FECHA FACT IPS</t>
  </si>
  <si>
    <t>VALOR FACT IPS</t>
  </si>
  <si>
    <t>SALDO FACT IPS</t>
  </si>
  <si>
    <t>OBSERVACION SASS</t>
  </si>
  <si>
    <t>VALIDACION ALFA FACT</t>
  </si>
  <si>
    <t>VALOR RADICADO FACT</t>
  </si>
  <si>
    <t>VALOR NOTA CREDITO</t>
  </si>
  <si>
    <t>VALOR NOTA DEBITO</t>
  </si>
  <si>
    <t>VALOR DESCCOMERCIAL</t>
  </si>
  <si>
    <t>VALOR GLOSA ACEPTDA</t>
  </si>
  <si>
    <t>VALOR GLOSA DV</t>
  </si>
  <si>
    <t>VALOR CRUZADO SASS</t>
  </si>
  <si>
    <t>SALDO SASS</t>
  </si>
  <si>
    <t>VALO CANCELADO SAP</t>
  </si>
  <si>
    <t>DOC COMPENSACION SAP</t>
  </si>
  <si>
    <t>FECHA COMPENSACION SAP</t>
  </si>
  <si>
    <t>VALOR TRANFERENCIA</t>
  </si>
  <si>
    <t>ENTIDAD RESPONSABLE PAGO</t>
  </si>
  <si>
    <t>OBSERVACION GLOSA DV</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</si>
  <si>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</si>
  <si>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</si>
  <si>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</si>
  <si>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</si>
  <si>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</si>
  <si>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</si>
  <si>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</si>
  <si>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</si>
  <si>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</si>
  <si>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</si>
  <si>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OBSERVACION GLOSA ACEPTADA</t>
  </si>
  <si>
    <t>F CORTE</t>
  </si>
  <si>
    <t>FACTURA</t>
  </si>
  <si>
    <t>LLAVE</t>
  </si>
  <si>
    <t>FB_10814</t>
  </si>
  <si>
    <t>FS_153363</t>
  </si>
  <si>
    <t>FS_162021</t>
  </si>
  <si>
    <t>FS_163060</t>
  </si>
  <si>
    <t>CC_134314</t>
  </si>
  <si>
    <t>CC_186976</t>
  </si>
  <si>
    <t>CC_230705</t>
  </si>
  <si>
    <t>FS_132106</t>
  </si>
  <si>
    <t>FS_132577</t>
  </si>
  <si>
    <t>FS_143966</t>
  </si>
  <si>
    <t>FS_141080</t>
  </si>
  <si>
    <t>FS_141450</t>
  </si>
  <si>
    <t>CC_341032</t>
  </si>
  <si>
    <t>CC_384472</t>
  </si>
  <si>
    <t>CC_385642</t>
  </si>
  <si>
    <t>CC_390722</t>
  </si>
  <si>
    <t>CC_398845</t>
  </si>
  <si>
    <t>CC_402058</t>
  </si>
  <si>
    <t>CC_408861</t>
  </si>
  <si>
    <t>CC_412908</t>
  </si>
  <si>
    <t>CC_415783</t>
  </si>
  <si>
    <t>FB_4915</t>
  </si>
  <si>
    <t>FB_5015</t>
  </si>
  <si>
    <t>FB_47882</t>
  </si>
  <si>
    <t>FB_50875</t>
  </si>
  <si>
    <t>FB_51900</t>
  </si>
  <si>
    <t>FL_7401</t>
  </si>
  <si>
    <t>FL_13947</t>
  </si>
  <si>
    <t>FL_15362</t>
  </si>
  <si>
    <t>FL_17599</t>
  </si>
  <si>
    <t>FL_18049</t>
  </si>
  <si>
    <t>FL_18076</t>
  </si>
  <si>
    <t>FL_19243</t>
  </si>
  <si>
    <t>FS_1461</t>
  </si>
  <si>
    <t>FS_3585</t>
  </si>
  <si>
    <t>FS_3725</t>
  </si>
  <si>
    <t>FS_4545</t>
  </si>
  <si>
    <t>CC_229001</t>
  </si>
  <si>
    <t>FS_104007</t>
  </si>
  <si>
    <t>FS_104160</t>
  </si>
  <si>
    <t>FS_104325</t>
  </si>
  <si>
    <t>FS_104382</t>
  </si>
  <si>
    <t>FS_105022</t>
  </si>
  <si>
    <t>FS_106814</t>
  </si>
  <si>
    <t>FS_106949</t>
  </si>
  <si>
    <t>FS_107425</t>
  </si>
  <si>
    <t>FS_108467</t>
  </si>
  <si>
    <t>FS_108763</t>
  </si>
  <si>
    <t>FS_111013</t>
  </si>
  <si>
    <t>FS_114799</t>
  </si>
  <si>
    <t>FS_116017</t>
  </si>
  <si>
    <t>FS_116128</t>
  </si>
  <si>
    <t>FS_123313</t>
  </si>
  <si>
    <t>FS_123565</t>
  </si>
  <si>
    <t>FS_124013</t>
  </si>
  <si>
    <t>FS_124258</t>
  </si>
  <si>
    <t>FS_124451</t>
  </si>
  <si>
    <t>FS_125645</t>
  </si>
  <si>
    <t>FS_129564</t>
  </si>
  <si>
    <t>FS_47664</t>
  </si>
  <si>
    <t>FS_89185</t>
  </si>
  <si>
    <t>FS_94213</t>
  </si>
  <si>
    <t>FS_96871</t>
  </si>
  <si>
    <t>FS_100112</t>
  </si>
  <si>
    <t>FS_100336</t>
  </si>
  <si>
    <t>FS_100359</t>
  </si>
  <si>
    <t>FS_78701</t>
  </si>
  <si>
    <t>FS_80231</t>
  </si>
  <si>
    <t>FS_75061</t>
  </si>
  <si>
    <t>FS_76109</t>
  </si>
  <si>
    <t>FS_76230</t>
  </si>
  <si>
    <t>FS_43332</t>
  </si>
  <si>
    <t>FS_204301</t>
  </si>
  <si>
    <t>FS_204312</t>
  </si>
  <si>
    <t>FS_144264</t>
  </si>
  <si>
    <t>FS_144266</t>
  </si>
  <si>
    <t>FS_144267</t>
  </si>
  <si>
    <t>FS_144278</t>
  </si>
  <si>
    <t>FS_153194</t>
  </si>
  <si>
    <t>FS_153241</t>
  </si>
  <si>
    <t>FS_153250</t>
  </si>
  <si>
    <t>FS_153255</t>
  </si>
  <si>
    <t>FS_204115</t>
  </si>
  <si>
    <t>FS_204130</t>
  </si>
  <si>
    <t>FS_154011</t>
  </si>
  <si>
    <t>FS_154124</t>
  </si>
  <si>
    <t>FS_154888</t>
  </si>
  <si>
    <t>FS_155198</t>
  </si>
  <si>
    <t>FS_20363</t>
  </si>
  <si>
    <t>FS_5642</t>
  </si>
  <si>
    <t>FS_7898</t>
  </si>
  <si>
    <t>FS_27910</t>
  </si>
  <si>
    <t>FS_190917</t>
  </si>
  <si>
    <t>FS_191084</t>
  </si>
  <si>
    <t>FS_191646</t>
  </si>
  <si>
    <t>FS_193969</t>
  </si>
  <si>
    <t>FS_194317</t>
  </si>
  <si>
    <t>FS_194846</t>
  </si>
  <si>
    <t>FS_195259</t>
  </si>
  <si>
    <t>FS_195940</t>
  </si>
  <si>
    <t>FS_196170</t>
  </si>
  <si>
    <t>FS_197523</t>
  </si>
  <si>
    <t>FS_196832</t>
  </si>
  <si>
    <t>FS_196874</t>
  </si>
  <si>
    <t>FS_199152</t>
  </si>
  <si>
    <t>FS_200065</t>
  </si>
  <si>
    <t>FS_200784</t>
  </si>
  <si>
    <t>FS_202701</t>
  </si>
  <si>
    <t>FS_202959</t>
  </si>
  <si>
    <t>FS_202964</t>
  </si>
  <si>
    <t>FS_202970</t>
  </si>
  <si>
    <t>FS_202974</t>
  </si>
  <si>
    <t>FS_202980</t>
  </si>
  <si>
    <t>FS_203005</t>
  </si>
  <si>
    <t>FS_203115</t>
  </si>
  <si>
    <t>FS_144323</t>
  </si>
  <si>
    <t>FS_144359</t>
  </si>
  <si>
    <t>FS_144362</t>
  </si>
  <si>
    <t>FS_144375</t>
  </si>
  <si>
    <t>FS_147878</t>
  </si>
  <si>
    <t>FS_149641</t>
  </si>
  <si>
    <t>FS_149661</t>
  </si>
  <si>
    <t>FS_149677</t>
  </si>
  <si>
    <t>FS_150475</t>
  </si>
  <si>
    <t>FS_150478</t>
  </si>
  <si>
    <t>FS_150480</t>
  </si>
  <si>
    <t>FS_150828</t>
  </si>
  <si>
    <t>FS_151025</t>
  </si>
  <si>
    <t>FS_151037</t>
  </si>
  <si>
    <t>FS_151042</t>
  </si>
  <si>
    <t>FS_151142</t>
  </si>
  <si>
    <t>FS_151307</t>
  </si>
  <si>
    <t>FS_151360</t>
  </si>
  <si>
    <t>FS_151414</t>
  </si>
  <si>
    <t>FS_151671</t>
  </si>
  <si>
    <t>FS_151806</t>
  </si>
  <si>
    <t>FS_151908</t>
  </si>
  <si>
    <t>FS_151920</t>
  </si>
  <si>
    <t>FS_152671</t>
  </si>
  <si>
    <t>FS_152676</t>
  </si>
  <si>
    <t>FS_69334</t>
  </si>
  <si>
    <t>FS_69392</t>
  </si>
  <si>
    <t>FS_69396</t>
  </si>
  <si>
    <t>FS_70296</t>
  </si>
  <si>
    <t>FS_52552</t>
  </si>
  <si>
    <t>FS_63063</t>
  </si>
  <si>
    <t>FS_157637</t>
  </si>
  <si>
    <t>FS_168568</t>
  </si>
  <si>
    <t>FS_174796</t>
  </si>
  <si>
    <t>FS_181430</t>
  </si>
  <si>
    <t>FS_182835</t>
  </si>
  <si>
    <t>FS_184255</t>
  </si>
  <si>
    <t>FS_184390</t>
  </si>
  <si>
    <t>FS_184596</t>
  </si>
  <si>
    <t>FS_184735</t>
  </si>
  <si>
    <t>FS_185604</t>
  </si>
  <si>
    <t>FS_186932</t>
  </si>
  <si>
    <t>FS_187048</t>
  </si>
  <si>
    <t>FS_189703</t>
  </si>
  <si>
    <t>FS_189943</t>
  </si>
  <si>
    <t>FS_51004</t>
  </si>
  <si>
    <t>FS_51651</t>
  </si>
  <si>
    <t>FS_51917</t>
  </si>
  <si>
    <t>FS_52135</t>
  </si>
  <si>
    <t>CC_262347</t>
  </si>
  <si>
    <t>CC_262617</t>
  </si>
  <si>
    <t>CC_265421</t>
  </si>
  <si>
    <t>CC_268394</t>
  </si>
  <si>
    <t>CC_238569</t>
  </si>
  <si>
    <t>CC_238573</t>
  </si>
  <si>
    <t>CC_236714</t>
  </si>
  <si>
    <t>CC_237999</t>
  </si>
  <si>
    <t>CC_240257</t>
  </si>
  <si>
    <t>CC_240646</t>
  </si>
  <si>
    <t>CC_241019</t>
  </si>
  <si>
    <t>CC_241238</t>
  </si>
  <si>
    <t>CC_242878</t>
  </si>
  <si>
    <t>CC_248751</t>
  </si>
  <si>
    <t>CC_251595</t>
  </si>
  <si>
    <t>FS_8704</t>
  </si>
  <si>
    <t>FS_155377</t>
  </si>
  <si>
    <t>FS_153263</t>
  </si>
  <si>
    <t>FS_41318</t>
  </si>
  <si>
    <t>FS_41873</t>
  </si>
  <si>
    <t>FS_41875</t>
  </si>
  <si>
    <t>FS_45898</t>
  </si>
  <si>
    <t>FS_45903</t>
  </si>
  <si>
    <t>FS_116115</t>
  </si>
  <si>
    <t>FS_112324</t>
  </si>
  <si>
    <t>FS_50838</t>
  </si>
  <si>
    <t>CC_229620</t>
  </si>
  <si>
    <t>CC_365428</t>
  </si>
  <si>
    <t>CC_373528</t>
  </si>
  <si>
    <t>CC_342457</t>
  </si>
  <si>
    <t>CC_344204</t>
  </si>
  <si>
    <t>CC_344472</t>
  </si>
  <si>
    <t>CC_348307</t>
  </si>
  <si>
    <t>CC_271406</t>
  </si>
  <si>
    <t>CC_277659</t>
  </si>
  <si>
    <t>CC_286883</t>
  </si>
  <si>
    <t>CC_296229</t>
  </si>
  <si>
    <t>CC_299059</t>
  </si>
  <si>
    <t>CC_316262</t>
  </si>
  <si>
    <t>CC_316269</t>
  </si>
  <si>
    <t>CC_336875</t>
  </si>
  <si>
    <t>CC_232519</t>
  </si>
  <si>
    <t>CC_233063</t>
  </si>
  <si>
    <t>CC_233500</t>
  </si>
  <si>
    <t>CC_236007</t>
  </si>
  <si>
    <t>CC_210509</t>
  </si>
  <si>
    <t>CC_211329</t>
  </si>
  <si>
    <t>CC_220633</t>
  </si>
  <si>
    <t>CC_224370</t>
  </si>
  <si>
    <t>CC_225688</t>
  </si>
  <si>
    <t>CC_226239</t>
  </si>
  <si>
    <t>CC_227335</t>
  </si>
  <si>
    <t>CC_227890</t>
  </si>
  <si>
    <t>CC_227900</t>
  </si>
  <si>
    <t>CC_228209</t>
  </si>
  <si>
    <t>CC_190254</t>
  </si>
  <si>
    <t>CC_191007</t>
  </si>
  <si>
    <t>CC_195055</t>
  </si>
  <si>
    <t>CC_199616</t>
  </si>
  <si>
    <t>CC_199906</t>
  </si>
  <si>
    <t>CC_200024</t>
  </si>
  <si>
    <t>CC_201216</t>
  </si>
  <si>
    <t>CC_201949</t>
  </si>
  <si>
    <t>CC_202701</t>
  </si>
  <si>
    <t>CC_203445</t>
  </si>
  <si>
    <t>CC_203509</t>
  </si>
  <si>
    <t>CC_205325</t>
  </si>
  <si>
    <t>CC_206358</t>
  </si>
  <si>
    <t>CC_207341</t>
  </si>
  <si>
    <t>CC_207359</t>
  </si>
  <si>
    <t>CC_209356</t>
  </si>
  <si>
    <t>CC_209557</t>
  </si>
  <si>
    <t>CC_134484</t>
  </si>
  <si>
    <t>CC_151948</t>
  </si>
  <si>
    <t>CC_157372</t>
  </si>
  <si>
    <t>CC_166078</t>
  </si>
  <si>
    <t>CC_175574</t>
  </si>
  <si>
    <t>CC_176283</t>
  </si>
  <si>
    <t>CC_181820</t>
  </si>
  <si>
    <t>CC_13978</t>
  </si>
  <si>
    <t>CC_53946</t>
  </si>
  <si>
    <t>CC_70265</t>
  </si>
  <si>
    <t>CC_90869</t>
  </si>
  <si>
    <t>CC_94036</t>
  </si>
  <si>
    <t>FB_2818</t>
  </si>
  <si>
    <t>CC_254217</t>
  </si>
  <si>
    <t>CC_255037</t>
  </si>
  <si>
    <t>CC_257186</t>
  </si>
  <si>
    <t>CC_257774</t>
  </si>
  <si>
    <t>CC_260623</t>
  </si>
  <si>
    <t>CC_261004</t>
  </si>
  <si>
    <t>CC_247674</t>
  </si>
  <si>
    <t>CC_238535</t>
  </si>
  <si>
    <t>CC_238947</t>
  </si>
  <si>
    <t>CC_239304</t>
  </si>
  <si>
    <t>CC_239563</t>
  </si>
  <si>
    <t>CC_239651</t>
  </si>
  <si>
    <t>CC_239661</t>
  </si>
  <si>
    <t>CC_239853</t>
  </si>
  <si>
    <t>FS_71915</t>
  </si>
  <si>
    <t>CC_265444</t>
  </si>
  <si>
    <t>CC_263890</t>
  </si>
  <si>
    <t>CC_265391</t>
  </si>
  <si>
    <t>FS_50836</t>
  </si>
  <si>
    <t>FS_51371</t>
  </si>
  <si>
    <t>FS_190316</t>
  </si>
  <si>
    <t>FS_190570</t>
  </si>
  <si>
    <t>FS_187100</t>
  </si>
  <si>
    <t>FS_189461</t>
  </si>
  <si>
    <t>FS_186966</t>
  </si>
  <si>
    <t>FS_185634</t>
  </si>
  <si>
    <t>FS_186318</t>
  </si>
  <si>
    <t>FS_186890</t>
  </si>
  <si>
    <t>FS_184863</t>
  </si>
  <si>
    <t>FS_183175</t>
  </si>
  <si>
    <t>FS_183711</t>
  </si>
  <si>
    <t>FS_182549</t>
  </si>
  <si>
    <t>FS_182610</t>
  </si>
  <si>
    <t>FS_175895</t>
  </si>
  <si>
    <t>FS_176451</t>
  </si>
  <si>
    <t>FS_179089</t>
  </si>
  <si>
    <t>FS_180489</t>
  </si>
  <si>
    <t>FS_180824</t>
  </si>
  <si>
    <t>FS_181416</t>
  </si>
  <si>
    <t>FS_169304</t>
  </si>
  <si>
    <t>FS_170133</t>
  </si>
  <si>
    <t>FS_170688</t>
  </si>
  <si>
    <t>FS_172671</t>
  </si>
  <si>
    <t>FS_172694</t>
  </si>
  <si>
    <t>FS_173206</t>
  </si>
  <si>
    <t>FS_173588</t>
  </si>
  <si>
    <t>FS_174765</t>
  </si>
  <si>
    <t>FS_157926</t>
  </si>
  <si>
    <t>FS_158467</t>
  </si>
  <si>
    <t>FS_159013</t>
  </si>
  <si>
    <t>FS_159108</t>
  </si>
  <si>
    <t>FS_159589</t>
  </si>
  <si>
    <t>FS_159660</t>
  </si>
  <si>
    <t>FS_159850</t>
  </si>
  <si>
    <t>FS_160047</t>
  </si>
  <si>
    <t>FS_162440</t>
  </si>
  <si>
    <t>FS_164091</t>
  </si>
  <si>
    <t>FS_164423</t>
  </si>
  <si>
    <t>FS_165784</t>
  </si>
  <si>
    <t>FS_166616</t>
  </si>
  <si>
    <t>FS_167189</t>
  </si>
  <si>
    <t>FS_167475</t>
  </si>
  <si>
    <t>FS_167502</t>
  </si>
  <si>
    <t>FS_168215</t>
  </si>
  <si>
    <t>FS_168516</t>
  </si>
  <si>
    <t>FS_66712</t>
  </si>
  <si>
    <t>FS_68992</t>
  </si>
  <si>
    <t>FS_68995</t>
  </si>
  <si>
    <t>FS_68997</t>
  </si>
  <si>
    <t>FS_60173</t>
  </si>
  <si>
    <t>FS_60562</t>
  </si>
  <si>
    <t>FS_71344</t>
  </si>
  <si>
    <t>FS_71368</t>
  </si>
  <si>
    <t>FS_155856</t>
  </si>
  <si>
    <t>FS_155899</t>
  </si>
  <si>
    <t>FS_156722</t>
  </si>
  <si>
    <t>FS_156797</t>
  </si>
  <si>
    <t>FS_46964</t>
  </si>
  <si>
    <t>FS_47072</t>
  </si>
  <si>
    <t>FS_45635</t>
  </si>
  <si>
    <t>FS_153462</t>
  </si>
  <si>
    <t>FS_144290</t>
  </si>
  <si>
    <t>FS_155117</t>
  </si>
  <si>
    <t>FS_155118</t>
  </si>
  <si>
    <t>FS_154015</t>
  </si>
  <si>
    <t>FS_204209</t>
  </si>
  <si>
    <t>FS_155576</t>
  </si>
  <si>
    <t>FS_155229</t>
  </si>
  <si>
    <t>FS_21248</t>
  </si>
  <si>
    <t>FS_35255</t>
  </si>
  <si>
    <t>FS_35256</t>
  </si>
  <si>
    <t>FS_35257</t>
  </si>
  <si>
    <t>FS_35258</t>
  </si>
  <si>
    <t>FS_35261</t>
  </si>
  <si>
    <t>FS_37247</t>
  </si>
  <si>
    <t>FS_37250</t>
  </si>
  <si>
    <t>FS_152923</t>
  </si>
  <si>
    <t>FS_145372</t>
  </si>
  <si>
    <t>FS_146003</t>
  </si>
  <si>
    <t>FS_146825</t>
  </si>
  <si>
    <t>FS_147290</t>
  </si>
  <si>
    <t>FS_203698</t>
  </si>
  <si>
    <t>FS_201921</t>
  </si>
  <si>
    <t>FS_200441</t>
  </si>
  <si>
    <t>FS_199189</t>
  </si>
  <si>
    <t>FS_197371</t>
  </si>
  <si>
    <t>FS_197533</t>
  </si>
  <si>
    <t>FS_197711</t>
  </si>
  <si>
    <t>FS_198141</t>
  </si>
  <si>
    <t>FS_198869</t>
  </si>
  <si>
    <t>FS_196296</t>
  </si>
  <si>
    <t>FS_196509</t>
  </si>
  <si>
    <t>FS_195308</t>
  </si>
  <si>
    <t>FS_195619</t>
  </si>
  <si>
    <t>FS_195886</t>
  </si>
  <si>
    <t>FS_194708</t>
  </si>
  <si>
    <t>FS_194010</t>
  </si>
  <si>
    <t>FS_191849</t>
  </si>
  <si>
    <t>FS_192155</t>
  </si>
  <si>
    <t>FS_192341</t>
  </si>
  <si>
    <t>FS_193215</t>
  </si>
  <si>
    <t>FS_193259</t>
  </si>
  <si>
    <t>FS_112599</t>
  </si>
  <si>
    <t>FS_118181</t>
  </si>
  <si>
    <t>FS_119429</t>
  </si>
  <si>
    <t>FS_119958</t>
  </si>
  <si>
    <t>FS_121357</t>
  </si>
  <si>
    <t>FS_121398</t>
  </si>
  <si>
    <t>FS_130910</t>
  </si>
  <si>
    <t>FS_111554</t>
  </si>
  <si>
    <t>FS_104858</t>
  </si>
  <si>
    <t>FS_104356</t>
  </si>
  <si>
    <t>FS_81660</t>
  </si>
  <si>
    <t>FS_81989</t>
  </si>
  <si>
    <t>FS_84539</t>
  </si>
  <si>
    <t>FS_85512</t>
  </si>
  <si>
    <t>FS_87057</t>
  </si>
  <si>
    <t>FS_88452</t>
  </si>
  <si>
    <t>FS_101360</t>
  </si>
  <si>
    <t>FS_101386</t>
  </si>
  <si>
    <t>FS_101397</t>
  </si>
  <si>
    <t>FS_102093</t>
  </si>
  <si>
    <t>FS_102456</t>
  </si>
  <si>
    <t>FS_103531</t>
  </si>
  <si>
    <t>FS_98919</t>
  </si>
  <si>
    <t>FS_99236</t>
  </si>
  <si>
    <t>FS_78457</t>
  </si>
  <si>
    <t>CC_210433</t>
  </si>
  <si>
    <t>CC_213401</t>
  </si>
  <si>
    <t>CC_188768</t>
  </si>
  <si>
    <t>FS_135558</t>
  </si>
  <si>
    <t>FS_135979</t>
  </si>
  <si>
    <t>FS_136623</t>
  </si>
  <si>
    <t>FS_137064</t>
  </si>
  <si>
    <t>FS_137593</t>
  </si>
  <si>
    <t>FS_138828</t>
  </si>
  <si>
    <t>FS_140166</t>
  </si>
  <si>
    <t>CC_350761</t>
  </si>
  <si>
    <t>FS_143283</t>
  </si>
  <si>
    <t>FS_143488</t>
  </si>
  <si>
    <t>CC_385941</t>
  </si>
  <si>
    <t>CC_387639</t>
  </si>
  <si>
    <t>FL_17761</t>
  </si>
  <si>
    <t>FL_12386</t>
  </si>
  <si>
    <t>FL_866</t>
  </si>
  <si>
    <t>CC_394494</t>
  </si>
  <si>
    <t>FB_5410</t>
  </si>
  <si>
    <t>FB_6072</t>
  </si>
  <si>
    <t>FB_10860</t>
  </si>
  <si>
    <t>FB_11030</t>
  </si>
  <si>
    <t>FB_17936</t>
  </si>
  <si>
    <t>FB_20779</t>
  </si>
  <si>
    <t>FB_22182</t>
  </si>
  <si>
    <t>FB_23319</t>
  </si>
  <si>
    <t>FB_37051</t>
  </si>
  <si>
    <t>FB_37824</t>
  </si>
  <si>
    <t>FS_55358</t>
  </si>
  <si>
    <t>FS_144172</t>
  </si>
  <si>
    <t>FS_184361</t>
  </si>
  <si>
    <t>FS_155747</t>
  </si>
  <si>
    <t>FS_54775</t>
  </si>
  <si>
    <t>FS_34212</t>
  </si>
  <si>
    <t>FS_24855</t>
  </si>
  <si>
    <t>FS_26939</t>
  </si>
  <si>
    <t>FS_50655</t>
  </si>
  <si>
    <t>FS_104145</t>
  </si>
  <si>
    <t>FB_51899</t>
  </si>
  <si>
    <t>CC_419481</t>
  </si>
  <si>
    <t>CC_420520</t>
  </si>
  <si>
    <t>CC_423197</t>
  </si>
  <si>
    <t>CC_393040</t>
  </si>
  <si>
    <t>CC_184748</t>
  </si>
  <si>
    <t>FS_4928</t>
  </si>
  <si>
    <t>900242742_FB_10814</t>
  </si>
  <si>
    <t>900242742_FS_153363</t>
  </si>
  <si>
    <t>900242742_FS_162021</t>
  </si>
  <si>
    <t>900242742_FS_163060</t>
  </si>
  <si>
    <t>900242742_CC_134314</t>
  </si>
  <si>
    <t>900242742_CC_186976</t>
  </si>
  <si>
    <t>900242742_CC_230705</t>
  </si>
  <si>
    <t>900242742_FS_132106</t>
  </si>
  <si>
    <t>900242742_FS_132577</t>
  </si>
  <si>
    <t>900242742_FS_143966</t>
  </si>
  <si>
    <t>900242742_FS_141080</t>
  </si>
  <si>
    <t>900242742_FS_141450</t>
  </si>
  <si>
    <t>900242742_CC_341032</t>
  </si>
  <si>
    <t>900242742_CC_384472</t>
  </si>
  <si>
    <t>900242742_CC_385642</t>
  </si>
  <si>
    <t>900242742_CC_390722</t>
  </si>
  <si>
    <t>900242742_CC_398845</t>
  </si>
  <si>
    <t>900242742_CC_402058</t>
  </si>
  <si>
    <t>900242742_CC_408861</t>
  </si>
  <si>
    <t>900242742_CC_412908</t>
  </si>
  <si>
    <t>900242742_CC_415783</t>
  </si>
  <si>
    <t>900242742_FB_4915</t>
  </si>
  <si>
    <t>900242742_FB_5015</t>
  </si>
  <si>
    <t>900242742_FB_47882</t>
  </si>
  <si>
    <t>900242742_FB_50875</t>
  </si>
  <si>
    <t>900242742_FB_51900</t>
  </si>
  <si>
    <t>900242742_FL_7401</t>
  </si>
  <si>
    <t>900242742_FL_13947</t>
  </si>
  <si>
    <t>900242742_FL_15362</t>
  </si>
  <si>
    <t>900242742_FL_17599</t>
  </si>
  <si>
    <t>900242742_FL_18049</t>
  </si>
  <si>
    <t>900242742_FL_18076</t>
  </si>
  <si>
    <t>900242742_FL_19243</t>
  </si>
  <si>
    <t>900242742_FS_1461</t>
  </si>
  <si>
    <t>900242742_FS_3585</t>
  </si>
  <si>
    <t>900242742_FS_3725</t>
  </si>
  <si>
    <t>900242742_FS_4545</t>
  </si>
  <si>
    <t>900242742_CC_229001</t>
  </si>
  <si>
    <t>900242742_FS_104007</t>
  </si>
  <si>
    <t>900242742_FS_104160</t>
  </si>
  <si>
    <t>900242742_FS_104325</t>
  </si>
  <si>
    <t>900242742_FS_104382</t>
  </si>
  <si>
    <t>900242742_FS_105022</t>
  </si>
  <si>
    <t>900242742_FS_106814</t>
  </si>
  <si>
    <t>900242742_FS_106949</t>
  </si>
  <si>
    <t>900242742_FS_107425</t>
  </si>
  <si>
    <t>900242742_FS_108467</t>
  </si>
  <si>
    <t>900242742_FS_108763</t>
  </si>
  <si>
    <t>900242742_FS_111013</t>
  </si>
  <si>
    <t>900242742_FS_114799</t>
  </si>
  <si>
    <t>900242742_FS_116017</t>
  </si>
  <si>
    <t>900242742_FS_116128</t>
  </si>
  <si>
    <t>900242742_FS_123313</t>
  </si>
  <si>
    <t>900242742_FS_123565</t>
  </si>
  <si>
    <t>900242742_FS_124013</t>
  </si>
  <si>
    <t>900242742_FS_124258</t>
  </si>
  <si>
    <t>900242742_FS_124451</t>
  </si>
  <si>
    <t>900242742_FS_125645</t>
  </si>
  <si>
    <t>900242742_FS_129564</t>
  </si>
  <si>
    <t>900242742_FS_47664</t>
  </si>
  <si>
    <t>900242742_FS_89185</t>
  </si>
  <si>
    <t>900242742_FS_94213</t>
  </si>
  <si>
    <t>900242742_FS_96871</t>
  </si>
  <si>
    <t>900242742_FS_100112</t>
  </si>
  <si>
    <t>900242742_FS_100336</t>
  </si>
  <si>
    <t>900242742_FS_100359</t>
  </si>
  <si>
    <t>900242742_FS_78701</t>
  </si>
  <si>
    <t>900242742_FS_80231</t>
  </si>
  <si>
    <t>900242742_FS_75061</t>
  </si>
  <si>
    <t>900242742_FS_76109</t>
  </si>
  <si>
    <t>900242742_FS_76230</t>
  </si>
  <si>
    <t>900242742_FS_43332</t>
  </si>
  <si>
    <t>900242742_FS_204301</t>
  </si>
  <si>
    <t>900242742_FS_204312</t>
  </si>
  <si>
    <t>900242742_FS_144264</t>
  </si>
  <si>
    <t>900242742_FS_144266</t>
  </si>
  <si>
    <t>900242742_FS_144267</t>
  </si>
  <si>
    <t>900242742_FS_144278</t>
  </si>
  <si>
    <t>900242742_FS_153194</t>
  </si>
  <si>
    <t>900242742_FS_153241</t>
  </si>
  <si>
    <t>900242742_FS_153250</t>
  </si>
  <si>
    <t>900242742_FS_153255</t>
  </si>
  <si>
    <t>900242742_FS_204115</t>
  </si>
  <si>
    <t>900242742_FS_204130</t>
  </si>
  <si>
    <t>900242742_FS_154011</t>
  </si>
  <si>
    <t>900242742_FS_154124</t>
  </si>
  <si>
    <t>900242742_FS_154888</t>
  </si>
  <si>
    <t>900242742_FS_155198</t>
  </si>
  <si>
    <t>900242742_FS_20363</t>
  </si>
  <si>
    <t>900242742_FS_5642</t>
  </si>
  <si>
    <t>900242742_FS_7898</t>
  </si>
  <si>
    <t>900242742_FS_27910</t>
  </si>
  <si>
    <t>900242742_FS_190917</t>
  </si>
  <si>
    <t>900242742_FS_191084</t>
  </si>
  <si>
    <t>900242742_FS_191646</t>
  </si>
  <si>
    <t>900242742_FS_193969</t>
  </si>
  <si>
    <t>900242742_FS_194317</t>
  </si>
  <si>
    <t>900242742_FS_194846</t>
  </si>
  <si>
    <t>900242742_FS_195259</t>
  </si>
  <si>
    <t>900242742_FS_195940</t>
  </si>
  <si>
    <t>900242742_FS_196170</t>
  </si>
  <si>
    <t>900242742_FS_197523</t>
  </si>
  <si>
    <t>900242742_FS_196832</t>
  </si>
  <si>
    <t>900242742_FS_196874</t>
  </si>
  <si>
    <t>900242742_FS_199152</t>
  </si>
  <si>
    <t>900242742_FS_200065</t>
  </si>
  <si>
    <t>900242742_FS_200784</t>
  </si>
  <si>
    <t>900242742_FS_202701</t>
  </si>
  <si>
    <t>900242742_FS_202959</t>
  </si>
  <si>
    <t>900242742_FS_202964</t>
  </si>
  <si>
    <t>900242742_FS_202970</t>
  </si>
  <si>
    <t>900242742_FS_202974</t>
  </si>
  <si>
    <t>900242742_FS_202980</t>
  </si>
  <si>
    <t>900242742_FS_203005</t>
  </si>
  <si>
    <t>900242742_FS_203115</t>
  </si>
  <si>
    <t>900242742_FS_144323</t>
  </si>
  <si>
    <t>900242742_FS_144359</t>
  </si>
  <si>
    <t>900242742_FS_144362</t>
  </si>
  <si>
    <t>900242742_FS_144375</t>
  </si>
  <si>
    <t>900242742_FS_147878</t>
  </si>
  <si>
    <t>900242742_FS_149641</t>
  </si>
  <si>
    <t>900242742_FS_149661</t>
  </si>
  <si>
    <t>900242742_FS_149677</t>
  </si>
  <si>
    <t>900242742_FS_150475</t>
  </si>
  <si>
    <t>900242742_FS_150478</t>
  </si>
  <si>
    <t>900242742_FS_150480</t>
  </si>
  <si>
    <t>900242742_FS_150828</t>
  </si>
  <si>
    <t>900242742_FS_151025</t>
  </si>
  <si>
    <t>900242742_FS_151037</t>
  </si>
  <si>
    <t>900242742_FS_151042</t>
  </si>
  <si>
    <t>900242742_FS_151142</t>
  </si>
  <si>
    <t>900242742_FS_151307</t>
  </si>
  <si>
    <t>900242742_FS_151360</t>
  </si>
  <si>
    <t>900242742_FS_151414</t>
  </si>
  <si>
    <t>900242742_FS_151671</t>
  </si>
  <si>
    <t>900242742_FS_151806</t>
  </si>
  <si>
    <t>900242742_FS_151908</t>
  </si>
  <si>
    <t>900242742_FS_151920</t>
  </si>
  <si>
    <t>900242742_FS_152671</t>
  </si>
  <si>
    <t>900242742_FS_152676</t>
  </si>
  <si>
    <t>900242742_FS_69334</t>
  </si>
  <si>
    <t>900242742_FS_69392</t>
  </si>
  <si>
    <t>900242742_FS_69396</t>
  </si>
  <si>
    <t>900242742_FS_70296</t>
  </si>
  <si>
    <t>900242742_FS_52552</t>
  </si>
  <si>
    <t>900242742_FS_63063</t>
  </si>
  <si>
    <t>900242742_FS_157637</t>
  </si>
  <si>
    <t>900242742_FS_168568</t>
  </si>
  <si>
    <t>900242742_FS_174796</t>
  </si>
  <si>
    <t>900242742_FS_181430</t>
  </si>
  <si>
    <t>900242742_FS_182835</t>
  </si>
  <si>
    <t>900242742_FS_184255</t>
  </si>
  <si>
    <t>900242742_FS_184390</t>
  </si>
  <si>
    <t>900242742_FS_184596</t>
  </si>
  <si>
    <t>900242742_FS_184735</t>
  </si>
  <si>
    <t>900242742_FS_185604</t>
  </si>
  <si>
    <t>900242742_FS_186932</t>
  </si>
  <si>
    <t>900242742_FS_187048</t>
  </si>
  <si>
    <t>900242742_FS_189703</t>
  </si>
  <si>
    <t>900242742_FS_189943</t>
  </si>
  <si>
    <t>900242742_FS_51004</t>
  </si>
  <si>
    <t>900242742_FS_51651</t>
  </si>
  <si>
    <t>900242742_FS_51917</t>
  </si>
  <si>
    <t>900242742_FS_52135</t>
  </si>
  <si>
    <t>900242742_CC_262347</t>
  </si>
  <si>
    <t>900242742_CC_262617</t>
  </si>
  <si>
    <t>900242742_CC_265421</t>
  </si>
  <si>
    <t>900242742_CC_268394</t>
  </si>
  <si>
    <t>900242742_CC_238569</t>
  </si>
  <si>
    <t>900242742_CC_238573</t>
  </si>
  <si>
    <t>900242742_CC_236714</t>
  </si>
  <si>
    <t>900242742_CC_237999</t>
  </si>
  <si>
    <t>900242742_CC_240257</t>
  </si>
  <si>
    <t>900242742_CC_240646</t>
  </si>
  <si>
    <t>900242742_CC_241019</t>
  </si>
  <si>
    <t>900242742_CC_241238</t>
  </si>
  <si>
    <t>900242742_CC_242878</t>
  </si>
  <si>
    <t>900242742_CC_248751</t>
  </si>
  <si>
    <t>900242742_CC_251595</t>
  </si>
  <si>
    <t>900242742_FS_8704</t>
  </si>
  <si>
    <t>900242742_FS_155377</t>
  </si>
  <si>
    <t>900242742_FS_153263</t>
  </si>
  <si>
    <t>900242742_FS_41318</t>
  </si>
  <si>
    <t>900242742_FS_41873</t>
  </si>
  <si>
    <t>900242742_FS_41875</t>
  </si>
  <si>
    <t>900242742_FS_45898</t>
  </si>
  <si>
    <t>900242742_FS_45903</t>
  </si>
  <si>
    <t>900242742_FS_116115</t>
  </si>
  <si>
    <t>900242742_FS_112324</t>
  </si>
  <si>
    <t>900242742_FS_50838</t>
  </si>
  <si>
    <t>900242742_CC_229620</t>
  </si>
  <si>
    <t>900242742_CC_365428</t>
  </si>
  <si>
    <t>900242742_CC_373528</t>
  </si>
  <si>
    <t>900242742_CC_342457</t>
  </si>
  <si>
    <t>900242742_CC_344204</t>
  </si>
  <si>
    <t>900242742_CC_344472</t>
  </si>
  <si>
    <t>900242742_CC_348307</t>
  </si>
  <si>
    <t>900242742_CC_271406</t>
  </si>
  <si>
    <t>900242742_CC_277659</t>
  </si>
  <si>
    <t>900242742_CC_286883</t>
  </si>
  <si>
    <t>900242742_CC_296229</t>
  </si>
  <si>
    <t>900242742_CC_299059</t>
  </si>
  <si>
    <t>900242742_CC_316262</t>
  </si>
  <si>
    <t>900242742_CC_316269</t>
  </si>
  <si>
    <t>900242742_CC_336875</t>
  </si>
  <si>
    <t>900242742_CC_232519</t>
  </si>
  <si>
    <t>900242742_CC_233063</t>
  </si>
  <si>
    <t>900242742_CC_233500</t>
  </si>
  <si>
    <t>900242742_CC_236007</t>
  </si>
  <si>
    <t>900242742_CC_210509</t>
  </si>
  <si>
    <t>900242742_CC_211329</t>
  </si>
  <si>
    <t>900242742_CC_220633</t>
  </si>
  <si>
    <t>900242742_CC_224370</t>
  </si>
  <si>
    <t>900242742_CC_225688</t>
  </si>
  <si>
    <t>900242742_CC_226239</t>
  </si>
  <si>
    <t>900242742_CC_227335</t>
  </si>
  <si>
    <t>900242742_CC_227890</t>
  </si>
  <si>
    <t>900242742_CC_227900</t>
  </si>
  <si>
    <t>900242742_CC_228209</t>
  </si>
  <si>
    <t>900242742_CC_190254</t>
  </si>
  <si>
    <t>900242742_CC_191007</t>
  </si>
  <si>
    <t>900242742_CC_195055</t>
  </si>
  <si>
    <t>900242742_CC_199616</t>
  </si>
  <si>
    <t>900242742_CC_199906</t>
  </si>
  <si>
    <t>900242742_CC_200024</t>
  </si>
  <si>
    <t>900242742_CC_201216</t>
  </si>
  <si>
    <t>900242742_CC_201949</t>
  </si>
  <si>
    <t>900242742_CC_202701</t>
  </si>
  <si>
    <t>900242742_CC_203445</t>
  </si>
  <si>
    <t>900242742_CC_203509</t>
  </si>
  <si>
    <t>900242742_CC_205325</t>
  </si>
  <si>
    <t>900242742_CC_206358</t>
  </si>
  <si>
    <t>900242742_CC_207341</t>
  </si>
  <si>
    <t>900242742_CC_207359</t>
  </si>
  <si>
    <t>900242742_CC_209356</t>
  </si>
  <si>
    <t>900242742_CC_209557</t>
  </si>
  <si>
    <t>900242742_CC_134484</t>
  </si>
  <si>
    <t>900242742_CC_151948</t>
  </si>
  <si>
    <t>900242742_CC_157372</t>
  </si>
  <si>
    <t>900242742_CC_166078</t>
  </si>
  <si>
    <t>900242742_CC_175574</t>
  </si>
  <si>
    <t>900242742_CC_176283</t>
  </si>
  <si>
    <t>900242742_CC_181820</t>
  </si>
  <si>
    <t>900242742_CC_13978</t>
  </si>
  <si>
    <t>900242742_CC_53946</t>
  </si>
  <si>
    <t>900242742_CC_70265</t>
  </si>
  <si>
    <t>900242742_CC_90869</t>
  </si>
  <si>
    <t>900242742_CC_94036</t>
  </si>
  <si>
    <t>900242742_FB_2818</t>
  </si>
  <si>
    <t>900242742_CC_254217</t>
  </si>
  <si>
    <t>900242742_CC_255037</t>
  </si>
  <si>
    <t>900242742_CC_257186</t>
  </si>
  <si>
    <t>900242742_CC_257774</t>
  </si>
  <si>
    <t>900242742_CC_260623</t>
  </si>
  <si>
    <t>900242742_CC_261004</t>
  </si>
  <si>
    <t>900242742_CC_247674</t>
  </si>
  <si>
    <t>900242742_CC_238535</t>
  </si>
  <si>
    <t>900242742_CC_238947</t>
  </si>
  <si>
    <t>900242742_CC_239304</t>
  </si>
  <si>
    <t>900242742_CC_239563</t>
  </si>
  <si>
    <t>900242742_CC_239651</t>
  </si>
  <si>
    <t>900242742_CC_239661</t>
  </si>
  <si>
    <t>900242742_CC_239853</t>
  </si>
  <si>
    <t>900242742_FS_71915</t>
  </si>
  <si>
    <t>900242742_CC_265444</t>
  </si>
  <si>
    <t>900242742_CC_263890</t>
  </si>
  <si>
    <t>900242742_CC_265391</t>
  </si>
  <si>
    <t>900242742_FS_50836</t>
  </si>
  <si>
    <t>900242742_FS_51371</t>
  </si>
  <si>
    <t>900242742_FS_190316</t>
  </si>
  <si>
    <t>900242742_FS_190570</t>
  </si>
  <si>
    <t>900242742_FS_187100</t>
  </si>
  <si>
    <t>900242742_FS_189461</t>
  </si>
  <si>
    <t>900242742_FS_186966</t>
  </si>
  <si>
    <t>900242742_FS_185634</t>
  </si>
  <si>
    <t>900242742_FS_186318</t>
  </si>
  <si>
    <t>900242742_FS_186890</t>
  </si>
  <si>
    <t>900242742_FS_184863</t>
  </si>
  <si>
    <t>900242742_FS_183175</t>
  </si>
  <si>
    <t>900242742_FS_183711</t>
  </si>
  <si>
    <t>900242742_FS_182549</t>
  </si>
  <si>
    <t>900242742_FS_182610</t>
  </si>
  <si>
    <t>900242742_FS_175895</t>
  </si>
  <si>
    <t>900242742_FS_176451</t>
  </si>
  <si>
    <t>900242742_FS_179089</t>
  </si>
  <si>
    <t>900242742_FS_180489</t>
  </si>
  <si>
    <t>900242742_FS_180824</t>
  </si>
  <si>
    <t>900242742_FS_181416</t>
  </si>
  <si>
    <t>900242742_FS_169304</t>
  </si>
  <si>
    <t>900242742_FS_170133</t>
  </si>
  <si>
    <t>900242742_FS_170688</t>
  </si>
  <si>
    <t>900242742_FS_172671</t>
  </si>
  <si>
    <t>900242742_FS_172694</t>
  </si>
  <si>
    <t>900242742_FS_173206</t>
  </si>
  <si>
    <t>900242742_FS_173588</t>
  </si>
  <si>
    <t>900242742_FS_174765</t>
  </si>
  <si>
    <t>900242742_FS_157926</t>
  </si>
  <si>
    <t>900242742_FS_158467</t>
  </si>
  <si>
    <t>900242742_FS_159013</t>
  </si>
  <si>
    <t>900242742_FS_159108</t>
  </si>
  <si>
    <t>900242742_FS_159589</t>
  </si>
  <si>
    <t>900242742_FS_159660</t>
  </si>
  <si>
    <t>900242742_FS_159850</t>
  </si>
  <si>
    <t>900242742_FS_160047</t>
  </si>
  <si>
    <t>900242742_FS_162440</t>
  </si>
  <si>
    <t>900242742_FS_164091</t>
  </si>
  <si>
    <t>900242742_FS_164423</t>
  </si>
  <si>
    <t>900242742_FS_165784</t>
  </si>
  <si>
    <t>900242742_FS_166616</t>
  </si>
  <si>
    <t>900242742_FS_167189</t>
  </si>
  <si>
    <t>900242742_FS_167475</t>
  </si>
  <si>
    <t>900242742_FS_167502</t>
  </si>
  <si>
    <t>900242742_FS_168215</t>
  </si>
  <si>
    <t>900242742_FS_168516</t>
  </si>
  <si>
    <t>900242742_FS_66712</t>
  </si>
  <si>
    <t>900242742_FS_68992</t>
  </si>
  <si>
    <t>900242742_FS_68995</t>
  </si>
  <si>
    <t>900242742_FS_68997</t>
  </si>
  <si>
    <t>900242742_FS_60173</t>
  </si>
  <si>
    <t>900242742_FS_60562</t>
  </si>
  <si>
    <t>900242742_FS_71344</t>
  </si>
  <si>
    <t>900242742_FS_71368</t>
  </si>
  <si>
    <t>900242742_FS_155856</t>
  </si>
  <si>
    <t>900242742_FS_155899</t>
  </si>
  <si>
    <t>900242742_FS_156722</t>
  </si>
  <si>
    <t>900242742_FS_156797</t>
  </si>
  <si>
    <t>900242742_FS_46964</t>
  </si>
  <si>
    <t>900242742_FS_47072</t>
  </si>
  <si>
    <t>900242742_FS_45635</t>
  </si>
  <si>
    <t>900242742_FS_153462</t>
  </si>
  <si>
    <t>900242742_FS_144290</t>
  </si>
  <si>
    <t>900242742_FS_155117</t>
  </si>
  <si>
    <t>900242742_FS_155118</t>
  </si>
  <si>
    <t>900242742_FS_154015</t>
  </si>
  <si>
    <t>900242742_FS_204209</t>
  </si>
  <si>
    <t>900242742_FS_155576</t>
  </si>
  <si>
    <t>900242742_FS_155229</t>
  </si>
  <si>
    <t>900242742_FS_21248</t>
  </si>
  <si>
    <t>900242742_FS_35255</t>
  </si>
  <si>
    <t>900242742_FS_35256</t>
  </si>
  <si>
    <t>900242742_FS_35257</t>
  </si>
  <si>
    <t>900242742_FS_35258</t>
  </si>
  <si>
    <t>900242742_FS_35261</t>
  </si>
  <si>
    <t>900242742_FS_37247</t>
  </si>
  <si>
    <t>900242742_FS_37250</t>
  </si>
  <si>
    <t>900242742_FS_152923</t>
  </si>
  <si>
    <t>900242742_FS_145372</t>
  </si>
  <si>
    <t>900242742_FS_146003</t>
  </si>
  <si>
    <t>900242742_FS_146825</t>
  </si>
  <si>
    <t>900242742_FS_147290</t>
  </si>
  <si>
    <t>900242742_FS_203698</t>
  </si>
  <si>
    <t>900242742_FS_201921</t>
  </si>
  <si>
    <t>900242742_FS_200441</t>
  </si>
  <si>
    <t>900242742_FS_199189</t>
  </si>
  <si>
    <t>900242742_FS_197371</t>
  </si>
  <si>
    <t>900242742_FS_197533</t>
  </si>
  <si>
    <t>900242742_FS_197711</t>
  </si>
  <si>
    <t>900242742_FS_198141</t>
  </si>
  <si>
    <t>900242742_FS_198869</t>
  </si>
  <si>
    <t>900242742_FS_196296</t>
  </si>
  <si>
    <t>900242742_FS_196509</t>
  </si>
  <si>
    <t>900242742_FS_195308</t>
  </si>
  <si>
    <t>900242742_FS_195619</t>
  </si>
  <si>
    <t>900242742_FS_195886</t>
  </si>
  <si>
    <t>900242742_FS_194708</t>
  </si>
  <si>
    <t>900242742_FS_194010</t>
  </si>
  <si>
    <t>900242742_FS_191849</t>
  </si>
  <si>
    <t>900242742_FS_192155</t>
  </si>
  <si>
    <t>900242742_FS_192341</t>
  </si>
  <si>
    <t>900242742_FS_193215</t>
  </si>
  <si>
    <t>900242742_FS_193259</t>
  </si>
  <si>
    <t>900242742_FS_112599</t>
  </si>
  <si>
    <t>900242742_FS_118181</t>
  </si>
  <si>
    <t>900242742_FS_119429</t>
  </si>
  <si>
    <t>900242742_FS_119958</t>
  </si>
  <si>
    <t>900242742_FS_121357</t>
  </si>
  <si>
    <t>900242742_FS_121398</t>
  </si>
  <si>
    <t>900242742_FS_130910</t>
  </si>
  <si>
    <t>900242742_FS_111554</t>
  </si>
  <si>
    <t>900242742_FS_104858</t>
  </si>
  <si>
    <t>900242742_FS_104356</t>
  </si>
  <si>
    <t>900242742_FS_81660</t>
  </si>
  <si>
    <t>900242742_FS_81989</t>
  </si>
  <si>
    <t>900242742_FS_84539</t>
  </si>
  <si>
    <t>900242742_FS_85512</t>
  </si>
  <si>
    <t>900242742_FS_87057</t>
  </si>
  <si>
    <t>900242742_FS_88452</t>
  </si>
  <si>
    <t>900242742_FS_101360</t>
  </si>
  <si>
    <t>900242742_FS_101386</t>
  </si>
  <si>
    <t>900242742_FS_101397</t>
  </si>
  <si>
    <t>900242742_FS_102093</t>
  </si>
  <si>
    <t>900242742_FS_102456</t>
  </si>
  <si>
    <t>900242742_FS_103531</t>
  </si>
  <si>
    <t>900242742_FS_98919</t>
  </si>
  <si>
    <t>900242742_FS_99236</t>
  </si>
  <si>
    <t>900242742_FS_78457</t>
  </si>
  <si>
    <t>900242742_CC_210433</t>
  </si>
  <si>
    <t>900242742_CC_213401</t>
  </si>
  <si>
    <t>900242742_CC_188768</t>
  </si>
  <si>
    <t>900242742_FS_135558</t>
  </si>
  <si>
    <t>900242742_FS_135979</t>
  </si>
  <si>
    <t>900242742_FS_136623</t>
  </si>
  <si>
    <t>900242742_FS_137064</t>
  </si>
  <si>
    <t>900242742_FS_137593</t>
  </si>
  <si>
    <t>900242742_FS_138828</t>
  </si>
  <si>
    <t>900242742_FS_140166</t>
  </si>
  <si>
    <t>900242742_CC_350761</t>
  </si>
  <si>
    <t>900242742_FS_143283</t>
  </si>
  <si>
    <t>900242742_FS_143488</t>
  </si>
  <si>
    <t>900242742_CC_385941</t>
  </si>
  <si>
    <t>900242742_CC_387639</t>
  </si>
  <si>
    <t>900242742_FL_17761</t>
  </si>
  <si>
    <t>900242742_FL_12386</t>
  </si>
  <si>
    <t>900242742_FL_866</t>
  </si>
  <si>
    <t>900242742_CC_394494</t>
  </si>
  <si>
    <t>900242742_FB_5410</t>
  </si>
  <si>
    <t>900242742_FB_6072</t>
  </si>
  <si>
    <t>900242742_FB_10860</t>
  </si>
  <si>
    <t>900242742_FB_11030</t>
  </si>
  <si>
    <t>900242742_FB_17936</t>
  </si>
  <si>
    <t>900242742_FB_20779</t>
  </si>
  <si>
    <t>900242742_FB_22182</t>
  </si>
  <si>
    <t>900242742_FB_23319</t>
  </si>
  <si>
    <t>900242742_FB_37051</t>
  </si>
  <si>
    <t>900242742_FB_37824</t>
  </si>
  <si>
    <t>900242742_FS_55358</t>
  </si>
  <si>
    <t>900242742_FS_144172</t>
  </si>
  <si>
    <t>900242742_FS_184361</t>
  </si>
  <si>
    <t>900242742_FS_155747</t>
  </si>
  <si>
    <t>900242742_FS_54775</t>
  </si>
  <si>
    <t>900242742_FS_34212</t>
  </si>
  <si>
    <t>900242742_FS_24855</t>
  </si>
  <si>
    <t>900242742_FS_26939</t>
  </si>
  <si>
    <t>900242742_FS_50655</t>
  </si>
  <si>
    <t>900242742_FS_104145</t>
  </si>
  <si>
    <t>900242742_FB_51899</t>
  </si>
  <si>
    <t>900242742_CC_419481</t>
  </si>
  <si>
    <t>900242742_CC_420520</t>
  </si>
  <si>
    <t>900242742_CC_423197</t>
  </si>
  <si>
    <t>900242742_CC_393040</t>
  </si>
  <si>
    <t>900242742_CC_184748</t>
  </si>
  <si>
    <t>900242742_FS_4928</t>
  </si>
  <si>
    <t>ESTADO EPS NOVIEMBRE 23 DEL 2022</t>
  </si>
  <si>
    <t>FACTURA NO RADICADA</t>
  </si>
  <si>
    <t>FACTURA DEVUELTA</t>
  </si>
  <si>
    <t>ESTADO ANTERIOR</t>
  </si>
  <si>
    <t>FACTURA PENDIENTE DE PAGO</t>
  </si>
  <si>
    <t>FACTURA CANCELADA PARCIAL Y SALDO PENDIENTE DE PAGO</t>
  </si>
  <si>
    <t>FACTURA CANCELADA</t>
  </si>
  <si>
    <t>GLOSA ACEPTADA POR IPS</t>
  </si>
  <si>
    <t>FACTURA PENDIENTE DE PAGO Y GLOSA ACEPTADA POR LA IPS</t>
  </si>
  <si>
    <t>FACTURA PENDIENTE DE PAGO Y GLOSA POR CONCILIAR</t>
  </si>
  <si>
    <t>FACTURA EN PROCESO INTERNO</t>
  </si>
  <si>
    <t>FACTURA CANCELADA PARCIAL Y GLOSA POR CONCILIAR</t>
  </si>
  <si>
    <t>FACTURA CERRADA POR EXTEMPORANEIDAD</t>
  </si>
  <si>
    <t>FACTURA CANCELADA Y GLOSA ACEPTADA POR IPS</t>
  </si>
  <si>
    <t>GLOSA POR CONCILIAR</t>
  </si>
  <si>
    <t>ABIERTA SAP</t>
  </si>
  <si>
    <t>DOCUMENTO CONTABLE</t>
  </si>
  <si>
    <t>NDIN</t>
  </si>
  <si>
    <t>15.11.2022</t>
  </si>
  <si>
    <t>10.10.2022</t>
  </si>
  <si>
    <t>24.03.2021</t>
  </si>
  <si>
    <t>12.01.2022</t>
  </si>
  <si>
    <t>29.12.2021</t>
  </si>
  <si>
    <t>31.01.2022</t>
  </si>
  <si>
    <t>30.11.2021</t>
  </si>
  <si>
    <t>28.02.2022</t>
  </si>
  <si>
    <t>24.05.2022</t>
  </si>
  <si>
    <t>28.10.2022</t>
  </si>
  <si>
    <t>30.09.2022</t>
  </si>
  <si>
    <t>10.11.2021</t>
  </si>
  <si>
    <t>31.08.2021</t>
  </si>
  <si>
    <t>18.07.2022</t>
  </si>
  <si>
    <t>20.10.2022</t>
  </si>
  <si>
    <t>30.07.2021</t>
  </si>
  <si>
    <t>22.06.2022</t>
  </si>
  <si>
    <t>30.06.2022</t>
  </si>
  <si>
    <t>31.10.2021</t>
  </si>
  <si>
    <t>19.05.2021</t>
  </si>
  <si>
    <t>06.07.2022</t>
  </si>
  <si>
    <t>01.08.2022</t>
  </si>
  <si>
    <t>10.08.2022</t>
  </si>
  <si>
    <t>26.04.2022</t>
  </si>
  <si>
    <t>19.07.2021</t>
  </si>
  <si>
    <t>21.06.2021</t>
  </si>
  <si>
    <t>Etiquetas de fila</t>
  </si>
  <si>
    <t>Total general</t>
  </si>
  <si>
    <t>FACTURAS</t>
  </si>
  <si>
    <t xml:space="preserve">SALDO FACT IPS </t>
  </si>
  <si>
    <t>FOR-CSA-018</t>
  </si>
  <si>
    <t>HOJA 1 DE 1</t>
  </si>
  <si>
    <t>RESUMEN DE CARTERA REVISADA POR LA EPS</t>
  </si>
  <si>
    <t>VERSION 1</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</si>
  <si>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</si>
  <si>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</si>
  <si>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</si>
  <si>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</si>
  <si>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</si>
  <si>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</si>
  <si>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</si>
  <si>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</si>
  <si>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</si>
  <si>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</si>
  <si>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</si>
  <si>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</si>
  <si>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</si>
  <si>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</si>
  <si>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DIEGO FERNANDEZ VALENCIA</t>
  </si>
  <si>
    <t>Institución prestadora de Servicios de Salud</t>
  </si>
  <si>
    <t>Cartera - Cuentas Salud EPS Comfenalco Valle.</t>
  </si>
  <si>
    <t>SANTIAGO DE CALI , NOVIEMBRE 23 DE 2022</t>
  </si>
  <si>
    <t>Señores : FABILU LTDA - CLINICA COLOMBIA ES</t>
  </si>
  <si>
    <t>NIT: 900242742</t>
  </si>
  <si>
    <t>A continuacion me permito remitir nuestra respuesta al estado de cartera presentado en la fecha: 11/11/2022</t>
  </si>
  <si>
    <t>Con Corte al dia :31/10/2022</t>
  </si>
  <si>
    <t xml:space="preserve">GLOSA ACEPTADA IPS </t>
  </si>
  <si>
    <t xml:space="preserve">VALOR GLOSA Y DV </t>
  </si>
  <si>
    <t xml:space="preserve">VALOR CANCELADO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</si>
</sst>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 _€_-;\-* #,##0.00\ _€_-;_-* &quot;-&quot;??\ _€_-;_-@_-"/>
    <numFmt numFmtId="165" formatCode="_(* #,##0_);_(* \(#,##0\);_(* &quot;-&quot;??_);_(@_)"/>
    <numFmt numFmtId="166" formatCode="dd/mm/yyyy"/>
    <numFmt numFmtId="167" formatCode="_-* #,##0\ _€_-;\-* #,##0\ _€_-;_-* &quot;-&quot;??\ _€_-;_-@_-"/>
    <numFmt numFmtId="172" formatCode="&quot;$&quot;\ #,##0"/>
    <numFmt numFmtId="174" formatCode="&quot;$&quot;\ #,##0;[Red]&quot;$&quot;\ #,##0"/>
  </numFmts>
  <fonts count="13" x14ac:knownFonts="1">
    <font>
      <sz val="11"/>
      <color theme="1"/>
      <name val="Calibri"/>
      <family val="2"/>
      <scheme val="minor"/>
    </font>
    <font>
      <sz val="11"/>
      <color theme="1"/>
      <name val="Calibri"/>
      <family val="2"/>
      <scheme val="minor"/>
    </font>
    <font>
      <b/>
      <sz val="11"/>
      <color theme="1"/>
      <name val="Calibri"/>
      <family val="2"/>
      <scheme val="minor"/>
    </font>
    <font>
      <b/>
      <sz val="12"/>
      <color theme="1"/>
      <name val="Arial"/>
      <family val="2"/>
    </font>
    <font>
      <b/>
      <sz val="14"/>
      <color theme="1"/>
      <name val="Arial"/>
      <family val="2"/>
    </font>
    <font>
      <sz val="11"/>
      <color theme="1"/>
      <name val="Arial"/>
      <family val="2"/>
    </font>
    <font>
      <sz val="10"/>
      <color theme="1"/>
      <name val="Arial"/>
      <family val="2"/>
    </font>
    <font>
      <b/>
      <sz val="10"/>
      <color theme="1"/>
      <name val="Calibri"/>
      <family val="2"/>
      <scheme val="minor"/>
    </font>
    <font>
      <b/>
      <sz val="10"/>
      <color theme="1"/>
      <name val="Arial"/>
      <family val="2"/>
    </font>
    <font>
      <b/>
      <sz val="10"/>
      <color indexed="8"/>
      <name val="Arial"/>
      <family val="2"/>
    </font>
    <font>
      <b/>
      <sz val="11"/>
      <color theme="1"/>
      <name val="Arial"/>
      <family val="2"/>
    </font>
    <font>
      <sz val="10"/>
      <name val="Arial"/>
      <family val="2"/>
    </font>
    <font>
      <sz val="10"/>
      <color indexed="8"/>
      <name val="Arial"/>
      <family val="2"/>
    </font>
  </fonts>
  <fills count="7">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5" tint="0.7999816888943144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5">
    <xf numFmtId="0" fontId="0" fillId="0" borderId="0"/>
    <xf numFmtId="164" fontId="1" fillId="0" borderId="0" applyFont="0" applyFill="0" applyBorder="0" applyAlignment="0" applyProtection="0"/>
    <xf numFmtId="0" fontId="11" fillId="0" borderId="0"/>
    <xf numFmtId="43" fontId="1" fillId="0" borderId="0" applyFont="0" applyFill="0" applyBorder="0" applyAlignment="0" applyProtection="0"/>
    <xf numFmtId="0" fontId="11" fillId="0" borderId="0"/>
  </cellStyleXfs>
  <cellXfs count="124">
    <xf numFmtId="0" fontId="0" fillId="0" borderId="0" xfId="0"/>
    <xf numFmtId="0" fontId="2" fillId="0" borderId="0" xfId="0" applyFont="1" applyAlignment="1">
      <alignment vertical="center" wrapText="1"/>
    </xf>
    <xf numFmtId="0" fontId="6" fillId="0" borderId="0" xfId="0" applyFont="1" applyAlignment="1">
      <alignment vertical="center"/>
    </xf>
    <xf numFmtId="0" fontId="6" fillId="0" borderId="0" xfId="0" applyFont="1"/>
    <xf numFmtId="0" fontId="6" fillId="0" borderId="0" xfId="0" applyFont="1" applyAlignment="1"/>
    <xf numFmtId="0" fontId="2" fillId="0" borderId="0" xfId="0" applyFont="1" applyBorder="1" applyAlignment="1">
      <alignment vertical="center" wrapText="1"/>
    </xf>
    <xf numFmtId="0" fontId="7" fillId="0" borderId="0" xfId="0" applyFont="1" applyAlignment="1">
      <alignment vertical="center"/>
    </xf>
    <xf numFmtId="0" fontId="2" fillId="0" borderId="10" xfId="0" applyFont="1" applyBorder="1" applyAlignment="1">
      <alignment vertical="center" wrapText="1"/>
    </xf>
    <xf numFmtId="0" fontId="8" fillId="2" borderId="1" xfId="0" applyFont="1" applyFill="1" applyBorder="1" applyAlignment="1">
      <alignment horizontal="center" vertical="center"/>
    </xf>
    <xf numFmtId="0" fontId="0" fillId="0" borderId="0" xfId="0" applyFont="1" applyAlignment="1">
      <alignment horizontal="center"/>
    </xf>
    <xf numFmtId="0" fontId="7" fillId="0" borderId="0" xfId="0" applyFont="1"/>
    <xf numFmtId="165" fontId="1" fillId="0" borderId="0" xfId="1" applyNumberFormat="1" applyFont="1"/>
    <xf numFmtId="0" fontId="8" fillId="0" borderId="0" xfId="0" applyFont="1"/>
    <xf numFmtId="0" fontId="5" fillId="0" borderId="0" xfId="0" applyFont="1"/>
    <xf numFmtId="0" fontId="10" fillId="0" borderId="0" xfId="0" applyFont="1"/>
    <xf numFmtId="0" fontId="0" fillId="0" borderId="0" xfId="0" applyFont="1"/>
    <xf numFmtId="0" fontId="0" fillId="0" borderId="0" xfId="0" applyBorder="1" applyAlignment="1">
      <alignment horizontal="center"/>
    </xf>
    <xf numFmtId="0" fontId="0" fillId="3" borderId="0" xfId="0" applyFont="1" applyFill="1" applyBorder="1" applyAlignment="1">
      <alignment horizontal="center"/>
    </xf>
    <xf numFmtId="0" fontId="5" fillId="0" borderId="0" xfId="0" applyFont="1" applyBorder="1" applyAlignment="1"/>
    <xf numFmtId="0" fontId="0" fillId="0" borderId="1" xfId="0" applyBorder="1" applyAlignment="1">
      <alignment horizontal="center" wrapText="1"/>
    </xf>
    <xf numFmtId="49" fontId="0" fillId="0" borderId="1" xfId="0" applyNumberFormat="1" applyBorder="1" applyAlignment="1">
      <alignment horizontal="center" wrapText="1"/>
    </xf>
    <xf numFmtId="0" fontId="5" fillId="0" borderId="1" xfId="0" applyFont="1" applyBorder="1" applyAlignment="1">
      <alignment wrapText="1"/>
    </xf>
    <xf numFmtId="0" fontId="0" fillId="3" borderId="1" xfId="0" applyFont="1" applyFill="1" applyBorder="1" applyAlignment="1">
      <alignment horizontal="center" wrapText="1"/>
    </xf>
    <xf numFmtId="0" fontId="0" fillId="0" borderId="0" xfId="0" applyAlignment="1">
      <alignment wrapText="1"/>
    </xf>
    <xf numFmtId="0" fontId="7" fillId="0" borderId="0" xfId="0" applyFont="1" applyAlignment="1">
      <alignment wrapText="1"/>
    </xf>
    <xf numFmtId="166" fontId="2" fillId="0" borderId="0" xfId="0" applyNumberFormat="1" applyFont="1" applyAlignment="1">
      <alignment vertical="center" wrapText="1"/>
    </xf>
    <xf numFmtId="166" fontId="2" fillId="0" borderId="0" xfId="0" applyNumberFormat="1" applyFont="1" applyBorder="1" applyAlignment="1">
      <alignment vertical="center" wrapText="1"/>
    </xf>
    <xf numFmtId="166" fontId="2" fillId="0" borderId="10" xfId="0" applyNumberFormat="1" applyFont="1" applyBorder="1" applyAlignment="1">
      <alignment vertical="center" wrapText="1"/>
    </xf>
    <xf numFmtId="166" fontId="8" fillId="2" borderId="1" xfId="0" applyNumberFormat="1" applyFont="1" applyFill="1" applyBorder="1" applyAlignment="1">
      <alignment horizontal="center" vertical="center"/>
    </xf>
    <xf numFmtId="166" fontId="0" fillId="0" borderId="1" xfId="0" applyNumberFormat="1" applyBorder="1" applyAlignment="1">
      <alignment horizontal="center" wrapText="1"/>
    </xf>
    <xf numFmtId="166" fontId="0" fillId="0" borderId="0" xfId="0" applyNumberFormat="1" applyBorder="1" applyAlignment="1">
      <alignment horizontal="center"/>
    </xf>
    <xf numFmtId="166" fontId="7" fillId="0" borderId="0" xfId="0" applyNumberFormat="1" applyFont="1"/>
    <xf numFmtId="166" fontId="0" fillId="0" borderId="0" xfId="0" applyNumberFormat="1"/>
    <xf numFmtId="167" fontId="2" fillId="0" borderId="0" xfId="1" applyNumberFormat="1" applyFont="1" applyAlignment="1">
      <alignment vertical="center" wrapText="1"/>
    </xf>
    <xf numFmtId="167" fontId="6" fillId="0" borderId="0" xfId="1" applyNumberFormat="1" applyFont="1"/>
    <xf numFmtId="167" fontId="6" fillId="0" borderId="0" xfId="1" applyNumberFormat="1" applyFont="1" applyAlignment="1">
      <alignment vertical="center" wrapText="1"/>
    </xf>
    <xf numFmtId="167" fontId="0" fillId="0" borderId="0" xfId="1" applyNumberFormat="1" applyFont="1"/>
    <xf numFmtId="167" fontId="6" fillId="0" borderId="0" xfId="1" applyNumberFormat="1" applyFont="1" applyBorder="1" applyAlignment="1">
      <alignment vertical="center" wrapText="1"/>
    </xf>
    <xf numFmtId="167" fontId="2" fillId="0" borderId="0" xfId="1" applyNumberFormat="1" applyFont="1" applyBorder="1" applyAlignment="1">
      <alignment vertical="center" wrapText="1"/>
    </xf>
    <xf numFmtId="167" fontId="2" fillId="0" borderId="10" xfId="1" applyNumberFormat="1" applyFont="1" applyBorder="1" applyAlignment="1">
      <alignment vertical="center" wrapText="1"/>
    </xf>
    <xf numFmtId="167" fontId="8" fillId="2" borderId="1" xfId="1" applyNumberFormat="1" applyFont="1" applyFill="1" applyBorder="1" applyAlignment="1">
      <alignment horizontal="center" vertical="center"/>
    </xf>
    <xf numFmtId="167" fontId="1" fillId="0" borderId="1" xfId="1" applyNumberFormat="1" applyFont="1" applyBorder="1" applyAlignment="1">
      <alignment wrapText="1"/>
    </xf>
    <xf numFmtId="167" fontId="5" fillId="0" borderId="1" xfId="1" applyNumberFormat="1" applyFont="1" applyBorder="1" applyAlignment="1">
      <alignment wrapText="1"/>
    </xf>
    <xf numFmtId="167" fontId="1" fillId="0" borderId="0" xfId="1" applyNumberFormat="1" applyFont="1" applyBorder="1" applyAlignment="1"/>
    <xf numFmtId="167" fontId="8" fillId="0" borderId="0" xfId="1" applyNumberFormat="1" applyFont="1"/>
    <xf numFmtId="167" fontId="5" fillId="0" borderId="0" xfId="1" applyNumberFormat="1" applyFont="1"/>
    <xf numFmtId="167" fontId="1" fillId="0" borderId="0" xfId="1" applyNumberFormat="1" applyFont="1"/>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0"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166" fontId="5" fillId="0" borderId="5" xfId="0" applyNumberFormat="1" applyFont="1" applyBorder="1" applyAlignment="1">
      <alignment horizontal="center" vertical="center" wrapText="1"/>
    </xf>
    <xf numFmtId="166" fontId="5" fillId="0" borderId="6" xfId="0" applyNumberFormat="1" applyFont="1" applyBorder="1" applyAlignment="1">
      <alignment horizontal="center" vertical="center" wrapText="1"/>
    </xf>
    <xf numFmtId="0" fontId="0" fillId="0" borderId="1" xfId="0" applyBorder="1"/>
    <xf numFmtId="14" fontId="0" fillId="0" borderId="1" xfId="0" applyNumberFormat="1" applyBorder="1"/>
    <xf numFmtId="172" fontId="0" fillId="0" borderId="1" xfId="0" applyNumberFormat="1" applyBorder="1"/>
    <xf numFmtId="172" fontId="2" fillId="0" borderId="0" xfId="0" applyNumberFormat="1" applyFont="1"/>
    <xf numFmtId="0" fontId="0" fillId="4" borderId="1" xfId="0" applyFill="1" applyBorder="1" applyAlignment="1">
      <alignment horizontal="center" vertical="center" wrapText="1"/>
    </xf>
    <xf numFmtId="0" fontId="0" fillId="5" borderId="1" xfId="0" applyFill="1" applyBorder="1" applyAlignment="1">
      <alignment horizontal="center" vertical="center" wrapText="1"/>
    </xf>
    <xf numFmtId="0" fontId="0" fillId="6" borderId="1" xfId="0" applyFill="1" applyBorder="1" applyAlignment="1">
      <alignment horizontal="center" vertical="center" wrapText="1"/>
    </xf>
    <xf numFmtId="1" fontId="0" fillId="0" borderId="1" xfId="0" applyNumberFormat="1" applyBorder="1"/>
    <xf numFmtId="0" fontId="0" fillId="0" borderId="0" xfId="0" pivotButton="1"/>
    <xf numFmtId="0" fontId="0" fillId="0" borderId="0" xfId="0" applyAlignment="1">
      <alignment horizontal="left"/>
    </xf>
    <xf numFmtId="0" fontId="0" fillId="0" borderId="0" xfId="0" applyAlignment="1">
      <alignment horizontal="center"/>
    </xf>
    <xf numFmtId="0" fontId="0" fillId="0" borderId="0" xfId="0" applyNumberFormat="1" applyAlignment="1">
      <alignment horizontal="center"/>
    </xf>
    <xf numFmtId="172" fontId="0" fillId="0" borderId="0" xfId="0" applyNumberFormat="1"/>
    <xf numFmtId="0" fontId="12" fillId="0" borderId="0" xfId="4" applyFont="1"/>
    <xf numFmtId="0" fontId="12" fillId="0" borderId="12" xfId="4" applyFont="1" applyBorder="1" applyAlignment="1">
      <alignment horizontal="centerContinuous"/>
    </xf>
    <xf numFmtId="0" fontId="12" fillId="0" borderId="13" xfId="4" applyFont="1" applyBorder="1" applyAlignment="1">
      <alignment horizontal="centerContinuous"/>
    </xf>
    <xf numFmtId="0" fontId="9" fillId="0" borderId="12" xfId="4" applyFont="1" applyBorder="1" applyAlignment="1">
      <alignment horizontal="centerContinuous" vertical="center"/>
    </xf>
    <xf numFmtId="0" fontId="9" fillId="0" borderId="14" xfId="4" applyFont="1" applyBorder="1" applyAlignment="1">
      <alignment horizontal="centerContinuous" vertical="center"/>
    </xf>
    <xf numFmtId="0" fontId="9" fillId="0" borderId="13" xfId="4" applyFont="1" applyBorder="1" applyAlignment="1">
      <alignment horizontal="centerContinuous" vertical="center"/>
    </xf>
    <xf numFmtId="0" fontId="9" fillId="0" borderId="15" xfId="4" applyFont="1" applyBorder="1" applyAlignment="1">
      <alignment horizontal="centerContinuous" vertical="center"/>
    </xf>
    <xf numFmtId="0" fontId="12" fillId="0" borderId="16" xfId="4" applyFont="1" applyBorder="1" applyAlignment="1">
      <alignment horizontal="centerContinuous"/>
    </xf>
    <xf numFmtId="0" fontId="12" fillId="0" borderId="17" xfId="4" applyFont="1" applyBorder="1" applyAlignment="1">
      <alignment horizontal="centerContinuous"/>
    </xf>
    <xf numFmtId="0" fontId="9" fillId="0" borderId="18" xfId="4" applyFont="1" applyBorder="1" applyAlignment="1">
      <alignment horizontal="centerContinuous" vertical="center"/>
    </xf>
    <xf numFmtId="0" fontId="9" fillId="0" borderId="19" xfId="4" applyFont="1" applyBorder="1" applyAlignment="1">
      <alignment horizontal="centerContinuous" vertical="center"/>
    </xf>
    <xf numFmtId="0" fontId="9" fillId="0" borderId="20" xfId="4" applyFont="1" applyBorder="1" applyAlignment="1">
      <alignment horizontal="centerContinuous" vertical="center"/>
    </xf>
    <xf numFmtId="0" fontId="9" fillId="0" borderId="21" xfId="4" applyFont="1" applyBorder="1" applyAlignment="1">
      <alignment horizontal="centerContinuous" vertical="center"/>
    </xf>
    <xf numFmtId="0" fontId="9" fillId="0" borderId="16" xfId="4" applyFont="1" applyBorder="1" applyAlignment="1">
      <alignment horizontal="centerContinuous" vertical="center"/>
    </xf>
    <xf numFmtId="0" fontId="9" fillId="0" borderId="0" xfId="4" applyFont="1" applyAlignment="1">
      <alignment horizontal="centerContinuous" vertical="center"/>
    </xf>
    <xf numFmtId="0" fontId="9" fillId="0" borderId="17" xfId="4" applyFont="1" applyBorder="1" applyAlignment="1">
      <alignment horizontal="centerContinuous" vertical="center"/>
    </xf>
    <xf numFmtId="0" fontId="9" fillId="0" borderId="22" xfId="4" applyFont="1" applyBorder="1" applyAlignment="1">
      <alignment horizontal="centerContinuous" vertical="center"/>
    </xf>
    <xf numFmtId="0" fontId="12" fillId="0" borderId="18" xfId="4" applyFont="1" applyBorder="1" applyAlignment="1">
      <alignment horizontal="centerContinuous"/>
    </xf>
    <xf numFmtId="0" fontId="12" fillId="0" borderId="20" xfId="4" applyFont="1" applyBorder="1" applyAlignment="1">
      <alignment horizontal="centerContinuous"/>
    </xf>
    <xf numFmtId="0" fontId="12" fillId="0" borderId="16" xfId="4" applyFont="1" applyBorder="1"/>
    <xf numFmtId="0" fontId="12" fillId="0" borderId="17" xfId="4" applyFont="1" applyBorder="1"/>
    <xf numFmtId="0" fontId="9" fillId="0" borderId="0" xfId="4" applyFont="1"/>
    <xf numFmtId="14" fontId="12" fillId="0" borderId="0" xfId="4" applyNumberFormat="1" applyFont="1"/>
    <xf numFmtId="14" fontId="12" fillId="0" borderId="0" xfId="4" applyNumberFormat="1" applyFont="1" applyAlignment="1">
      <alignment horizontal="left"/>
    </xf>
    <xf numFmtId="0" fontId="9" fillId="0" borderId="0" xfId="4" applyFont="1" applyAlignment="1">
      <alignment horizontal="center"/>
    </xf>
    <xf numFmtId="1" fontId="9" fillId="0" borderId="0" xfId="4" applyNumberFormat="1" applyFont="1" applyAlignment="1">
      <alignment horizontal="center"/>
    </xf>
    <xf numFmtId="172" fontId="9" fillId="0" borderId="0" xfId="4" applyNumberFormat="1" applyFont="1" applyAlignment="1">
      <alignment horizontal="right"/>
    </xf>
    <xf numFmtId="1" fontId="12" fillId="0" borderId="0" xfId="4" applyNumberFormat="1" applyFont="1" applyAlignment="1">
      <alignment horizontal="center"/>
    </xf>
    <xf numFmtId="174" fontId="12" fillId="0" borderId="0" xfId="4" applyNumberFormat="1" applyFont="1" applyAlignment="1">
      <alignment horizontal="right"/>
    </xf>
    <xf numFmtId="172" fontId="12" fillId="0" borderId="0" xfId="4" applyNumberFormat="1" applyFont="1" applyAlignment="1">
      <alignment horizontal="right"/>
    </xf>
    <xf numFmtId="1" fontId="12" fillId="0" borderId="19" xfId="4" applyNumberFormat="1" applyFont="1" applyBorder="1" applyAlignment="1">
      <alignment horizontal="center"/>
    </xf>
    <xf numFmtId="174" fontId="12" fillId="0" borderId="19" xfId="4" applyNumberFormat="1" applyFont="1" applyBorder="1" applyAlignment="1">
      <alignment horizontal="right"/>
    </xf>
    <xf numFmtId="174" fontId="9" fillId="0" borderId="0" xfId="4" applyNumberFormat="1" applyFont="1" applyAlignment="1">
      <alignment horizontal="right"/>
    </xf>
    <xf numFmtId="0" fontId="12" fillId="0" borderId="0" xfId="4" applyFont="1" applyAlignment="1">
      <alignment horizontal="center"/>
    </xf>
    <xf numFmtId="1" fontId="9" fillId="0" borderId="23" xfId="4" applyNumberFormat="1" applyFont="1" applyBorder="1" applyAlignment="1">
      <alignment horizontal="center"/>
    </xf>
    <xf numFmtId="174" fontId="9" fillId="0" borderId="23" xfId="4" applyNumberFormat="1" applyFont="1" applyBorder="1" applyAlignment="1">
      <alignment horizontal="right"/>
    </xf>
    <xf numFmtId="174" fontId="12" fillId="0" borderId="0" xfId="4" applyNumberFormat="1" applyFont="1"/>
    <xf numFmtId="174" fontId="12" fillId="0" borderId="19" xfId="4" applyNumberFormat="1" applyFont="1" applyBorder="1"/>
    <xf numFmtId="174" fontId="9" fillId="0" borderId="19" xfId="4" applyNumberFormat="1" applyFont="1" applyBorder="1"/>
    <xf numFmtId="174" fontId="9" fillId="0" borderId="0" xfId="4" applyNumberFormat="1" applyFont="1"/>
    <xf numFmtId="0" fontId="12" fillId="0" borderId="18" xfId="4" applyFont="1" applyBorder="1"/>
    <xf numFmtId="0" fontId="12" fillId="0" borderId="19" xfId="4" applyFont="1" applyBorder="1"/>
    <xf numFmtId="0" fontId="12" fillId="0" borderId="20" xfId="4" applyFont="1" applyBorder="1"/>
    <xf numFmtId="0" fontId="0" fillId="0" borderId="0" xfId="0" applyFont="1" applyAlignment="1">
      <alignment horizontal="left"/>
    </xf>
  </cellXfs>
  <cellStyles count="5">
    <cellStyle name="Millares" xfId="1" builtinId="3"/>
    <cellStyle name="Millares 2" xfId="3" xr:uid="{00000000-0005-0000-0000-000001000000}"/>
    <cellStyle name="Normal" xfId="0" builtinId="0"/>
    <cellStyle name="Normal 2" xfId="2" xr:uid="{00000000-0005-0000-0000-000003000000}"/>
    <cellStyle name="Normal 2 2" xfId="4" xr:uid="{00000000-0005-0000-0000-000004000000}"/>
  </cellStyles>
  <dxfs count="45">
    <dxf>
      <numFmt numFmtId="171" formatCode="&quot;$&quot;\ #,##0.0"/>
    </dxf>
    <dxf>
      <numFmt numFmtId="172" formatCode="&quot;$&quot;\ #,##0"/>
    </dxf>
    <dxf>
      <alignment horizontal="center"/>
    </dxf>
    <dxf>
      <alignment horizontal="center"/>
    </dxf>
    <dxf>
      <numFmt numFmtId="172" formatCode="&quot;$&quot;\ #,##0"/>
    </dxf>
    <dxf>
      <numFmt numFmtId="171" formatCode="&quot;$&quot;\ #,##0.0"/>
    </dxf>
    <dxf>
      <numFmt numFmtId="170" formatCode="&quot;$&quot;\ #,##0.00"/>
    </dxf>
    <dxf>
      <alignment horizontal="center"/>
    </dxf>
    <dxf>
      <alignment horizontal="center"/>
    </dxf>
    <dxf>
      <numFmt numFmtId="172" formatCode="&quot;$&quot;\ #,##0"/>
    </dxf>
    <dxf>
      <numFmt numFmtId="170" formatCode="&quot;$&quot;\ #,##0.00"/>
    </dxf>
    <dxf>
      <alignment horizontal="center"/>
    </dxf>
    <dxf>
      <alignment horizontal="center"/>
    </dxf>
    <dxf>
      <numFmt numFmtId="172" formatCode="&quot;$&quot;\ #,##0"/>
    </dxf>
    <dxf>
      <alignment horizontal="center"/>
    </dxf>
    <dxf>
      <alignment horizontal="center"/>
    </dxf>
    <dxf>
      <numFmt numFmtId="172" formatCode="&quot;$&quot;\ #,##0"/>
    </dxf>
    <dxf>
      <alignment horizontal="center"/>
    </dxf>
    <dxf>
      <alignment horizontal="center"/>
    </dxf>
    <dxf>
      <numFmt numFmtId="172" formatCode="&quot;$&quot;\ #,##0"/>
    </dxf>
    <dxf>
      <alignment horizontal="center"/>
    </dxf>
    <dxf>
      <alignment horizontal="center"/>
    </dxf>
    <dxf>
      <numFmt numFmtId="172" formatCode="&quot;$&quot;\ #,##0"/>
    </dxf>
    <dxf>
      <alignment horizontal="center"/>
    </dxf>
    <dxf>
      <alignment horizontal="center"/>
    </dxf>
    <dxf>
      <numFmt numFmtId="172" formatCode="&quot;$&quot;\ #,##0"/>
    </dxf>
    <dxf>
      <alignment horizontal="center"/>
    </dxf>
    <dxf>
      <alignment horizontal="center"/>
    </dxf>
    <dxf>
      <numFmt numFmtId="172" formatCode="&quot;$&quot;\ #,##0"/>
    </dxf>
    <dxf>
      <alignment horizontal="center"/>
    </dxf>
    <dxf>
      <alignment horizontal="center"/>
    </dxf>
    <dxf>
      <numFmt numFmtId="172" formatCode="&quot;$&quot;\ #,##0"/>
    </dxf>
    <dxf>
      <numFmt numFmtId="171" formatCode="&quot;$&quot;\ #,##0.0"/>
    </dxf>
    <dxf>
      <numFmt numFmtId="172" formatCode="&quot;$&quot;\ #,##0"/>
    </dxf>
    <dxf>
      <alignment horizontal="center"/>
    </dxf>
    <dxf>
      <alignment horizontal="center"/>
    </dxf>
    <dxf>
      <numFmt numFmtId="171" formatCode="&quot;$&quot;\ #,##0.0"/>
    </dxf>
    <dxf>
      <numFmt numFmtId="170" formatCode="&quot;$&quot;\ #,##0.00"/>
    </dxf>
    <dxf>
      <alignment horizontal="center"/>
    </dxf>
    <dxf>
      <alignment horizontal="center"/>
    </dxf>
    <dxf>
      <numFmt numFmtId="170" formatCode="&quot;$&quot;\ #,##0.00"/>
    </dxf>
    <dxf>
      <alignment horizontal="center"/>
    </dxf>
    <dxf>
      <alignment horizontal="center"/>
    </dxf>
    <dxf>
      <alignment horizontal="center"/>
    </dxf>
    <dxf>
      <alignment horizontal="center"/>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683914</xdr:colOff>
      <xdr:row>2</xdr:row>
      <xdr:rowOff>142875</xdr:rowOff>
    </xdr:to>
    <xdr:pic>
      <xdr:nvPicPr>
        <xdr:cNvPr id="2" name="image1.jpg">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123247" cy="830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84668</xdr:colOff>
      <xdr:row>1</xdr:row>
      <xdr:rowOff>201083</xdr:rowOff>
    </xdr:from>
    <xdr:to>
      <xdr:col>2</xdr:col>
      <xdr:colOff>1103934</xdr:colOff>
      <xdr:row>5</xdr:row>
      <xdr:rowOff>84667</xdr:rowOff>
    </xdr:to>
    <xdr:pic>
      <xdr:nvPicPr>
        <xdr:cNvPr id="2" name="Imagen 1">
          <a:extLst>
            <a:ext uri="{FF2B5EF4-FFF2-40B4-BE49-F238E27FC236}">
              <a16:creationId xmlns:a16="http://schemas.microsoft.com/office/drawing/2014/main" id="{270144E4-858C-4B2E-9387-49EAA104E15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1343" y="277283"/>
          <a:ext cx="1781266" cy="626534"/>
        </a:xfrm>
        <a:prstGeom prst="rect">
          <a:avLst/>
        </a:prstGeom>
      </xdr:spPr>
    </xdr:pic>
    <xdr:clientData/>
  </xdr:twoCellAnchor>
  <xdr:twoCellAnchor editAs="oneCell">
    <xdr:from>
      <xdr:col>6</xdr:col>
      <xdr:colOff>15875</xdr:colOff>
      <xdr:row>32</xdr:row>
      <xdr:rowOff>125993</xdr:rowOff>
    </xdr:from>
    <xdr:to>
      <xdr:col>8</xdr:col>
      <xdr:colOff>25400</xdr:colOff>
      <xdr:row>35</xdr:row>
      <xdr:rowOff>99535</xdr:rowOff>
    </xdr:to>
    <xdr:pic>
      <xdr:nvPicPr>
        <xdr:cNvPr id="3" name="Imagen 2">
          <a:extLst>
            <a:ext uri="{FF2B5EF4-FFF2-40B4-BE49-F238E27FC236}">
              <a16:creationId xmlns:a16="http://schemas.microsoft.com/office/drawing/2014/main" id="{09B0E9CF-0B14-4A86-ADA2-DBE45572DFD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311650" y="5364743"/>
          <a:ext cx="1533525" cy="46884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or" refreshedDate="44888.475903125" createdVersion="8" refreshedVersion="8" minRefreshableVersion="3" recordCount="442" xr:uid="{A67BE9AC-F8F4-4B57-A9AB-C392F9905117}">
  <cacheSource type="worksheet">
    <worksheetSource ref="A2:AT444" sheet="ESTADO DE CADA FACTURA"/>
  </cacheSource>
  <cacheFields count="46">
    <cacheField name="NIT IPS" numFmtId="0">
      <sharedItems containsSemiMixedTypes="0" containsString="0" containsNumber="1" containsInteger="1" minValue="900242742" maxValue="900242742"/>
    </cacheField>
    <cacheField name=" ENTIDAD" numFmtId="0">
      <sharedItems/>
    </cacheField>
    <cacheField name="PrefijoFactura" numFmtId="0">
      <sharedItems/>
    </cacheField>
    <cacheField name="NUMERO FACTURA" numFmtId="0">
      <sharedItems containsSemiMixedTypes="0" containsString="0" containsNumber="1" containsInteger="1" minValue="866" maxValue="423197"/>
    </cacheField>
    <cacheField name="PREFIJO SASS" numFmtId="0">
      <sharedItems containsBlank="1"/>
    </cacheField>
    <cacheField name="NUMERO FACT SASSS" numFmtId="0">
      <sharedItems containsString="0" containsBlank="1" containsNumber="1" containsInteger="1" minValue="866" maxValue="423197"/>
    </cacheField>
    <cacheField name="DOC CONTABLE" numFmtId="0">
      <sharedItems containsNonDate="0" containsString="0" containsBlank="1"/>
    </cacheField>
    <cacheField name="FACTURA" numFmtId="0">
      <sharedItems/>
    </cacheField>
    <cacheField name="LLAVE" numFmtId="0">
      <sharedItems/>
    </cacheField>
    <cacheField name="FECHA FACT IPS" numFmtId="14">
      <sharedItems containsSemiMixedTypes="0" containsNonDate="0" containsDate="1" containsString="0" minDate="2011-12-13T00:00:00" maxDate="2022-09-14T00:00:00"/>
    </cacheField>
    <cacheField name="VALOR FACT IPS" numFmtId="172">
      <sharedItems containsSemiMixedTypes="0" containsString="0" containsNumber="1" containsInteger="1" minValue="45274" maxValue="240668098"/>
    </cacheField>
    <cacheField name="SALDO FACT IPS" numFmtId="172">
      <sharedItems containsSemiMixedTypes="0" containsString="0" containsNumber="1" containsInteger="1" minValue="4552" maxValue="239431698"/>
    </cacheField>
    <cacheField name="OBSERVACION SASS" numFmtId="0">
      <sharedItems/>
    </cacheField>
    <cacheField name="ESTADO ANTERIOR" numFmtId="0">
      <sharedItems/>
    </cacheField>
    <cacheField name="ESTADO EPS NOVIEMBRE 23 DEL 2022" numFmtId="0">
      <sharedItems count="9">
        <s v="FACTURA NO RADICADA"/>
        <s v="FACTURA PENDIENTE DE PAGO"/>
        <s v="FACTURA CANCELADA"/>
        <s v="GLOSA ACEPTADA POR IPS"/>
        <s v="FACTURA PENDIENTE DE PAGO Y GLOSA ACEPTADA POR LA IPS"/>
        <s v="GLOSA POR CONCILIAR"/>
        <s v="FACTURA CERRADA POR EXTEMPORANEIDAD"/>
        <s v="FACTURA DEVUELTA"/>
        <s v="FACTURA PENDIENTE DE PAGO Y GLOSA POR CONCILIAR"/>
      </sharedItems>
    </cacheField>
    <cacheField name="ABIERTA SAP" numFmtId="0">
      <sharedItems containsString="0" containsBlank="1" containsNumber="1" containsInteger="1" minValue="58506" maxValue="66530423"/>
    </cacheField>
    <cacheField name="DOCUMENTO CONTABLE" numFmtId="0">
      <sharedItems containsString="0" containsBlank="1" containsNumber="1" containsInteger="1" minValue="1221861092" maxValue="1909663278"/>
    </cacheField>
    <cacheField name="VALIDACION ALFA FACT" numFmtId="0">
      <sharedItems/>
    </cacheField>
    <cacheField name="VALOR RADICADO FACT" numFmtId="172">
      <sharedItems containsString="0" containsBlank="1" containsNumber="1" containsInteger="1" minValue="45274" maxValue="240668098"/>
    </cacheField>
    <cacheField name="VALOR NOTA CREDITO" numFmtId="172">
      <sharedItems containsString="0" containsBlank="1" containsNumber="1" containsInteger="1" minValue="0" maxValue="1050361"/>
    </cacheField>
    <cacheField name="VALOR NOTA DEBITO" numFmtId="172">
      <sharedItems containsString="0" containsBlank="1" containsNumber="1" containsInteger="1" minValue="0" maxValue="0"/>
    </cacheField>
    <cacheField name="VALOR DESCCOMERCIAL" numFmtId="172">
      <sharedItems containsString="0" containsBlank="1" containsNumber="1" containsInteger="1" minValue="0" maxValue="0"/>
    </cacheField>
    <cacheField name="VALOR GLOSA ACEPTDA" numFmtId="172">
      <sharedItems containsString="0" containsBlank="1" containsNumber="1" containsInteger="1" minValue="0" maxValue="72440082"/>
    </cacheField>
    <cacheField name="OBSERVACION GLOSA ACEPTADA" numFmtId="0">
      <sharedItems containsBlank="1" longText="1"/>
    </cacheField>
    <cacheField name="VALOR GLOSA DV" numFmtId="172">
      <sharedItems containsString="0" containsBlank="1" containsNumber="1" containsInteger="1" minValue="0" maxValue="120858512"/>
    </cacheField>
    <cacheField name="OBSERVACION GLOSA DV" numFmtId="0">
      <sharedItems containsBlank="1" longText="1"/>
    </cacheField>
    <cacheField name="VALOR CRUZADO SASS" numFmtId="172">
      <sharedItems containsString="0" containsBlank="1" containsNumber="1" containsInteger="1" minValue="0" maxValue="239431698"/>
    </cacheField>
    <cacheField name="SALDO SASS" numFmtId="172">
      <sharedItems containsString="0" containsBlank="1" containsNumber="1" containsInteger="1" minValue="0" maxValue="120858512"/>
    </cacheField>
    <cacheField name="RETENCION" numFmtId="172">
      <sharedItems containsNonDate="0" containsString="0" containsBlank="1"/>
    </cacheField>
    <cacheField name="VALO CANCELADO SAP" numFmtId="172">
      <sharedItems containsSemiMixedTypes="0" containsString="0" containsNumber="1" containsInteger="1" minValue="0" maxValue="173209205"/>
    </cacheField>
    <cacheField name="DOC COMPENSACION SAP" numFmtId="0">
      <sharedItems containsSemiMixedTypes="0" containsString="0" containsNumber="1" containsInteger="1" minValue="0" maxValue="4800057892"/>
    </cacheField>
    <cacheField name="FECHA COMPENSACION SAP" numFmtId="0">
      <sharedItems containsMixedTypes="1" containsNumber="1" containsInteger="1" minValue="0" maxValue="44834"/>
    </cacheField>
    <cacheField name="VALOR TRANFERENCIA" numFmtId="0">
      <sharedItems containsNonDate="0" containsString="0" containsBlank="1"/>
    </cacheField>
    <cacheField name="AUTORIZACION" numFmtId="0">
      <sharedItems containsNonDate="0" containsString="0" containsBlank="1"/>
    </cacheField>
    <cacheField name="ENTIDAD RESPONSABLE PAGO" numFmtId="0">
      <sharedItems containsNonDate="0" containsString="0" containsBlank="1"/>
    </cacheField>
    <cacheField name="FECHA RAD IPS" numFmtId="14">
      <sharedItems containsSemiMixedTypes="0" containsNonDate="0" containsDate="1" containsString="0" minDate="2012-03-20T00:00:00" maxDate="2022-09-24T00:00:00"/>
    </cacheField>
    <cacheField name="FECHA RAD INICIAL SASS" numFmtId="0">
      <sharedItems containsNonDate="0" containsString="0" containsBlank="1"/>
    </cacheField>
    <cacheField name="ULTIMO ESTADO FACT" numFmtId="0">
      <sharedItems containsString="0" containsBlank="1" containsNumber="1" containsInteger="1" minValue="2"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tring="0" containsBlank="1" containsNumber="1" containsInteger="1" minValue="1" maxValue="6"/>
    </cacheField>
    <cacheField name="F PROBABLE PAGO SASS" numFmtId="0">
      <sharedItems containsString="0" containsBlank="1" containsNumber="1" containsInteger="1" minValue="20160630" maxValue="21001231"/>
    </cacheField>
    <cacheField name="F RAD SASS" numFmtId="0">
      <sharedItems containsString="0" containsBlank="1" containsNumber="1" containsInteger="1" minValue="20160622" maxValue="20221112"/>
    </cacheField>
    <cacheField name="VALOR REPORTADO CRICULAR 030" numFmtId="0">
      <sharedItems containsString="0" containsBlank="1" containsNumber="1" containsInteger="1" minValue="45274" maxValue="240668098"/>
    </cacheField>
    <cacheField name="VALOR GLOSA ACEPTADA REPORTADO CIRCULAR 030" numFmtId="0">
      <sharedItems containsString="0" containsBlank="1" containsNumber="1" containsInteger="1" minValue="0" maxValue="72440082"/>
    </cacheField>
    <cacheField name="F CORTE" numFmtId="0">
      <sharedItems containsSemiMixedTypes="0" containsString="0" containsNumber="1" containsInteger="1" minValue="20221123" maxValue="20221123"/>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42">
  <r>
    <n v="900242742"/>
    <s v="FABILU LTDA - CLINICA COLOMBIA ES"/>
    <s v="FB"/>
    <n v="10814"/>
    <m/>
    <m/>
    <m/>
    <s v="FB_10814"/>
    <s v="900242742_FB_10814"/>
    <d v="2019-03-26T00:00:00"/>
    <n v="500000"/>
    <n v="500000"/>
    <s v="A)Factura no radicada en ERP"/>
    <s v="FACTURA NO RADICADA"/>
    <x v="0"/>
    <m/>
    <m/>
    <s v="no_cruza"/>
    <m/>
    <m/>
    <m/>
    <m/>
    <m/>
    <m/>
    <m/>
    <m/>
    <m/>
    <m/>
    <m/>
    <n v="0"/>
    <n v="0"/>
    <n v="0"/>
    <m/>
    <m/>
    <m/>
    <d v="2019-04-01T00:00:00"/>
    <m/>
    <m/>
    <m/>
    <m/>
    <m/>
    <m/>
    <m/>
    <m/>
    <m/>
    <n v="20221123"/>
  </r>
  <r>
    <n v="900242742"/>
    <s v="FABILU LTDA - CLINICA COLOMBIA ES"/>
    <s v="FS"/>
    <n v="153363"/>
    <m/>
    <m/>
    <m/>
    <s v="FS_153363"/>
    <s v="900242742_FS_153363"/>
    <d v="2022-01-26T00:00:00"/>
    <n v="1014577"/>
    <n v="1014577"/>
    <s v="A)Factura no radicada en ERP"/>
    <s v="FACTURA NO RADICADA"/>
    <x v="0"/>
    <m/>
    <m/>
    <s v="no_cruza"/>
    <m/>
    <m/>
    <m/>
    <m/>
    <m/>
    <m/>
    <m/>
    <m/>
    <m/>
    <m/>
    <m/>
    <n v="0"/>
    <n v="0"/>
    <n v="0"/>
    <m/>
    <m/>
    <m/>
    <d v="2022-02-01T00:00:00"/>
    <m/>
    <m/>
    <m/>
    <m/>
    <m/>
    <m/>
    <m/>
    <m/>
    <m/>
    <n v="20221123"/>
  </r>
  <r>
    <n v="900242742"/>
    <s v="FABILU LTDA - CLINICA COLOMBIA ES"/>
    <s v="FS"/>
    <n v="162021"/>
    <m/>
    <m/>
    <m/>
    <s v="FS_162021"/>
    <s v="900242742_FS_162021"/>
    <d v="2022-02-28T00:00:00"/>
    <n v="1182128"/>
    <n v="1182128"/>
    <s v="A)Factura no radicada en ERP"/>
    <s v="FACTURA NO RADICADA"/>
    <x v="0"/>
    <m/>
    <m/>
    <s v="no_cruza"/>
    <m/>
    <m/>
    <m/>
    <m/>
    <m/>
    <m/>
    <m/>
    <m/>
    <m/>
    <m/>
    <m/>
    <n v="0"/>
    <n v="0"/>
    <n v="0"/>
    <m/>
    <m/>
    <m/>
    <d v="2022-03-14T00:00:00"/>
    <m/>
    <m/>
    <m/>
    <m/>
    <m/>
    <m/>
    <m/>
    <m/>
    <m/>
    <n v="20221123"/>
  </r>
  <r>
    <n v="900242742"/>
    <s v="FABILU LTDA - CLINICA COLOMBIA ES"/>
    <s v="FS"/>
    <n v="163060"/>
    <m/>
    <m/>
    <m/>
    <s v="FS_163060"/>
    <s v="900242742_FS_163060"/>
    <d v="2022-03-03T00:00:00"/>
    <n v="65700"/>
    <n v="65700"/>
    <s v="A)Factura no radicada en ERP"/>
    <s v="FACTURA NO RADICADA"/>
    <x v="0"/>
    <m/>
    <m/>
    <s v="no_cruza"/>
    <m/>
    <m/>
    <m/>
    <m/>
    <m/>
    <m/>
    <m/>
    <m/>
    <m/>
    <m/>
    <m/>
    <n v="0"/>
    <n v="0"/>
    <n v="0"/>
    <m/>
    <m/>
    <m/>
    <d v="2022-03-14T00:00:00"/>
    <m/>
    <m/>
    <m/>
    <m/>
    <m/>
    <m/>
    <m/>
    <m/>
    <m/>
    <n v="20221123"/>
  </r>
  <r>
    <n v="900242742"/>
    <s v="FABILU LTDA - CLINICA COLOMBIA ES"/>
    <s v="CC"/>
    <n v="134314"/>
    <s v="CC"/>
    <n v="134314"/>
    <m/>
    <s v="CC_134314"/>
    <s v="900242742_CC_134314"/>
    <d v="2015-01-15T00:00:00"/>
    <n v="3208953"/>
    <n v="3208953"/>
    <s v="B)Factura sin saldo ERP"/>
    <s v="FACTURA PENDIENTE DE PAGO"/>
    <x v="1"/>
    <n v="3144774"/>
    <n v="1909143585"/>
    <s v="OK"/>
    <n v="3208953"/>
    <n v="0"/>
    <n v="0"/>
    <n v="0"/>
    <n v="0"/>
    <m/>
    <n v="0"/>
    <m/>
    <n v="3208953"/>
    <n v="0"/>
    <m/>
    <n v="0"/>
    <n v="0"/>
    <n v="0"/>
    <m/>
    <m/>
    <m/>
    <d v="2015-01-20T00:00:00"/>
    <m/>
    <n v="2"/>
    <m/>
    <m/>
    <n v="2"/>
    <n v="20211130"/>
    <n v="20211111"/>
    <n v="3208953"/>
    <n v="0"/>
    <n v="20221123"/>
  </r>
  <r>
    <n v="900242742"/>
    <s v="FABILU LTDA - CLINICA COLOMBIA ES"/>
    <s v="CC"/>
    <n v="186976"/>
    <s v="CC"/>
    <n v="186976"/>
    <m/>
    <s v="CC_186976"/>
    <s v="900242742_CC_186976"/>
    <d v="2015-10-29T00:00:00"/>
    <n v="4337456"/>
    <n v="4337456"/>
    <s v="B)Factura sin saldo ERP"/>
    <s v="FACTURA PENDIENTE DE PAGO"/>
    <x v="1"/>
    <n v="4250707"/>
    <n v="1909143587"/>
    <s v="OK"/>
    <n v="4337456"/>
    <n v="0"/>
    <n v="0"/>
    <n v="0"/>
    <n v="0"/>
    <m/>
    <n v="0"/>
    <m/>
    <n v="4337456"/>
    <n v="0"/>
    <m/>
    <n v="0"/>
    <n v="0"/>
    <n v="0"/>
    <m/>
    <m/>
    <m/>
    <d v="2015-11-20T00:00:00"/>
    <m/>
    <n v="2"/>
    <m/>
    <m/>
    <n v="2"/>
    <n v="20211130"/>
    <n v="20211111"/>
    <n v="4337456"/>
    <n v="0"/>
    <n v="20221123"/>
  </r>
  <r>
    <n v="900242742"/>
    <s v="FABILU LTDA - CLINICA COLOMBIA ES"/>
    <s v="CC"/>
    <n v="230705"/>
    <s v="CC"/>
    <n v="230705"/>
    <m/>
    <s v="CC_230705"/>
    <s v="900242742_CC_230705"/>
    <d v="2016-07-28T00:00:00"/>
    <n v="32032971"/>
    <n v="32032971"/>
    <s v="B)Factura sin saldo ERP"/>
    <s v="FACTURA PENDIENTE DE PAGO"/>
    <x v="1"/>
    <n v="31307507"/>
    <n v="1909143452"/>
    <s v="OK"/>
    <n v="32032971"/>
    <n v="0"/>
    <n v="0"/>
    <n v="0"/>
    <n v="0"/>
    <m/>
    <n v="0"/>
    <m/>
    <n v="32032971"/>
    <n v="0"/>
    <m/>
    <n v="0"/>
    <n v="0"/>
    <n v="0"/>
    <m/>
    <m/>
    <m/>
    <d v="2016-09-12T00:00:00"/>
    <m/>
    <n v="2"/>
    <m/>
    <m/>
    <n v="3"/>
    <n v="20221011"/>
    <n v="20220927"/>
    <n v="32032971"/>
    <n v="0"/>
    <n v="20221123"/>
  </r>
  <r>
    <n v="900242742"/>
    <s v="FABILU LTDA - CLINICA COLOMBIA ES"/>
    <s v="FS"/>
    <n v="132106"/>
    <s v="FS"/>
    <n v="132106"/>
    <m/>
    <s v="FS_132106"/>
    <s v="900242742_FS_132106"/>
    <d v="2021-10-28T00:00:00"/>
    <n v="196684"/>
    <n v="196684"/>
    <s v="B)Factura sin saldo ERP"/>
    <s v="FACTURA PENDIENTE DE PAGO"/>
    <x v="1"/>
    <n v="192750"/>
    <n v="1221914716"/>
    <s v="OK"/>
    <n v="196684"/>
    <n v="0"/>
    <n v="0"/>
    <n v="0"/>
    <n v="0"/>
    <m/>
    <n v="0"/>
    <m/>
    <n v="196684"/>
    <n v="0"/>
    <m/>
    <n v="0"/>
    <n v="0"/>
    <n v="0"/>
    <m/>
    <m/>
    <m/>
    <d v="2021-11-04T00:00:00"/>
    <m/>
    <n v="2"/>
    <m/>
    <m/>
    <n v="1"/>
    <n v="20211130"/>
    <n v="20211104"/>
    <n v="196684"/>
    <n v="0"/>
    <n v="20221123"/>
  </r>
  <r>
    <n v="900242742"/>
    <s v="FABILU LTDA - CLINICA COLOMBIA ES"/>
    <s v="FS"/>
    <n v="132577"/>
    <s v="FS"/>
    <n v="132577"/>
    <m/>
    <s v="FS_132577"/>
    <s v="900242742_FS_132577"/>
    <d v="2021-10-29T00:00:00"/>
    <n v="104753440"/>
    <n v="104753440"/>
    <s v="B)Factura sin saldo ERP"/>
    <s v="FACTURA PENDIENTE DE PAGO"/>
    <x v="1"/>
    <m/>
    <m/>
    <s v="OK"/>
    <n v="104753440"/>
    <n v="0"/>
    <n v="0"/>
    <n v="0"/>
    <n v="0"/>
    <m/>
    <n v="0"/>
    <m/>
    <n v="104753440"/>
    <n v="0"/>
    <m/>
    <n v="0"/>
    <n v="0"/>
    <n v="0"/>
    <m/>
    <m/>
    <m/>
    <d v="2021-11-04T00:00:00"/>
    <m/>
    <n v="2"/>
    <m/>
    <m/>
    <n v="3"/>
    <n v="20220830"/>
    <n v="20220808"/>
    <n v="104753440"/>
    <n v="0"/>
    <n v="20221123"/>
  </r>
  <r>
    <n v="900242742"/>
    <s v="FABILU LTDA - CLINICA COLOMBIA ES"/>
    <s v="FS"/>
    <n v="143966"/>
    <s v="FS"/>
    <n v="143966"/>
    <m/>
    <s v="FS_143966"/>
    <s v="900242742_FS_143966"/>
    <d v="2021-12-10T00:00:00"/>
    <n v="61471"/>
    <n v="61471"/>
    <s v="B)Factura sin saldo ERP"/>
    <s v="FACTURA PENDIENTE DE PAGO"/>
    <x v="1"/>
    <n v="60242"/>
    <n v="1221962491"/>
    <s v="OK"/>
    <n v="61471"/>
    <n v="0"/>
    <n v="0"/>
    <n v="0"/>
    <n v="0"/>
    <m/>
    <n v="0"/>
    <m/>
    <n v="61471"/>
    <n v="0"/>
    <m/>
    <n v="0"/>
    <n v="0"/>
    <n v="0"/>
    <m/>
    <m/>
    <m/>
    <d v="2021-12-20T00:00:00"/>
    <m/>
    <n v="2"/>
    <m/>
    <m/>
    <n v="1"/>
    <n v="20211230"/>
    <n v="20211220"/>
    <n v="61471"/>
    <n v="0"/>
    <n v="20221123"/>
  </r>
  <r>
    <n v="900242742"/>
    <s v="FABILU LTDA - CLINICA COLOMBIA ES"/>
    <s v="FS"/>
    <n v="141080"/>
    <s v="FS"/>
    <n v="141080"/>
    <m/>
    <s v="FS_141080"/>
    <s v="900242742_FS_141080"/>
    <d v="2021-11-30T00:00:00"/>
    <n v="59700"/>
    <n v="59700"/>
    <s v="B)Factura sin saldo ERP"/>
    <s v="FACTURA PENDIENTE DE PAGO"/>
    <x v="1"/>
    <n v="58506"/>
    <n v="1221956351"/>
    <s v="OK"/>
    <n v="59700"/>
    <n v="0"/>
    <n v="0"/>
    <n v="0"/>
    <n v="0"/>
    <m/>
    <n v="0"/>
    <m/>
    <n v="59700"/>
    <n v="0"/>
    <m/>
    <n v="0"/>
    <n v="0"/>
    <n v="0"/>
    <m/>
    <m/>
    <m/>
    <d v="2021-12-03T00:00:00"/>
    <m/>
    <n v="2"/>
    <m/>
    <m/>
    <n v="1"/>
    <n v="20211230"/>
    <n v="20211203"/>
    <n v="59700"/>
    <n v="0"/>
    <n v="20221123"/>
  </r>
  <r>
    <n v="900242742"/>
    <s v="FABILU LTDA - CLINICA COLOMBIA ES"/>
    <s v="FS"/>
    <n v="141450"/>
    <s v="FS"/>
    <n v="141450"/>
    <m/>
    <s v="FS_141450"/>
    <s v="900242742_FS_141450"/>
    <d v="2021-12-01T00:00:00"/>
    <n v="489462"/>
    <n v="489462"/>
    <s v="B)Factura sin saldo ERP"/>
    <s v="FACTURA PENDIENTE DE PAGO"/>
    <x v="1"/>
    <n v="479673"/>
    <n v="1221939007"/>
    <s v="OK"/>
    <n v="489462"/>
    <n v="0"/>
    <n v="0"/>
    <n v="0"/>
    <n v="0"/>
    <m/>
    <n v="0"/>
    <m/>
    <n v="489462"/>
    <n v="0"/>
    <m/>
    <n v="0"/>
    <n v="0"/>
    <n v="0"/>
    <m/>
    <m/>
    <m/>
    <d v="2021-12-02T00:00:00"/>
    <m/>
    <n v="2"/>
    <m/>
    <m/>
    <n v="1"/>
    <n v="20211230"/>
    <n v="20211202"/>
    <n v="489462"/>
    <n v="0"/>
    <n v="20221123"/>
  </r>
  <r>
    <n v="900242742"/>
    <s v="FABILU LTDA - CLINICA COLOMBIA ES"/>
    <s v="CC"/>
    <n v="341032"/>
    <s v="CC"/>
    <n v="341032"/>
    <m/>
    <s v="CC_341032"/>
    <s v="900242742_CC_341032"/>
    <d v="2017-11-08T00:00:00"/>
    <n v="67231883"/>
    <n v="2901630"/>
    <s v="B)Factura sin saldo ERP"/>
    <s v="FACTURA CANCELADA PARCIAL Y SALDO PENDIENTE DE PAGO"/>
    <x v="1"/>
    <m/>
    <m/>
    <s v="OK"/>
    <n v="67231883"/>
    <n v="0"/>
    <n v="0"/>
    <n v="0"/>
    <n v="0"/>
    <m/>
    <n v="0"/>
    <m/>
    <n v="67231883"/>
    <n v="0"/>
    <m/>
    <n v="63043648"/>
    <n v="2201303757"/>
    <s v="10.10.2022"/>
    <m/>
    <m/>
    <m/>
    <d v="2017-11-20T00:00:00"/>
    <m/>
    <n v="2"/>
    <m/>
    <m/>
    <n v="3"/>
    <n v="20221011"/>
    <n v="20220927"/>
    <n v="67231883"/>
    <n v="0"/>
    <n v="20221123"/>
  </r>
  <r>
    <n v="900242742"/>
    <s v="FABILU LTDA - CLINICA COLOMBIA ES"/>
    <s v="CC"/>
    <n v="384472"/>
    <s v="CC"/>
    <n v="384472"/>
    <m/>
    <s v="CC_384472"/>
    <s v="900242742_CC_384472"/>
    <d v="2018-06-09T00:00:00"/>
    <n v="27623859"/>
    <n v="27623859"/>
    <s v="B)Factura sin saldo ERP"/>
    <s v="FACTURA PENDIENTE DE PAGO"/>
    <x v="1"/>
    <m/>
    <m/>
    <s v="OK"/>
    <n v="27623859"/>
    <n v="0"/>
    <n v="0"/>
    <n v="0"/>
    <n v="0"/>
    <m/>
    <n v="0"/>
    <m/>
    <n v="27623859"/>
    <n v="0"/>
    <m/>
    <n v="0"/>
    <n v="0"/>
    <n v="0"/>
    <m/>
    <m/>
    <m/>
    <d v="2018-07-19T00:00:00"/>
    <m/>
    <n v="2"/>
    <m/>
    <m/>
    <n v="2"/>
    <n v="20201030"/>
    <n v="20201018"/>
    <n v="27623859"/>
    <n v="0"/>
    <n v="20221123"/>
  </r>
  <r>
    <n v="900242742"/>
    <s v="FABILU LTDA - CLINICA COLOMBIA ES"/>
    <s v="CC"/>
    <n v="385642"/>
    <s v="CC"/>
    <n v="385642"/>
    <m/>
    <s v="CC_385642"/>
    <s v="900242742_CC_385642"/>
    <d v="2018-06-15T00:00:00"/>
    <n v="44031722"/>
    <n v="44031722"/>
    <s v="B)Factura sin saldo ERP"/>
    <s v="FACTURA PENDIENTE DE PAGO"/>
    <x v="1"/>
    <m/>
    <m/>
    <s v="OK"/>
    <n v="44031722"/>
    <n v="0"/>
    <n v="0"/>
    <n v="0"/>
    <n v="0"/>
    <m/>
    <n v="0"/>
    <m/>
    <n v="44031722"/>
    <n v="0"/>
    <m/>
    <n v="0"/>
    <n v="0"/>
    <n v="0"/>
    <m/>
    <m/>
    <m/>
    <d v="2018-07-19T00:00:00"/>
    <m/>
    <n v="2"/>
    <m/>
    <m/>
    <n v="4"/>
    <n v="20221011"/>
    <n v="20220927"/>
    <n v="44031722"/>
    <n v="0"/>
    <n v="20221123"/>
  </r>
  <r>
    <n v="900242742"/>
    <s v="FABILU LTDA - CLINICA COLOMBIA ES"/>
    <s v="CC"/>
    <n v="390722"/>
    <s v="CC"/>
    <n v="390722"/>
    <m/>
    <s v="CC_390722"/>
    <s v="900242742_CC_390722"/>
    <d v="2018-07-05T00:00:00"/>
    <n v="30106192"/>
    <n v="30106192"/>
    <s v="B)Factura sin saldo ERP"/>
    <s v="FACTURA PENDIENTE DE PAGO"/>
    <x v="1"/>
    <m/>
    <m/>
    <s v="OK"/>
    <n v="30106192"/>
    <n v="0"/>
    <n v="0"/>
    <n v="0"/>
    <n v="0"/>
    <m/>
    <n v="0"/>
    <m/>
    <n v="30106192"/>
    <n v="0"/>
    <m/>
    <n v="0"/>
    <n v="0"/>
    <n v="0"/>
    <m/>
    <m/>
    <m/>
    <d v="2018-07-19T00:00:00"/>
    <m/>
    <n v="2"/>
    <m/>
    <m/>
    <n v="4"/>
    <n v="20221011"/>
    <n v="20220927"/>
    <n v="30106192"/>
    <n v="0"/>
    <n v="20221123"/>
  </r>
  <r>
    <n v="900242742"/>
    <s v="FABILU LTDA - CLINICA COLOMBIA ES"/>
    <s v="CC"/>
    <n v="398845"/>
    <s v="CC"/>
    <n v="398845"/>
    <m/>
    <s v="CC_398845"/>
    <s v="900242742_CC_398845"/>
    <d v="2018-08-16T00:00:00"/>
    <n v="41661234"/>
    <n v="832855"/>
    <s v="B)Factura sin saldo ERP"/>
    <s v="FACTURA CANCELADA"/>
    <x v="2"/>
    <m/>
    <m/>
    <s v="OK"/>
    <n v="41661234"/>
    <n v="0"/>
    <n v="0"/>
    <n v="0"/>
    <n v="0"/>
    <m/>
    <n v="0"/>
    <m/>
    <n v="41661234"/>
    <n v="0"/>
    <m/>
    <n v="40828009"/>
    <n v="2201024611"/>
    <s v="24.03.2021"/>
    <m/>
    <m/>
    <m/>
    <d v="2018-08-17T00:00:00"/>
    <m/>
    <n v="2"/>
    <m/>
    <m/>
    <n v="3"/>
    <n v="20210119"/>
    <n v="20210104"/>
    <n v="41661234"/>
    <n v="0"/>
    <n v="20221123"/>
  </r>
  <r>
    <n v="900242742"/>
    <s v="FABILU LTDA - CLINICA COLOMBIA ES"/>
    <s v="CC"/>
    <n v="402058"/>
    <s v="CC"/>
    <n v="402058"/>
    <m/>
    <s v="CC_402058"/>
    <s v="900242742_CC_402058"/>
    <d v="2018-09-06T00:00:00"/>
    <n v="38424054"/>
    <n v="38424054"/>
    <s v="B)Factura sin saldo ERP"/>
    <s v="FACTURA PENDIENTE DE PAGO"/>
    <x v="1"/>
    <m/>
    <m/>
    <s v="OK"/>
    <n v="38424054"/>
    <n v="0"/>
    <n v="0"/>
    <n v="0"/>
    <n v="0"/>
    <m/>
    <n v="0"/>
    <m/>
    <n v="38424054"/>
    <n v="0"/>
    <m/>
    <n v="0"/>
    <n v="0"/>
    <n v="0"/>
    <m/>
    <m/>
    <m/>
    <d v="2018-09-20T00:00:00"/>
    <m/>
    <n v="2"/>
    <m/>
    <m/>
    <n v="2"/>
    <n v="20201030"/>
    <n v="20201018"/>
    <n v="38424054"/>
    <n v="0"/>
    <n v="20221123"/>
  </r>
  <r>
    <n v="900242742"/>
    <s v="FABILU LTDA - CLINICA COLOMBIA ES"/>
    <s v="CC"/>
    <n v="408861"/>
    <s v="CC"/>
    <n v="408861"/>
    <m/>
    <s v="CC_408861"/>
    <s v="900242742_CC_408861"/>
    <d v="2018-10-09T00:00:00"/>
    <n v="1252753"/>
    <n v="1252753"/>
    <s v="B)Factura sin saldo ERP"/>
    <s v="FACTURA PENDIENTE DE PAGO"/>
    <x v="1"/>
    <m/>
    <m/>
    <s v="OK"/>
    <n v="1252753"/>
    <n v="0"/>
    <n v="0"/>
    <n v="0"/>
    <n v="0"/>
    <m/>
    <n v="0"/>
    <m/>
    <n v="1252753"/>
    <n v="0"/>
    <m/>
    <n v="0"/>
    <n v="0"/>
    <n v="0"/>
    <m/>
    <m/>
    <m/>
    <d v="2018-10-19T00:00:00"/>
    <m/>
    <n v="2"/>
    <m/>
    <m/>
    <n v="2"/>
    <n v="20201030"/>
    <n v="20201018"/>
    <n v="1252753"/>
    <n v="0"/>
    <n v="20221123"/>
  </r>
  <r>
    <n v="900242742"/>
    <s v="FABILU LTDA - CLINICA COLOMBIA ES"/>
    <s v="CC"/>
    <n v="412908"/>
    <s v="CC"/>
    <n v="412908"/>
    <m/>
    <s v="CC_412908"/>
    <s v="900242742_CC_412908"/>
    <d v="2018-10-28T00:00:00"/>
    <n v="2152944"/>
    <n v="2152944"/>
    <s v="B)Factura sin saldo ERP"/>
    <s v="FACTURA PENDIENTE DE PAGO"/>
    <x v="1"/>
    <m/>
    <m/>
    <s v="OK"/>
    <n v="2152944"/>
    <n v="0"/>
    <n v="0"/>
    <n v="0"/>
    <n v="0"/>
    <m/>
    <n v="0"/>
    <m/>
    <n v="2152944"/>
    <n v="0"/>
    <m/>
    <n v="0"/>
    <n v="0"/>
    <n v="0"/>
    <m/>
    <m/>
    <m/>
    <d v="2018-11-09T00:00:00"/>
    <m/>
    <n v="2"/>
    <m/>
    <m/>
    <n v="2"/>
    <n v="20201030"/>
    <n v="20201018"/>
    <n v="2152944"/>
    <n v="0"/>
    <n v="20221123"/>
  </r>
  <r>
    <n v="900242742"/>
    <s v="FABILU LTDA - CLINICA COLOMBIA ES"/>
    <s v="CC"/>
    <n v="415783"/>
    <s v="CC"/>
    <n v="415783"/>
    <m/>
    <s v="CC_415783"/>
    <s v="900242742_CC_415783"/>
    <d v="2018-11-08T00:00:00"/>
    <n v="37325142"/>
    <n v="37325142"/>
    <s v="B)Factura sin saldo ERP"/>
    <s v="FACTURA PENDIENTE DE PAGO"/>
    <x v="1"/>
    <m/>
    <m/>
    <s v="OK"/>
    <n v="37325142"/>
    <n v="0"/>
    <n v="0"/>
    <n v="0"/>
    <n v="0"/>
    <m/>
    <n v="0"/>
    <m/>
    <n v="37325142"/>
    <n v="0"/>
    <m/>
    <n v="0"/>
    <n v="0"/>
    <n v="0"/>
    <m/>
    <m/>
    <m/>
    <d v="2019-01-18T00:00:00"/>
    <m/>
    <n v="2"/>
    <m/>
    <m/>
    <n v="2"/>
    <n v="20201030"/>
    <n v="20201018"/>
    <n v="37325142"/>
    <n v="0"/>
    <n v="20221123"/>
  </r>
  <r>
    <n v="900242742"/>
    <s v="FABILU LTDA - CLINICA COLOMBIA ES"/>
    <s v="FB"/>
    <n v="4915"/>
    <s v="FB"/>
    <n v="4915"/>
    <m/>
    <s v="FB_4915"/>
    <s v="900242742_FB_4915"/>
    <d v="2019-02-12T00:00:00"/>
    <n v="2995100"/>
    <n v="2995100"/>
    <s v="B)Factura sin saldo ERP"/>
    <s v="FACTURA PENDIENTE DE PAGO"/>
    <x v="1"/>
    <m/>
    <m/>
    <s v="OK"/>
    <n v="2995100"/>
    <n v="0"/>
    <n v="0"/>
    <n v="0"/>
    <n v="0"/>
    <m/>
    <n v="0"/>
    <m/>
    <n v="2995100"/>
    <n v="0"/>
    <m/>
    <n v="0"/>
    <n v="0"/>
    <n v="0"/>
    <m/>
    <m/>
    <m/>
    <d v="2019-02-13T00:00:00"/>
    <m/>
    <n v="2"/>
    <m/>
    <m/>
    <n v="2"/>
    <n v="20201030"/>
    <n v="20201018"/>
    <n v="2995100"/>
    <n v="0"/>
    <n v="20221123"/>
  </r>
  <r>
    <n v="900242742"/>
    <s v="FABILU LTDA - CLINICA COLOMBIA ES"/>
    <s v="FB"/>
    <n v="5015"/>
    <s v="FB"/>
    <n v="5015"/>
    <m/>
    <s v="FB_5015"/>
    <s v="900242742_FB_5015"/>
    <d v="2019-02-13T00:00:00"/>
    <n v="797605"/>
    <n v="797605"/>
    <s v="B)Factura sin saldo ERP"/>
    <s v="FACTURA PENDIENTE DE PAGO"/>
    <x v="1"/>
    <m/>
    <m/>
    <s v="OK"/>
    <n v="797605"/>
    <n v="0"/>
    <n v="0"/>
    <n v="0"/>
    <n v="0"/>
    <m/>
    <n v="0"/>
    <m/>
    <n v="797605"/>
    <n v="0"/>
    <m/>
    <n v="0"/>
    <n v="0"/>
    <n v="0"/>
    <m/>
    <m/>
    <m/>
    <d v="2019-02-15T00:00:00"/>
    <m/>
    <n v="2"/>
    <m/>
    <m/>
    <n v="3"/>
    <n v="20220730"/>
    <n v="20220701"/>
    <n v="797605"/>
    <n v="0"/>
    <n v="20221123"/>
  </r>
  <r>
    <n v="900242742"/>
    <s v="FABILU LTDA - CLINICA COLOMBIA ES"/>
    <s v="FB"/>
    <n v="47882"/>
    <s v="FB"/>
    <n v="47882"/>
    <m/>
    <s v="FB_47882"/>
    <s v="900242742_FB_47882"/>
    <d v="2019-10-22T00:00:00"/>
    <n v="81157662"/>
    <n v="81157662"/>
    <s v="B)Factura sin saldo ERP"/>
    <s v="FACTURA PENDIENTE DE PAGO"/>
    <x v="1"/>
    <m/>
    <m/>
    <s v="OK"/>
    <n v="81157662"/>
    <n v="0"/>
    <n v="0"/>
    <n v="0"/>
    <n v="0"/>
    <m/>
    <n v="0"/>
    <m/>
    <n v="81157662"/>
    <n v="0"/>
    <m/>
    <n v="0"/>
    <n v="0"/>
    <n v="0"/>
    <m/>
    <m/>
    <m/>
    <d v="2019-11-20T00:00:00"/>
    <m/>
    <n v="2"/>
    <m/>
    <m/>
    <n v="2"/>
    <n v="20220730"/>
    <n v="20220701"/>
    <n v="81157662"/>
    <n v="0"/>
    <n v="20221123"/>
  </r>
  <r>
    <n v="900242742"/>
    <s v="FABILU LTDA - CLINICA COLOMBIA ES"/>
    <s v="FB"/>
    <n v="50875"/>
    <s v="FB"/>
    <n v="50875"/>
    <m/>
    <s v="FB_50875"/>
    <s v="900242742_FB_50875"/>
    <d v="2019-11-06T00:00:00"/>
    <n v="21654540"/>
    <n v="17862554"/>
    <s v="B)Factura sin saldo ERP"/>
    <s v="FACTURA PENDIENTE DE PAGO"/>
    <x v="1"/>
    <m/>
    <m/>
    <s v="OK"/>
    <n v="21654540"/>
    <n v="0"/>
    <n v="0"/>
    <n v="0"/>
    <n v="0"/>
    <m/>
    <n v="0"/>
    <m/>
    <n v="21654540"/>
    <n v="0"/>
    <m/>
    <n v="3716146"/>
    <n v="2201166813"/>
    <s v="12.01.2022"/>
    <m/>
    <m/>
    <m/>
    <d v="2019-11-20T00:00:00"/>
    <m/>
    <n v="2"/>
    <m/>
    <m/>
    <n v="3"/>
    <n v="20221011"/>
    <n v="20220927"/>
    <n v="21654540"/>
    <n v="0"/>
    <n v="20221123"/>
  </r>
  <r>
    <n v="900242742"/>
    <s v="FABILU LTDA - CLINICA COLOMBIA ES"/>
    <s v="FB"/>
    <n v="51900"/>
    <s v="FB"/>
    <n v="51900"/>
    <m/>
    <s v="FB_51900"/>
    <s v="900242742_FB_51900"/>
    <d v="2019-11-12T00:00:00"/>
    <n v="153872"/>
    <n v="153872"/>
    <s v="B)Factura sin saldo ERP"/>
    <s v="FACTURA PENDIENTE DE PAGO"/>
    <x v="1"/>
    <m/>
    <m/>
    <s v="OK"/>
    <n v="153872"/>
    <n v="0"/>
    <n v="0"/>
    <n v="0"/>
    <n v="0"/>
    <m/>
    <n v="0"/>
    <m/>
    <n v="153872"/>
    <n v="0"/>
    <m/>
    <n v="0"/>
    <n v="0"/>
    <n v="0"/>
    <m/>
    <m/>
    <m/>
    <d v="2019-11-20T00:00:00"/>
    <m/>
    <n v="2"/>
    <m/>
    <m/>
    <n v="2"/>
    <n v="20220630"/>
    <n v="20220629"/>
    <n v="153872"/>
    <n v="0"/>
    <n v="20221123"/>
  </r>
  <r>
    <n v="900242742"/>
    <s v="FABILU LTDA - CLINICA COLOMBIA ES"/>
    <s v="FL"/>
    <n v="7401"/>
    <s v="FL"/>
    <n v="7401"/>
    <m/>
    <s v="FL_7401"/>
    <s v="900242742_FL_7401"/>
    <d v="2019-12-07T00:00:00"/>
    <n v="4278808"/>
    <n v="169610"/>
    <s v="B)Factura sin saldo ERP"/>
    <s v="FACTURA CANCELADA"/>
    <x v="2"/>
    <m/>
    <m/>
    <s v="OK"/>
    <n v="4278808"/>
    <n v="0"/>
    <n v="0"/>
    <n v="0"/>
    <n v="0"/>
    <m/>
    <n v="0"/>
    <m/>
    <n v="4278808"/>
    <n v="0"/>
    <m/>
    <n v="4193232"/>
    <n v="4800052082"/>
    <s v="29.12.2021"/>
    <m/>
    <m/>
    <m/>
    <d v="2019-12-10T00:00:00"/>
    <m/>
    <n v="2"/>
    <m/>
    <m/>
    <n v="2"/>
    <n v="20201030"/>
    <n v="20201018"/>
    <n v="4278808"/>
    <n v="0"/>
    <n v="20221123"/>
  </r>
  <r>
    <n v="900242742"/>
    <s v="FABILU LTDA - CLINICA COLOMBIA ES"/>
    <s v="FL"/>
    <n v="13947"/>
    <s v="FL"/>
    <n v="13947"/>
    <m/>
    <s v="FL_13947"/>
    <s v="900242742_FL_13947"/>
    <d v="2020-01-13T00:00:00"/>
    <n v="3044507"/>
    <n v="3044507"/>
    <s v="B)Factura sin saldo ERP"/>
    <s v="FACTURA PENDIENTE DE PAGO"/>
    <x v="1"/>
    <m/>
    <m/>
    <s v="OK"/>
    <n v="3044507"/>
    <n v="0"/>
    <n v="0"/>
    <n v="0"/>
    <n v="0"/>
    <m/>
    <n v="0"/>
    <m/>
    <n v="3044507"/>
    <n v="0"/>
    <m/>
    <n v="0"/>
    <n v="0"/>
    <n v="0"/>
    <m/>
    <m/>
    <m/>
    <d v="2020-02-06T00:00:00"/>
    <m/>
    <n v="2"/>
    <m/>
    <m/>
    <n v="2"/>
    <n v="20220730"/>
    <n v="20220701"/>
    <n v="3044507"/>
    <n v="0"/>
    <n v="20221123"/>
  </r>
  <r>
    <n v="900242742"/>
    <s v="FABILU LTDA - CLINICA COLOMBIA ES"/>
    <s v="FL"/>
    <n v="15362"/>
    <s v="FL"/>
    <n v="15362"/>
    <m/>
    <s v="FL_15362"/>
    <s v="900242742_FL_15362"/>
    <d v="2020-01-16T00:00:00"/>
    <n v="7815539"/>
    <n v="7815539"/>
    <s v="B)Factura sin saldo ERP"/>
    <s v="FACTURA PENDIENTE DE PAGO"/>
    <x v="1"/>
    <m/>
    <m/>
    <s v="OK"/>
    <n v="7815539"/>
    <n v="0"/>
    <n v="0"/>
    <n v="0"/>
    <n v="0"/>
    <m/>
    <n v="0"/>
    <m/>
    <n v="7815539"/>
    <n v="0"/>
    <m/>
    <n v="0"/>
    <n v="0"/>
    <n v="0"/>
    <m/>
    <m/>
    <m/>
    <d v="2020-02-06T00:00:00"/>
    <m/>
    <n v="2"/>
    <m/>
    <m/>
    <n v="2"/>
    <n v="20220730"/>
    <n v="20220701"/>
    <n v="7815539"/>
    <n v="0"/>
    <n v="20221123"/>
  </r>
  <r>
    <n v="900242742"/>
    <s v="FABILU LTDA - CLINICA COLOMBIA ES"/>
    <s v="FL"/>
    <n v="17599"/>
    <s v="FL"/>
    <n v="17599"/>
    <m/>
    <s v="FL_17599"/>
    <s v="900242742_FL_17599"/>
    <d v="2020-01-27T00:00:00"/>
    <n v="2867128"/>
    <n v="2867128"/>
    <s v="B)Factura sin saldo ERP"/>
    <s v="FACTURA PENDIENTE DE PAGO"/>
    <x v="1"/>
    <m/>
    <m/>
    <s v="OK"/>
    <n v="2867128"/>
    <n v="0"/>
    <n v="0"/>
    <n v="0"/>
    <n v="0"/>
    <m/>
    <n v="0"/>
    <m/>
    <n v="2867128"/>
    <n v="0"/>
    <m/>
    <n v="0"/>
    <n v="0"/>
    <n v="0"/>
    <m/>
    <m/>
    <m/>
    <d v="2020-02-06T00:00:00"/>
    <m/>
    <n v="2"/>
    <m/>
    <m/>
    <n v="2"/>
    <n v="20220730"/>
    <n v="20220701"/>
    <n v="2867128"/>
    <n v="0"/>
    <n v="20221123"/>
  </r>
  <r>
    <n v="900242742"/>
    <s v="FABILU LTDA - CLINICA COLOMBIA ES"/>
    <s v="FL"/>
    <n v="18049"/>
    <s v="FL"/>
    <n v="18049"/>
    <m/>
    <s v="FL_18049"/>
    <s v="900242742_FL_18049"/>
    <d v="2020-01-29T00:00:00"/>
    <n v="10051212"/>
    <n v="10051212"/>
    <s v="B)Factura sin saldo ERP"/>
    <s v="FACTURA PENDIENTE DE PAGO"/>
    <x v="1"/>
    <m/>
    <m/>
    <s v="OK"/>
    <n v="10051212"/>
    <n v="0"/>
    <n v="0"/>
    <n v="0"/>
    <n v="0"/>
    <m/>
    <n v="0"/>
    <m/>
    <n v="10051212"/>
    <n v="0"/>
    <m/>
    <n v="0"/>
    <n v="0"/>
    <n v="0"/>
    <m/>
    <m/>
    <m/>
    <d v="2020-02-06T00:00:00"/>
    <m/>
    <n v="2"/>
    <m/>
    <m/>
    <n v="2"/>
    <n v="20220730"/>
    <n v="20220701"/>
    <n v="10051212"/>
    <n v="0"/>
    <n v="20221123"/>
  </r>
  <r>
    <n v="900242742"/>
    <s v="FABILU LTDA - CLINICA COLOMBIA ES"/>
    <s v="FL"/>
    <n v="18076"/>
    <s v="FL"/>
    <n v="18076"/>
    <m/>
    <s v="FL_18076"/>
    <s v="900242742_FL_18076"/>
    <d v="2020-01-29T00:00:00"/>
    <n v="1232900"/>
    <n v="1232900"/>
    <s v="B)Factura sin saldo ERP"/>
    <s v="FACTURA PENDIENTE DE PAGO"/>
    <x v="1"/>
    <m/>
    <m/>
    <s v="OK"/>
    <n v="1232900"/>
    <n v="0"/>
    <n v="0"/>
    <n v="0"/>
    <n v="0"/>
    <m/>
    <n v="0"/>
    <m/>
    <n v="1232900"/>
    <n v="0"/>
    <m/>
    <n v="0"/>
    <n v="0"/>
    <n v="0"/>
    <m/>
    <m/>
    <m/>
    <d v="2020-02-06T00:00:00"/>
    <m/>
    <n v="2"/>
    <m/>
    <m/>
    <n v="2"/>
    <n v="20220730"/>
    <n v="20220701"/>
    <n v="1232900"/>
    <n v="0"/>
    <n v="20221123"/>
  </r>
  <r>
    <n v="900242742"/>
    <s v="FABILU LTDA - CLINICA COLOMBIA ES"/>
    <s v="FL"/>
    <n v="19243"/>
    <s v="FL"/>
    <n v="19243"/>
    <m/>
    <s v="FL_19243"/>
    <s v="900242742_FL_19243"/>
    <d v="2020-02-03T00:00:00"/>
    <n v="14432149"/>
    <n v="14432149"/>
    <s v="B)Factura sin saldo ERP"/>
    <s v="FACTURA PENDIENTE DE PAGO"/>
    <x v="1"/>
    <m/>
    <m/>
    <s v="OK"/>
    <n v="14432149"/>
    <n v="0"/>
    <n v="0"/>
    <n v="0"/>
    <n v="0"/>
    <m/>
    <n v="0"/>
    <m/>
    <n v="14432149"/>
    <n v="0"/>
    <m/>
    <n v="0"/>
    <n v="0"/>
    <n v="0"/>
    <m/>
    <m/>
    <m/>
    <d v="2020-02-06T00:00:00"/>
    <m/>
    <n v="2"/>
    <m/>
    <m/>
    <n v="2"/>
    <n v="20220730"/>
    <n v="20220701"/>
    <n v="14432149"/>
    <n v="0"/>
    <n v="20221123"/>
  </r>
  <r>
    <n v="900242742"/>
    <s v="FABILU LTDA - CLINICA COLOMBIA ES"/>
    <s v="FS"/>
    <n v="1461"/>
    <s v="FS"/>
    <n v="1461"/>
    <m/>
    <s v="FS_1461"/>
    <s v="900242742_FS_1461"/>
    <d v="2020-03-16T00:00:00"/>
    <n v="8358838"/>
    <n v="8358838"/>
    <s v="B)Factura sin saldo ERP"/>
    <s v="FACTURA PENDIENTE DE PAGO"/>
    <x v="1"/>
    <m/>
    <m/>
    <s v="OK"/>
    <n v="8358838"/>
    <n v="0"/>
    <n v="0"/>
    <n v="0"/>
    <n v="0"/>
    <m/>
    <n v="0"/>
    <m/>
    <n v="8358838"/>
    <n v="0"/>
    <m/>
    <n v="0"/>
    <n v="0"/>
    <n v="0"/>
    <m/>
    <m/>
    <m/>
    <d v="2020-04-15T00:00:00"/>
    <m/>
    <n v="2"/>
    <m/>
    <m/>
    <n v="3"/>
    <n v="20201030"/>
    <n v="20201019"/>
    <n v="8358838"/>
    <n v="0"/>
    <n v="20221123"/>
  </r>
  <r>
    <n v="900242742"/>
    <s v="FABILU LTDA - CLINICA COLOMBIA ES"/>
    <s v="FS"/>
    <n v="3585"/>
    <s v="FS"/>
    <n v="3585"/>
    <m/>
    <s v="FS_3585"/>
    <s v="900242742_FS_3585"/>
    <d v="2020-03-25T00:00:00"/>
    <n v="20450303"/>
    <n v="20450303"/>
    <s v="B)Factura sin saldo ERP"/>
    <s v="FACTURA PENDIENTE DE PAGO"/>
    <x v="1"/>
    <m/>
    <m/>
    <s v="OK"/>
    <n v="20450303"/>
    <n v="0"/>
    <n v="0"/>
    <n v="0"/>
    <n v="0"/>
    <m/>
    <n v="0"/>
    <m/>
    <n v="20450303"/>
    <n v="0"/>
    <m/>
    <n v="0"/>
    <n v="0"/>
    <n v="0"/>
    <m/>
    <m/>
    <m/>
    <d v="2020-04-15T00:00:00"/>
    <m/>
    <n v="2"/>
    <m/>
    <m/>
    <n v="3"/>
    <n v="20210125"/>
    <n v="20210108"/>
    <n v="20450303"/>
    <n v="0"/>
    <n v="20221123"/>
  </r>
  <r>
    <n v="900242742"/>
    <s v="FABILU LTDA - CLINICA COLOMBIA ES"/>
    <s v="FS"/>
    <n v="3725"/>
    <s v="FS"/>
    <n v="3725"/>
    <m/>
    <s v="FS_3725"/>
    <s v="900242742_FS_3725"/>
    <d v="2020-03-25T00:00:00"/>
    <n v="7326743"/>
    <n v="7326743"/>
    <s v="B)Factura sin saldo ERP"/>
    <s v="FACTURA PENDIENTE DE PAGO"/>
    <x v="1"/>
    <m/>
    <m/>
    <s v="OK"/>
    <n v="7326743"/>
    <n v="0"/>
    <n v="0"/>
    <n v="0"/>
    <n v="0"/>
    <m/>
    <n v="0"/>
    <m/>
    <n v="7326743"/>
    <n v="0"/>
    <m/>
    <n v="0"/>
    <n v="0"/>
    <n v="0"/>
    <m/>
    <m/>
    <m/>
    <d v="2020-04-15T00:00:00"/>
    <m/>
    <n v="2"/>
    <m/>
    <m/>
    <n v="3"/>
    <n v="20210125"/>
    <n v="20210108"/>
    <n v="7326743"/>
    <n v="0"/>
    <n v="20221123"/>
  </r>
  <r>
    <n v="900242742"/>
    <s v="FABILU LTDA - CLINICA COLOMBIA ES"/>
    <s v="FS"/>
    <n v="4545"/>
    <s v="FS"/>
    <n v="4545"/>
    <m/>
    <s v="FS_4545"/>
    <s v="900242742_FS_4545"/>
    <d v="2020-03-27T00:00:00"/>
    <n v="5015309"/>
    <n v="5015309"/>
    <s v="B)Factura sin saldo ERP"/>
    <s v="FACTURA PENDIENTE DE PAGO"/>
    <x v="1"/>
    <m/>
    <m/>
    <s v="OK"/>
    <n v="5015309"/>
    <n v="0"/>
    <n v="0"/>
    <n v="0"/>
    <n v="0"/>
    <m/>
    <n v="0"/>
    <m/>
    <n v="5015309"/>
    <n v="0"/>
    <m/>
    <n v="0"/>
    <n v="0"/>
    <n v="0"/>
    <m/>
    <m/>
    <m/>
    <d v="2020-05-04T00:00:00"/>
    <m/>
    <n v="2"/>
    <m/>
    <m/>
    <n v="3"/>
    <n v="20210125"/>
    <n v="20210108"/>
    <n v="5015309"/>
    <n v="0"/>
    <n v="20221123"/>
  </r>
  <r>
    <n v="900242742"/>
    <s v="FABILU LTDA - CLINICA COLOMBIA ES"/>
    <s v="CC"/>
    <n v="229001"/>
    <s v="CC"/>
    <n v="229001"/>
    <m/>
    <s v="CC_229001"/>
    <s v="900242742_CC_229001"/>
    <d v="2016-07-20T00:00:00"/>
    <n v="6954425"/>
    <n v="4513006"/>
    <s v="B)Factura sin saldo ERP"/>
    <s v="FACTURA CANCELADA PARCIAL Y SALDO PENDIENTE DE PAGO"/>
    <x v="1"/>
    <m/>
    <m/>
    <s v="OK"/>
    <n v="6954425"/>
    <n v="0"/>
    <n v="0"/>
    <n v="0"/>
    <n v="0"/>
    <m/>
    <n v="0"/>
    <m/>
    <n v="6954425"/>
    <n v="0"/>
    <m/>
    <n v="2392591"/>
    <n v="2201303757"/>
    <s v="10.10.2022"/>
    <m/>
    <m/>
    <m/>
    <d v="2016-08-01T00:00:00"/>
    <m/>
    <n v="2"/>
    <m/>
    <m/>
    <n v="3"/>
    <n v="20221011"/>
    <n v="20220927"/>
    <n v="6954425"/>
    <n v="0"/>
    <n v="20221123"/>
  </r>
  <r>
    <n v="900242742"/>
    <s v="FABILU LTDA - CLINICA COLOMBIA ES"/>
    <s v="FS"/>
    <n v="104007"/>
    <s v="FS"/>
    <n v="104007"/>
    <m/>
    <s v="FS_104007"/>
    <s v="900242742_FS_104007"/>
    <d v="2021-07-08T00:00:00"/>
    <n v="80832"/>
    <n v="80832"/>
    <s v="B)Factura sin saldo ERP"/>
    <s v="FACTURA CANCELADA"/>
    <x v="2"/>
    <m/>
    <m/>
    <s v="OK"/>
    <n v="80832"/>
    <n v="0"/>
    <n v="0"/>
    <n v="0"/>
    <n v="0"/>
    <m/>
    <n v="0"/>
    <m/>
    <n v="80832"/>
    <n v="0"/>
    <m/>
    <n v="79215"/>
    <n v="4800052910"/>
    <s v="31.01.2022"/>
    <m/>
    <m/>
    <m/>
    <d v="2021-07-14T00:00:00"/>
    <m/>
    <n v="2"/>
    <m/>
    <m/>
    <n v="1"/>
    <n v="20210729"/>
    <n v="20210714"/>
    <n v="80832"/>
    <n v="0"/>
    <n v="20221123"/>
  </r>
  <r>
    <n v="900242742"/>
    <s v="FABILU LTDA - CLINICA COLOMBIA ES"/>
    <s v="FS"/>
    <n v="104160"/>
    <s v="FS"/>
    <n v="104160"/>
    <m/>
    <s v="FS_104160"/>
    <s v="900242742_FS_104160"/>
    <d v="2021-07-08T00:00:00"/>
    <n v="80832"/>
    <n v="80832"/>
    <s v="B)Factura sin saldo ERP"/>
    <s v="FACTURA CANCELADA"/>
    <x v="2"/>
    <m/>
    <m/>
    <s v="OK"/>
    <n v="80832"/>
    <n v="0"/>
    <n v="0"/>
    <n v="0"/>
    <n v="0"/>
    <m/>
    <n v="0"/>
    <m/>
    <n v="80832"/>
    <n v="0"/>
    <m/>
    <n v="79215"/>
    <n v="4800052910"/>
    <s v="31.01.2022"/>
    <m/>
    <m/>
    <m/>
    <d v="2021-07-14T00:00:00"/>
    <m/>
    <n v="2"/>
    <m/>
    <m/>
    <n v="1"/>
    <n v="20210729"/>
    <n v="20210714"/>
    <n v="80832"/>
    <n v="0"/>
    <n v="20221123"/>
  </r>
  <r>
    <n v="900242742"/>
    <s v="FABILU LTDA - CLINICA COLOMBIA ES"/>
    <s v="FS"/>
    <n v="104325"/>
    <s v="FS"/>
    <n v="104325"/>
    <m/>
    <s v="FS_104325"/>
    <s v="900242742_FS_104325"/>
    <d v="2021-07-09T00:00:00"/>
    <n v="80832"/>
    <n v="80832"/>
    <s v="B)Factura sin saldo ERP"/>
    <s v="FACTURA CANCELADA"/>
    <x v="2"/>
    <m/>
    <m/>
    <s v="OK"/>
    <n v="80832"/>
    <n v="0"/>
    <n v="0"/>
    <n v="0"/>
    <n v="0"/>
    <m/>
    <n v="0"/>
    <m/>
    <n v="80832"/>
    <n v="0"/>
    <m/>
    <n v="79215"/>
    <n v="4800051792"/>
    <s v="30.11.2021"/>
    <m/>
    <m/>
    <m/>
    <d v="2021-07-14T00:00:00"/>
    <m/>
    <n v="2"/>
    <m/>
    <m/>
    <n v="1"/>
    <n v="20210729"/>
    <n v="20210714"/>
    <n v="80832"/>
    <n v="0"/>
    <n v="20221123"/>
  </r>
  <r>
    <n v="900242742"/>
    <s v="FABILU LTDA - CLINICA COLOMBIA ES"/>
    <s v="FS"/>
    <n v="104382"/>
    <s v="FS"/>
    <n v="104382"/>
    <m/>
    <s v="FS_104382"/>
    <s v="900242742_FS_104382"/>
    <d v="2021-07-09T00:00:00"/>
    <n v="80832"/>
    <n v="80832"/>
    <s v="B)Factura sin saldo ERP"/>
    <s v="FACTURA CANCELADA"/>
    <x v="2"/>
    <m/>
    <m/>
    <s v="OK"/>
    <n v="80832"/>
    <n v="0"/>
    <n v="0"/>
    <n v="0"/>
    <n v="0"/>
    <m/>
    <n v="0"/>
    <m/>
    <n v="80832"/>
    <n v="0"/>
    <m/>
    <n v="79215"/>
    <n v="4800052910"/>
    <s v="31.01.2022"/>
    <m/>
    <m/>
    <m/>
    <d v="2021-07-14T00:00:00"/>
    <m/>
    <n v="2"/>
    <m/>
    <m/>
    <n v="1"/>
    <n v="20210729"/>
    <n v="20210714"/>
    <n v="80832"/>
    <n v="0"/>
    <n v="20221123"/>
  </r>
  <r>
    <n v="900242742"/>
    <s v="FABILU LTDA - CLINICA COLOMBIA ES"/>
    <s v="FS"/>
    <n v="105022"/>
    <s v="FS"/>
    <n v="105022"/>
    <m/>
    <s v="FS_105022"/>
    <s v="900242742_FS_105022"/>
    <d v="2021-07-13T00:00:00"/>
    <n v="80832"/>
    <n v="80832"/>
    <s v="B)Factura sin saldo ERP"/>
    <s v="FACTURA CANCELADA"/>
    <x v="2"/>
    <m/>
    <m/>
    <s v="OK"/>
    <n v="80832"/>
    <n v="0"/>
    <n v="0"/>
    <n v="0"/>
    <n v="0"/>
    <m/>
    <n v="0"/>
    <m/>
    <n v="80832"/>
    <n v="0"/>
    <m/>
    <n v="79215"/>
    <n v="4800052910"/>
    <s v="31.01.2022"/>
    <m/>
    <m/>
    <m/>
    <d v="2021-08-23T00:00:00"/>
    <m/>
    <n v="2"/>
    <m/>
    <m/>
    <n v="1"/>
    <n v="20210829"/>
    <n v="20210823"/>
    <n v="80832"/>
    <n v="0"/>
    <n v="20221123"/>
  </r>
  <r>
    <n v="900242742"/>
    <s v="FABILU LTDA - CLINICA COLOMBIA ES"/>
    <s v="FS"/>
    <n v="106814"/>
    <s v="FS"/>
    <n v="106814"/>
    <m/>
    <s v="FS_106814"/>
    <s v="900242742_FS_106814"/>
    <d v="2021-07-22T00:00:00"/>
    <n v="80832"/>
    <n v="80832"/>
    <s v="B)Factura sin saldo ERP"/>
    <s v="FACTURA PENDIENTE DE PAGO"/>
    <x v="1"/>
    <n v="79215"/>
    <n v="1221861092"/>
    <s v="OK"/>
    <n v="80832"/>
    <n v="0"/>
    <n v="0"/>
    <n v="0"/>
    <n v="0"/>
    <m/>
    <n v="0"/>
    <m/>
    <n v="80832"/>
    <n v="0"/>
    <m/>
    <n v="0"/>
    <n v="0"/>
    <n v="0"/>
    <m/>
    <m/>
    <m/>
    <d v="2021-08-23T00:00:00"/>
    <m/>
    <n v="2"/>
    <m/>
    <m/>
    <n v="1"/>
    <n v="20210829"/>
    <n v="20210823"/>
    <n v="80832"/>
    <n v="0"/>
    <n v="20221123"/>
  </r>
  <r>
    <n v="900242742"/>
    <s v="FABILU LTDA - CLINICA COLOMBIA ES"/>
    <s v="FS"/>
    <n v="106949"/>
    <s v="FS"/>
    <n v="106949"/>
    <m/>
    <s v="FS_106949"/>
    <s v="900242742_FS_106949"/>
    <d v="2021-07-22T00:00:00"/>
    <n v="80832"/>
    <n v="80832"/>
    <s v="B)Factura sin saldo ERP"/>
    <s v="FACTURA CANCELADA"/>
    <x v="2"/>
    <m/>
    <m/>
    <s v="OK"/>
    <n v="80832"/>
    <n v="0"/>
    <n v="0"/>
    <n v="0"/>
    <n v="0"/>
    <m/>
    <n v="0"/>
    <m/>
    <n v="80832"/>
    <n v="0"/>
    <m/>
    <n v="79215"/>
    <n v="4800052082"/>
    <s v="29.12.2021"/>
    <m/>
    <m/>
    <m/>
    <d v="2021-08-23T00:00:00"/>
    <m/>
    <n v="2"/>
    <m/>
    <m/>
    <n v="1"/>
    <n v="20210829"/>
    <n v="20210823"/>
    <n v="80832"/>
    <n v="0"/>
    <n v="20221123"/>
  </r>
  <r>
    <n v="900242742"/>
    <s v="FABILU LTDA - CLINICA COLOMBIA ES"/>
    <s v="FS"/>
    <n v="107425"/>
    <s v="FS"/>
    <n v="107425"/>
    <m/>
    <s v="FS_107425"/>
    <s v="900242742_FS_107425"/>
    <d v="2021-07-24T00:00:00"/>
    <n v="741484"/>
    <n v="741484"/>
    <s v="B)Factura sin saldo ERP"/>
    <s v="FACTURA PENDIENTE DE PAGO"/>
    <x v="1"/>
    <m/>
    <m/>
    <s v="OK"/>
    <n v="741484"/>
    <n v="0"/>
    <n v="0"/>
    <n v="0"/>
    <n v="0"/>
    <m/>
    <n v="0"/>
    <m/>
    <n v="741484"/>
    <n v="0"/>
    <m/>
    <n v="0"/>
    <n v="0"/>
    <n v="0"/>
    <m/>
    <m/>
    <m/>
    <d v="2021-08-23T00:00:00"/>
    <m/>
    <n v="2"/>
    <m/>
    <m/>
    <n v="6"/>
    <n v="20220830"/>
    <n v="20220808"/>
    <n v="741484"/>
    <n v="0"/>
    <n v="20221123"/>
  </r>
  <r>
    <n v="900242742"/>
    <s v="FABILU LTDA - CLINICA COLOMBIA ES"/>
    <s v="FS"/>
    <n v="108467"/>
    <s v="FS"/>
    <n v="108467"/>
    <m/>
    <s v="FS_108467"/>
    <s v="900242742_FS_108467"/>
    <d v="2021-07-28T00:00:00"/>
    <n v="297826"/>
    <n v="297826"/>
    <s v="B)Factura sin saldo ERP"/>
    <s v="FACTURA CANCELADA"/>
    <x v="2"/>
    <m/>
    <m/>
    <s v="OK"/>
    <n v="297826"/>
    <n v="0"/>
    <n v="0"/>
    <n v="0"/>
    <n v="0"/>
    <m/>
    <n v="0"/>
    <m/>
    <n v="297826"/>
    <n v="0"/>
    <m/>
    <n v="291869"/>
    <n v="4800052910"/>
    <s v="31.01.2022"/>
    <m/>
    <m/>
    <m/>
    <d v="2021-08-23T00:00:00"/>
    <m/>
    <n v="2"/>
    <m/>
    <m/>
    <n v="1"/>
    <n v="20210829"/>
    <n v="20210823"/>
    <n v="297826"/>
    <n v="0"/>
    <n v="20221123"/>
  </r>
  <r>
    <n v="900242742"/>
    <s v="FABILU LTDA - CLINICA COLOMBIA ES"/>
    <s v="FS"/>
    <n v="108763"/>
    <s v="FS"/>
    <n v="108763"/>
    <m/>
    <s v="FS_108763"/>
    <s v="900242742_FS_108763"/>
    <d v="2021-07-29T00:00:00"/>
    <n v="80832"/>
    <n v="80832"/>
    <s v="B)Factura sin saldo ERP"/>
    <s v="FACTURA CANCELADA"/>
    <x v="2"/>
    <m/>
    <m/>
    <s v="OK"/>
    <n v="80832"/>
    <n v="0"/>
    <n v="0"/>
    <n v="0"/>
    <n v="0"/>
    <m/>
    <n v="0"/>
    <m/>
    <n v="80832"/>
    <n v="0"/>
    <m/>
    <n v="79215"/>
    <n v="4800052082"/>
    <s v="29.12.2021"/>
    <m/>
    <m/>
    <m/>
    <d v="2021-08-23T00:00:00"/>
    <m/>
    <n v="2"/>
    <m/>
    <m/>
    <n v="1"/>
    <n v="20210829"/>
    <n v="20210823"/>
    <n v="80832"/>
    <n v="0"/>
    <n v="20221123"/>
  </r>
  <r>
    <n v="900242742"/>
    <s v="FABILU LTDA - CLINICA COLOMBIA ES"/>
    <s v="FS"/>
    <n v="111013"/>
    <s v="FS"/>
    <n v="111013"/>
    <m/>
    <s v="FS_111013"/>
    <s v="900242742_FS_111013"/>
    <d v="2021-08-09T00:00:00"/>
    <n v="80832"/>
    <n v="80832"/>
    <s v="B)Factura sin saldo ERP"/>
    <s v="FACTURA CANCELADA"/>
    <x v="2"/>
    <m/>
    <m/>
    <s v="OK"/>
    <n v="80832"/>
    <n v="0"/>
    <n v="0"/>
    <n v="0"/>
    <n v="0"/>
    <m/>
    <n v="0"/>
    <m/>
    <n v="80832"/>
    <n v="0"/>
    <m/>
    <n v="79215"/>
    <n v="4800052910"/>
    <s v="31.01.2022"/>
    <m/>
    <m/>
    <m/>
    <d v="2021-09-01T00:00:00"/>
    <m/>
    <n v="2"/>
    <m/>
    <m/>
    <n v="1"/>
    <n v="20210929"/>
    <n v="20210901"/>
    <n v="80832"/>
    <n v="0"/>
    <n v="20221123"/>
  </r>
  <r>
    <n v="900242742"/>
    <s v="FABILU LTDA - CLINICA COLOMBIA ES"/>
    <s v="FS"/>
    <n v="114799"/>
    <s v="FS"/>
    <n v="114799"/>
    <m/>
    <s v="FS_114799"/>
    <s v="900242742_FS_114799"/>
    <d v="2021-08-25T00:00:00"/>
    <n v="80832"/>
    <n v="80832"/>
    <s v="B)Factura sin saldo ERP"/>
    <s v="FACTURA CANCELADA"/>
    <x v="2"/>
    <m/>
    <m/>
    <s v="OK"/>
    <n v="80832"/>
    <n v="0"/>
    <n v="0"/>
    <n v="0"/>
    <n v="0"/>
    <m/>
    <n v="0"/>
    <m/>
    <n v="80832"/>
    <n v="0"/>
    <m/>
    <n v="79215"/>
    <n v="4800052910"/>
    <s v="31.01.2022"/>
    <m/>
    <m/>
    <m/>
    <d v="2021-09-01T00:00:00"/>
    <m/>
    <n v="2"/>
    <m/>
    <m/>
    <n v="1"/>
    <n v="20210929"/>
    <n v="20210901"/>
    <n v="80832"/>
    <n v="0"/>
    <n v="20221123"/>
  </r>
  <r>
    <n v="900242742"/>
    <s v="FABILU LTDA - CLINICA COLOMBIA ES"/>
    <s v="FS"/>
    <n v="116017"/>
    <s v="FS"/>
    <n v="116017"/>
    <m/>
    <s v="FS_116017"/>
    <s v="900242742_FS_116017"/>
    <d v="2021-08-30T00:00:00"/>
    <n v="80832"/>
    <n v="80832"/>
    <s v="B)Factura sin saldo ERP"/>
    <s v="FACTURA CANCELADA"/>
    <x v="2"/>
    <m/>
    <m/>
    <s v="OK"/>
    <n v="80832"/>
    <n v="0"/>
    <n v="0"/>
    <n v="0"/>
    <n v="0"/>
    <m/>
    <n v="0"/>
    <m/>
    <n v="80832"/>
    <n v="0"/>
    <m/>
    <n v="79215"/>
    <n v="4800052910"/>
    <s v="31.01.2022"/>
    <m/>
    <m/>
    <m/>
    <d v="2021-09-01T00:00:00"/>
    <m/>
    <n v="2"/>
    <m/>
    <m/>
    <n v="1"/>
    <n v="20210929"/>
    <n v="20210901"/>
    <n v="80832"/>
    <n v="0"/>
    <n v="20221123"/>
  </r>
  <r>
    <n v="900242742"/>
    <s v="FABILU LTDA - CLINICA COLOMBIA ES"/>
    <s v="FS"/>
    <n v="116128"/>
    <s v="FS"/>
    <n v="116128"/>
    <m/>
    <s v="FS_116128"/>
    <s v="900242742_FS_116128"/>
    <d v="2021-08-30T00:00:00"/>
    <n v="65919"/>
    <n v="4552"/>
    <s v="B)Factura sin saldo ERP"/>
    <s v="FACTURA CANCELADA"/>
    <x v="2"/>
    <m/>
    <m/>
    <s v="OK"/>
    <n v="65919"/>
    <n v="0"/>
    <n v="0"/>
    <n v="0"/>
    <n v="0"/>
    <m/>
    <n v="0"/>
    <m/>
    <n v="65919"/>
    <n v="0"/>
    <m/>
    <n v="64601"/>
    <n v="4800057313"/>
    <n v="44834"/>
    <m/>
    <m/>
    <m/>
    <d v="2021-09-01T00:00:00"/>
    <m/>
    <n v="2"/>
    <m/>
    <m/>
    <n v="2"/>
    <n v="20211130"/>
    <n v="20211116"/>
    <n v="65919"/>
    <n v="0"/>
    <n v="20221123"/>
  </r>
  <r>
    <n v="900242742"/>
    <s v="FABILU LTDA - CLINICA COLOMBIA ES"/>
    <s v="FS"/>
    <n v="123313"/>
    <s v="FS"/>
    <n v="123313"/>
    <m/>
    <s v="FS_123313"/>
    <s v="900242742_FS_123313"/>
    <d v="2021-09-24T00:00:00"/>
    <n v="61471"/>
    <n v="61471"/>
    <s v="B)Factura sin saldo ERP"/>
    <s v="FACTURA PENDIENTE DE PAGO"/>
    <x v="1"/>
    <n v="60242"/>
    <n v="1221918335"/>
    <s v="OK"/>
    <n v="61471"/>
    <n v="0"/>
    <n v="0"/>
    <n v="0"/>
    <n v="0"/>
    <m/>
    <n v="0"/>
    <m/>
    <n v="61471"/>
    <n v="0"/>
    <m/>
    <n v="0"/>
    <n v="0"/>
    <n v="0"/>
    <m/>
    <m/>
    <m/>
    <d v="2021-11-10T00:00:00"/>
    <m/>
    <n v="2"/>
    <m/>
    <m/>
    <n v="1"/>
    <n v="20211130"/>
    <n v="20211110"/>
    <n v="61471"/>
    <n v="0"/>
    <n v="20221123"/>
  </r>
  <r>
    <n v="900242742"/>
    <s v="FABILU LTDA - CLINICA COLOMBIA ES"/>
    <s v="FS"/>
    <n v="123565"/>
    <s v="FS"/>
    <n v="123565"/>
    <m/>
    <s v="FS_123565"/>
    <s v="900242742_FS_123565"/>
    <d v="2021-09-27T00:00:00"/>
    <n v="297826"/>
    <n v="297826"/>
    <s v="B)Factura sin saldo ERP"/>
    <s v="FACTURA CANCELADA"/>
    <x v="2"/>
    <m/>
    <m/>
    <s v="OK"/>
    <n v="297826"/>
    <n v="0"/>
    <n v="0"/>
    <n v="0"/>
    <n v="0"/>
    <m/>
    <n v="0"/>
    <m/>
    <n v="297826"/>
    <n v="0"/>
    <m/>
    <n v="291869"/>
    <n v="4800053455"/>
    <s v="28.02.2022"/>
    <m/>
    <m/>
    <m/>
    <d v="2021-10-12T00:00:00"/>
    <m/>
    <n v="2"/>
    <m/>
    <m/>
    <n v="1"/>
    <n v="20211029"/>
    <n v="20211012"/>
    <n v="297826"/>
    <n v="0"/>
    <n v="20221123"/>
  </r>
  <r>
    <n v="900242742"/>
    <s v="FABILU LTDA - CLINICA COLOMBIA ES"/>
    <s v="FS"/>
    <n v="124013"/>
    <s v="FS"/>
    <n v="124013"/>
    <m/>
    <s v="FS_124013"/>
    <s v="900242742_FS_124013"/>
    <d v="2021-09-29T00:00:00"/>
    <n v="24735338"/>
    <n v="24735338"/>
    <s v="B)Factura sin saldo ERP"/>
    <s v="FACTURA PENDIENTE DE PAGO"/>
    <x v="1"/>
    <m/>
    <m/>
    <s v="OK"/>
    <n v="24735338"/>
    <n v="0"/>
    <n v="0"/>
    <n v="0"/>
    <n v="0"/>
    <m/>
    <n v="0"/>
    <m/>
    <n v="24735338"/>
    <n v="0"/>
    <m/>
    <n v="0"/>
    <n v="0"/>
    <n v="0"/>
    <m/>
    <m/>
    <m/>
    <d v="2021-11-10T00:00:00"/>
    <m/>
    <n v="2"/>
    <m/>
    <m/>
    <n v="4"/>
    <n v="20220930"/>
    <n v="20220917"/>
    <n v="24735338"/>
    <n v="0"/>
    <n v="20221123"/>
  </r>
  <r>
    <n v="900242742"/>
    <s v="FABILU LTDA - CLINICA COLOMBIA ES"/>
    <s v="FS"/>
    <n v="124258"/>
    <s v="FS"/>
    <n v="124258"/>
    <m/>
    <s v="FS_124258"/>
    <s v="900242742_FS_124258"/>
    <d v="2021-09-29T00:00:00"/>
    <n v="216562367"/>
    <n v="216562367"/>
    <s v="B)Factura sin saldo ERP"/>
    <s v="FACTURA PENDIENTE DE PAGO"/>
    <x v="1"/>
    <m/>
    <m/>
    <s v="OK"/>
    <n v="216562367"/>
    <n v="0"/>
    <n v="0"/>
    <n v="0"/>
    <n v="0"/>
    <m/>
    <n v="0"/>
    <m/>
    <n v="216562367"/>
    <n v="0"/>
    <m/>
    <n v="0"/>
    <n v="0"/>
    <n v="0"/>
    <m/>
    <m/>
    <m/>
    <d v="2021-11-10T00:00:00"/>
    <m/>
    <n v="2"/>
    <m/>
    <m/>
    <n v="2"/>
    <n v="20220709"/>
    <n v="20220617"/>
    <n v="216562367"/>
    <n v="0"/>
    <n v="20221123"/>
  </r>
  <r>
    <n v="900242742"/>
    <s v="FABILU LTDA - CLINICA COLOMBIA ES"/>
    <s v="FS"/>
    <n v="124451"/>
    <s v="FS"/>
    <n v="124451"/>
    <m/>
    <s v="FS_124451"/>
    <s v="900242742_FS_124451"/>
    <d v="2021-09-30T00:00:00"/>
    <n v="13783581"/>
    <n v="13783581"/>
    <s v="B)Factura sin saldo ERP"/>
    <s v="FACTURA PENDIENTE DE PAGO"/>
    <x v="1"/>
    <n v="13287213"/>
    <n v="1909663277"/>
    <s v="OK"/>
    <n v="13783581"/>
    <n v="0"/>
    <n v="0"/>
    <n v="0"/>
    <n v="0"/>
    <m/>
    <n v="0"/>
    <m/>
    <n v="13783581"/>
    <n v="0"/>
    <m/>
    <n v="0"/>
    <n v="0"/>
    <n v="0"/>
    <m/>
    <m/>
    <m/>
    <d v="2021-11-10T00:00:00"/>
    <m/>
    <n v="2"/>
    <m/>
    <m/>
    <n v="6"/>
    <n v="20221011"/>
    <n v="20220927"/>
    <n v="13783581"/>
    <n v="0"/>
    <n v="20221123"/>
  </r>
  <r>
    <n v="900242742"/>
    <s v="FABILU LTDA - CLINICA COLOMBIA ES"/>
    <s v="FS"/>
    <n v="125645"/>
    <s v="FS"/>
    <n v="125645"/>
    <m/>
    <s v="FS_125645"/>
    <s v="900242742_FS_125645"/>
    <d v="2021-10-05T00:00:00"/>
    <n v="17050004"/>
    <n v="16832779"/>
    <s v="B)Factura sin saldo ERP"/>
    <s v="FACTURA PENDIENTE DE PAGO"/>
    <x v="1"/>
    <m/>
    <m/>
    <s v="OK"/>
    <n v="17050004"/>
    <n v="0"/>
    <n v="0"/>
    <n v="0"/>
    <n v="0"/>
    <m/>
    <n v="0"/>
    <m/>
    <n v="17050004"/>
    <n v="0"/>
    <m/>
    <n v="0"/>
    <n v="0"/>
    <n v="0"/>
    <m/>
    <m/>
    <m/>
    <d v="2021-10-21T00:00:00"/>
    <m/>
    <n v="2"/>
    <m/>
    <m/>
    <n v="3"/>
    <n v="20221011"/>
    <n v="20220927"/>
    <n v="17050004"/>
    <n v="0"/>
    <n v="20221123"/>
  </r>
  <r>
    <n v="900242742"/>
    <s v="FABILU LTDA - CLINICA COLOMBIA ES"/>
    <s v="FS"/>
    <n v="129564"/>
    <s v="FS"/>
    <n v="129564"/>
    <m/>
    <s v="FS_129564"/>
    <s v="900242742_FS_129564"/>
    <d v="2021-10-20T00:00:00"/>
    <n v="6790832"/>
    <n v="6790832"/>
    <s v="B)Factura sin saldo ERP"/>
    <s v="FACTURA PENDIENTE DE PAGO"/>
    <x v="1"/>
    <m/>
    <m/>
    <s v="OK"/>
    <n v="6790832"/>
    <n v="0"/>
    <n v="0"/>
    <n v="0"/>
    <n v="0"/>
    <m/>
    <n v="0"/>
    <m/>
    <n v="6790832"/>
    <n v="0"/>
    <m/>
    <n v="0"/>
    <n v="0"/>
    <n v="0"/>
    <m/>
    <m/>
    <m/>
    <d v="2021-11-04T00:00:00"/>
    <m/>
    <n v="2"/>
    <m/>
    <m/>
    <n v="2"/>
    <n v="20220430"/>
    <n v="20220416"/>
    <n v="6790832"/>
    <n v="0"/>
    <n v="20221123"/>
  </r>
  <r>
    <n v="900242742"/>
    <s v="FABILU LTDA - CLINICA COLOMBIA ES"/>
    <s v="FS"/>
    <n v="47664"/>
    <s v="FS"/>
    <n v="47664"/>
    <m/>
    <s v="FS_47664"/>
    <s v="900242742_FS_47664"/>
    <d v="2020-10-27T00:00:00"/>
    <n v="1617572"/>
    <n v="1617572"/>
    <s v="B)Factura sin saldo ERP"/>
    <s v="FACTURA PENDIENTE DE PAGO"/>
    <x v="1"/>
    <m/>
    <m/>
    <s v="OK"/>
    <n v="1617572"/>
    <n v="0"/>
    <n v="0"/>
    <n v="0"/>
    <n v="0"/>
    <m/>
    <n v="0"/>
    <m/>
    <n v="1617572"/>
    <n v="0"/>
    <m/>
    <n v="0"/>
    <n v="0"/>
    <n v="0"/>
    <m/>
    <m/>
    <m/>
    <d v="2020-11-19T00:00:00"/>
    <m/>
    <n v="2"/>
    <m/>
    <m/>
    <n v="1"/>
    <n v="20201130"/>
    <n v="20201111"/>
    <n v="1617572"/>
    <n v="0"/>
    <n v="20221123"/>
  </r>
  <r>
    <n v="900242742"/>
    <s v="FABILU LTDA - CLINICA COLOMBIA ES"/>
    <s v="FS"/>
    <n v="89185"/>
    <s v="FS"/>
    <n v="89185"/>
    <m/>
    <s v="FS_89185"/>
    <s v="900242742_FS_89185"/>
    <d v="2021-04-19T00:00:00"/>
    <n v="72731386"/>
    <n v="201600"/>
    <s v="B)Factura sin saldo ERP"/>
    <s v="FACTURA PENDIENTE DE PAGO"/>
    <x v="1"/>
    <m/>
    <m/>
    <s v="OK"/>
    <n v="72731386"/>
    <n v="0"/>
    <n v="0"/>
    <n v="0"/>
    <n v="0"/>
    <m/>
    <n v="0"/>
    <m/>
    <n v="72731386"/>
    <n v="0"/>
    <m/>
    <n v="71079190"/>
    <n v="2201166813"/>
    <s v="12.01.2022"/>
    <m/>
    <m/>
    <m/>
    <d v="2021-05-03T00:00:00"/>
    <m/>
    <n v="2"/>
    <m/>
    <m/>
    <n v="2"/>
    <n v="20221011"/>
    <n v="20220927"/>
    <n v="72731386"/>
    <n v="0"/>
    <n v="20221123"/>
  </r>
  <r>
    <n v="900242742"/>
    <s v="FABILU LTDA - CLINICA COLOMBIA ES"/>
    <s v="FS"/>
    <n v="94213"/>
    <s v="FS"/>
    <n v="94213"/>
    <m/>
    <s v="FS_94213"/>
    <s v="900242742_FS_94213"/>
    <d v="2021-05-19T00:00:00"/>
    <n v="80832"/>
    <n v="80832"/>
    <s v="B)Factura sin saldo ERP"/>
    <s v="FACTURA CANCELADA"/>
    <x v="2"/>
    <m/>
    <m/>
    <s v="OK"/>
    <n v="80832"/>
    <n v="0"/>
    <n v="0"/>
    <n v="0"/>
    <n v="0"/>
    <m/>
    <n v="0"/>
    <m/>
    <n v="80832"/>
    <n v="0"/>
    <m/>
    <n v="79215"/>
    <n v="4800051792"/>
    <s v="30.11.2021"/>
    <m/>
    <m/>
    <m/>
    <d v="2021-06-09T00:00:00"/>
    <m/>
    <n v="2"/>
    <m/>
    <m/>
    <n v="2"/>
    <n v="20210730"/>
    <n v="20210702"/>
    <n v="80832"/>
    <n v="0"/>
    <n v="20221123"/>
  </r>
  <r>
    <n v="900242742"/>
    <s v="FABILU LTDA - CLINICA COLOMBIA ES"/>
    <s v="FS"/>
    <n v="96871"/>
    <s v="FS"/>
    <n v="96871"/>
    <m/>
    <s v="FS_96871"/>
    <s v="900242742_FS_96871"/>
    <d v="2021-06-01T00:00:00"/>
    <n v="1474172"/>
    <n v="49700"/>
    <s v="B)Factura sin saldo ERP"/>
    <s v="FACTURA PENDIENTE DE PAGO"/>
    <x v="1"/>
    <m/>
    <m/>
    <s v="OK"/>
    <n v="1474172"/>
    <n v="0"/>
    <n v="0"/>
    <n v="0"/>
    <n v="0"/>
    <m/>
    <n v="0"/>
    <m/>
    <n v="1474172"/>
    <n v="0"/>
    <m/>
    <n v="1395983"/>
    <n v="2201230542"/>
    <s v="24.05.2022"/>
    <m/>
    <m/>
    <m/>
    <d v="2021-07-01T00:00:00"/>
    <m/>
    <n v="2"/>
    <m/>
    <m/>
    <n v="2"/>
    <n v="20221011"/>
    <n v="20220927"/>
    <n v="1474172"/>
    <n v="0"/>
    <n v="20221123"/>
  </r>
  <r>
    <n v="900242742"/>
    <s v="FABILU LTDA - CLINICA COLOMBIA ES"/>
    <s v="FS"/>
    <n v="100112"/>
    <s v="FS"/>
    <n v="100112"/>
    <m/>
    <s v="FS_100112"/>
    <s v="900242742_FS_100112"/>
    <d v="2021-06-18T00:00:00"/>
    <n v="80832"/>
    <n v="80832"/>
    <s v="B)Factura sin saldo ERP"/>
    <s v="FACTURA CANCELADA"/>
    <x v="2"/>
    <m/>
    <m/>
    <s v="OK"/>
    <n v="80832"/>
    <n v="0"/>
    <n v="0"/>
    <n v="0"/>
    <n v="0"/>
    <m/>
    <n v="0"/>
    <m/>
    <n v="80832"/>
    <n v="0"/>
    <m/>
    <n v="79215"/>
    <n v="4800052910"/>
    <s v="31.01.2022"/>
    <m/>
    <m/>
    <m/>
    <d v="2021-07-02T00:00:00"/>
    <m/>
    <n v="2"/>
    <m/>
    <m/>
    <n v="1"/>
    <n v="20210729"/>
    <n v="20210702"/>
    <n v="80832"/>
    <n v="0"/>
    <n v="20221123"/>
  </r>
  <r>
    <n v="900242742"/>
    <s v="FABILU LTDA - CLINICA COLOMBIA ES"/>
    <s v="FS"/>
    <n v="100336"/>
    <s v="FS"/>
    <n v="100336"/>
    <m/>
    <s v="FS_100336"/>
    <s v="900242742_FS_100336"/>
    <d v="2021-06-21T00:00:00"/>
    <n v="80832"/>
    <n v="80832"/>
    <s v="B)Factura sin saldo ERP"/>
    <s v="FACTURA CANCELADA"/>
    <x v="2"/>
    <m/>
    <m/>
    <s v="OK"/>
    <n v="80832"/>
    <n v="0"/>
    <n v="0"/>
    <n v="0"/>
    <n v="0"/>
    <m/>
    <n v="0"/>
    <m/>
    <n v="80832"/>
    <n v="0"/>
    <m/>
    <n v="79215"/>
    <n v="4800052910"/>
    <s v="31.01.2022"/>
    <m/>
    <m/>
    <m/>
    <d v="2021-07-02T00:00:00"/>
    <m/>
    <n v="2"/>
    <m/>
    <m/>
    <n v="1"/>
    <n v="20210729"/>
    <n v="20210702"/>
    <n v="80832"/>
    <n v="0"/>
    <n v="20221123"/>
  </r>
  <r>
    <n v="900242742"/>
    <s v="FABILU LTDA - CLINICA COLOMBIA ES"/>
    <s v="FS"/>
    <n v="100359"/>
    <s v="FS"/>
    <n v="100359"/>
    <m/>
    <s v="FS_100359"/>
    <s v="900242742_FS_100359"/>
    <d v="2021-06-21T00:00:00"/>
    <n v="80832"/>
    <n v="80832"/>
    <s v="B)Factura sin saldo ERP"/>
    <s v="FACTURA CANCELADA"/>
    <x v="2"/>
    <m/>
    <m/>
    <s v="OK"/>
    <n v="80832"/>
    <n v="0"/>
    <n v="0"/>
    <n v="0"/>
    <n v="0"/>
    <m/>
    <n v="0"/>
    <m/>
    <n v="80832"/>
    <n v="0"/>
    <m/>
    <n v="79215"/>
    <n v="4800052910"/>
    <s v="31.01.2022"/>
    <m/>
    <m/>
    <m/>
    <d v="2021-07-02T00:00:00"/>
    <m/>
    <n v="2"/>
    <m/>
    <m/>
    <n v="1"/>
    <n v="20210729"/>
    <n v="20210702"/>
    <n v="80832"/>
    <n v="0"/>
    <n v="20221123"/>
  </r>
  <r>
    <n v="900242742"/>
    <s v="FABILU LTDA - CLINICA COLOMBIA ES"/>
    <s v="FS"/>
    <n v="78701"/>
    <s v="FS"/>
    <n v="78701"/>
    <m/>
    <s v="FS_78701"/>
    <s v="900242742_FS_78701"/>
    <d v="2021-02-19T00:00:00"/>
    <n v="1016824"/>
    <n v="1016824"/>
    <s v="B)Factura sin saldo ERP"/>
    <s v="FACTURA PENDIENTE DE PAGO"/>
    <x v="1"/>
    <m/>
    <m/>
    <s v="OK"/>
    <n v="1016824"/>
    <n v="0"/>
    <n v="0"/>
    <n v="0"/>
    <n v="0"/>
    <m/>
    <n v="0"/>
    <m/>
    <n v="1016824"/>
    <n v="0"/>
    <m/>
    <n v="0"/>
    <n v="0"/>
    <n v="0"/>
    <m/>
    <m/>
    <m/>
    <d v="2021-03-09T00:00:00"/>
    <m/>
    <n v="2"/>
    <m/>
    <m/>
    <n v="2"/>
    <n v="20220730"/>
    <n v="20220701"/>
    <n v="1016824"/>
    <n v="0"/>
    <n v="20221123"/>
  </r>
  <r>
    <n v="900242742"/>
    <s v="FABILU LTDA - CLINICA COLOMBIA ES"/>
    <s v="FS"/>
    <n v="80231"/>
    <s v="FS"/>
    <n v="80231"/>
    <m/>
    <s v="FS_80231"/>
    <s v="900242742_FS_80231"/>
    <d v="2021-02-25T00:00:00"/>
    <n v="115135953"/>
    <n v="7616402"/>
    <s v="B)Factura sin saldo ERP"/>
    <s v="FACTURA PENDIENTE DE PAGO"/>
    <x v="1"/>
    <m/>
    <m/>
    <s v="OK"/>
    <n v="115135953"/>
    <n v="0"/>
    <n v="0"/>
    <n v="0"/>
    <n v="0"/>
    <m/>
    <n v="0"/>
    <m/>
    <n v="115135953"/>
    <n v="0"/>
    <m/>
    <n v="105369160"/>
    <n v="2201166813"/>
    <s v="12.01.2022"/>
    <m/>
    <m/>
    <m/>
    <d v="2021-03-09T00:00:00"/>
    <m/>
    <n v="2"/>
    <m/>
    <m/>
    <n v="2"/>
    <n v="20221011"/>
    <n v="20220927"/>
    <n v="115135953"/>
    <n v="0"/>
    <n v="20221123"/>
  </r>
  <r>
    <n v="900242742"/>
    <s v="FABILU LTDA - CLINICA COLOMBIA ES"/>
    <s v="FS"/>
    <n v="75061"/>
    <s v="FS"/>
    <n v="75061"/>
    <m/>
    <s v="FS_75061"/>
    <s v="900242742_FS_75061"/>
    <d v="2021-02-12T00:00:00"/>
    <n v="80832"/>
    <n v="80832"/>
    <s v="B)Factura sin saldo ERP"/>
    <s v="FACTURA CANCELADA"/>
    <x v="2"/>
    <m/>
    <m/>
    <s v="OK"/>
    <n v="80832"/>
    <n v="0"/>
    <n v="0"/>
    <n v="0"/>
    <n v="0"/>
    <m/>
    <n v="0"/>
    <m/>
    <n v="80832"/>
    <n v="0"/>
    <m/>
    <n v="79215"/>
    <n v="4800052910"/>
    <s v="31.01.2022"/>
    <m/>
    <m/>
    <m/>
    <d v="2021-03-09T00:00:00"/>
    <m/>
    <n v="2"/>
    <m/>
    <m/>
    <n v="1"/>
    <n v="20210331"/>
    <n v="20210309"/>
    <n v="80832"/>
    <n v="0"/>
    <n v="20221123"/>
  </r>
  <r>
    <n v="900242742"/>
    <s v="FABILU LTDA - CLINICA COLOMBIA ES"/>
    <s v="FS"/>
    <n v="76109"/>
    <s v="FS"/>
    <n v="76109"/>
    <m/>
    <s v="FS_76109"/>
    <s v="900242742_FS_76109"/>
    <d v="2021-02-15T00:00:00"/>
    <n v="140800"/>
    <n v="140800"/>
    <s v="B)Factura sin saldo ERP"/>
    <s v="FACTURA PENDIENTE DE PAGO"/>
    <x v="1"/>
    <m/>
    <m/>
    <s v="OK"/>
    <n v="140800"/>
    <n v="0"/>
    <n v="0"/>
    <n v="0"/>
    <n v="0"/>
    <m/>
    <n v="0"/>
    <m/>
    <n v="140800"/>
    <n v="0"/>
    <m/>
    <n v="0"/>
    <n v="0"/>
    <n v="0"/>
    <m/>
    <m/>
    <m/>
    <d v="2021-03-09T00:00:00"/>
    <m/>
    <n v="2"/>
    <m/>
    <m/>
    <n v="4"/>
    <n v="20220830"/>
    <n v="20220808"/>
    <n v="140800"/>
    <n v="0"/>
    <n v="20221123"/>
  </r>
  <r>
    <n v="900242742"/>
    <s v="FABILU LTDA - CLINICA COLOMBIA ES"/>
    <s v="FS"/>
    <n v="76230"/>
    <s v="FS"/>
    <n v="76230"/>
    <m/>
    <s v="FS_76230"/>
    <s v="900242742_FS_76230"/>
    <d v="2021-02-15T00:00:00"/>
    <n v="80832"/>
    <n v="80832"/>
    <s v="B)Factura sin saldo ERP"/>
    <s v="FACTURA CANCELADA"/>
    <x v="2"/>
    <m/>
    <m/>
    <s v="OK"/>
    <n v="80832"/>
    <n v="0"/>
    <n v="0"/>
    <n v="0"/>
    <n v="0"/>
    <m/>
    <n v="0"/>
    <m/>
    <n v="80832"/>
    <n v="0"/>
    <m/>
    <n v="79215"/>
    <n v="4800052910"/>
    <s v="31.01.2022"/>
    <m/>
    <m/>
    <m/>
    <d v="2021-03-09T00:00:00"/>
    <m/>
    <n v="2"/>
    <m/>
    <m/>
    <n v="1"/>
    <n v="20210331"/>
    <n v="20210309"/>
    <n v="80832"/>
    <n v="0"/>
    <n v="20221123"/>
  </r>
  <r>
    <n v="900242742"/>
    <s v="FABILU LTDA - CLINICA COLOMBIA ES"/>
    <s v="FS"/>
    <n v="43332"/>
    <s v="FS"/>
    <n v="43332"/>
    <m/>
    <s v="FS_43332"/>
    <s v="900242742_FS_43332"/>
    <d v="2020-10-06T00:00:00"/>
    <n v="4133166"/>
    <n v="4133166"/>
    <s v="B)Factura sin saldo ERP"/>
    <s v="FACTURA PENDIENTE DE PAGO"/>
    <x v="1"/>
    <m/>
    <m/>
    <s v="OK"/>
    <n v="4133166"/>
    <n v="0"/>
    <n v="0"/>
    <n v="0"/>
    <n v="0"/>
    <m/>
    <n v="0"/>
    <m/>
    <n v="4133166"/>
    <n v="0"/>
    <m/>
    <n v="0"/>
    <n v="0"/>
    <n v="0"/>
    <m/>
    <m/>
    <m/>
    <d v="2020-11-19T00:00:00"/>
    <m/>
    <n v="2"/>
    <m/>
    <m/>
    <n v="1"/>
    <n v="20201130"/>
    <n v="20201111"/>
    <n v="4133166"/>
    <n v="0"/>
    <n v="20221123"/>
  </r>
  <r>
    <n v="900242742"/>
    <s v="FABILU LTDA - CLINICA COLOMBIA ES"/>
    <s v="FS"/>
    <n v="204301"/>
    <s v="FS"/>
    <n v="204301"/>
    <m/>
    <s v="FS_204301"/>
    <s v="900242742_FS_204301"/>
    <d v="2022-09-13T00:00:00"/>
    <n v="216994"/>
    <n v="216994"/>
    <s v="B)Factura sin saldo ERP"/>
    <s v="FACTURA PENDIENTE DE PAGO"/>
    <x v="1"/>
    <m/>
    <m/>
    <s v="OK"/>
    <n v="216994"/>
    <n v="0"/>
    <n v="0"/>
    <n v="0"/>
    <n v="0"/>
    <m/>
    <n v="0"/>
    <m/>
    <n v="216994"/>
    <n v="0"/>
    <m/>
    <n v="0"/>
    <n v="0"/>
    <n v="0"/>
    <m/>
    <m/>
    <m/>
    <d v="2022-09-19T00:00:00"/>
    <m/>
    <n v="2"/>
    <m/>
    <m/>
    <n v="1"/>
    <n v="20220929"/>
    <n v="20220919"/>
    <n v="216994"/>
    <n v="0"/>
    <n v="20221123"/>
  </r>
  <r>
    <n v="900242742"/>
    <s v="FABILU LTDA - CLINICA COLOMBIA ES"/>
    <s v="FS"/>
    <n v="204312"/>
    <s v="FS"/>
    <n v="204312"/>
    <m/>
    <s v="FS_204312"/>
    <s v="900242742_FS_204312"/>
    <d v="2022-09-13T00:00:00"/>
    <n v="216994"/>
    <n v="216994"/>
    <s v="B)Factura sin saldo ERP"/>
    <s v="FACTURA PENDIENTE DE PAGO"/>
    <x v="1"/>
    <m/>
    <m/>
    <s v="OK"/>
    <n v="216994"/>
    <n v="0"/>
    <n v="0"/>
    <n v="0"/>
    <n v="0"/>
    <m/>
    <n v="0"/>
    <m/>
    <n v="216994"/>
    <n v="0"/>
    <m/>
    <n v="0"/>
    <n v="0"/>
    <n v="0"/>
    <m/>
    <m/>
    <m/>
    <d v="2022-09-19T00:00:00"/>
    <m/>
    <n v="2"/>
    <m/>
    <m/>
    <n v="1"/>
    <n v="20220929"/>
    <n v="20220919"/>
    <n v="216994"/>
    <n v="0"/>
    <n v="20221123"/>
  </r>
  <r>
    <n v="900242742"/>
    <s v="FABILU LTDA - CLINICA COLOMBIA ES"/>
    <s v="FS"/>
    <n v="144264"/>
    <s v="FS"/>
    <n v="144264"/>
    <m/>
    <s v="FS_144264"/>
    <s v="900242742_FS_144264"/>
    <d v="2021-12-13T00:00:00"/>
    <n v="210197"/>
    <n v="210197"/>
    <s v="B)Factura sin saldo ERP"/>
    <s v="FACTURA PENDIENTE DE PAGO"/>
    <x v="1"/>
    <n v="205993"/>
    <n v="1221962494"/>
    <s v="OK"/>
    <n v="210197"/>
    <n v="0"/>
    <n v="0"/>
    <n v="0"/>
    <n v="0"/>
    <m/>
    <n v="0"/>
    <m/>
    <n v="210197"/>
    <n v="0"/>
    <m/>
    <n v="0"/>
    <n v="0"/>
    <n v="0"/>
    <m/>
    <m/>
    <m/>
    <d v="2021-12-20T00:00:00"/>
    <m/>
    <n v="2"/>
    <m/>
    <m/>
    <n v="1"/>
    <n v="20211230"/>
    <n v="20211220"/>
    <n v="210197"/>
    <n v="0"/>
    <n v="20221123"/>
  </r>
  <r>
    <n v="900242742"/>
    <s v="FABILU LTDA - CLINICA COLOMBIA ES"/>
    <s v="FS"/>
    <n v="144266"/>
    <s v="FS"/>
    <n v="144266"/>
    <m/>
    <s v="FS_144266"/>
    <s v="900242742_FS_144266"/>
    <d v="2021-12-13T00:00:00"/>
    <n v="59700"/>
    <n v="59700"/>
    <s v="B)Factura sin saldo ERP"/>
    <s v="FACTURA PENDIENTE DE PAGO"/>
    <x v="1"/>
    <n v="58506"/>
    <n v="1221962495"/>
    <s v="OK"/>
    <n v="59700"/>
    <n v="0"/>
    <n v="0"/>
    <n v="0"/>
    <n v="0"/>
    <m/>
    <n v="0"/>
    <m/>
    <n v="59700"/>
    <n v="0"/>
    <m/>
    <n v="0"/>
    <n v="0"/>
    <n v="0"/>
    <m/>
    <m/>
    <m/>
    <d v="2021-12-20T00:00:00"/>
    <m/>
    <n v="2"/>
    <m/>
    <m/>
    <n v="1"/>
    <n v="20211230"/>
    <n v="20211220"/>
    <n v="59700"/>
    <n v="0"/>
    <n v="20221123"/>
  </r>
  <r>
    <n v="900242742"/>
    <s v="FABILU LTDA - CLINICA COLOMBIA ES"/>
    <s v="FS"/>
    <n v="144267"/>
    <s v="FS"/>
    <n v="144267"/>
    <m/>
    <s v="FS_144267"/>
    <s v="900242742_FS_144267"/>
    <d v="2021-12-13T00:00:00"/>
    <n v="715845"/>
    <n v="715845"/>
    <s v="B)Factura sin saldo ERP"/>
    <s v="FACTURA PENDIENTE DE PAGO"/>
    <x v="1"/>
    <n v="701528"/>
    <n v="1221962488"/>
    <s v="OK"/>
    <n v="715845"/>
    <n v="0"/>
    <n v="0"/>
    <n v="0"/>
    <n v="0"/>
    <m/>
    <n v="0"/>
    <m/>
    <n v="715845"/>
    <n v="0"/>
    <m/>
    <n v="0"/>
    <n v="0"/>
    <n v="0"/>
    <m/>
    <m/>
    <m/>
    <d v="2021-12-20T00:00:00"/>
    <m/>
    <n v="2"/>
    <m/>
    <m/>
    <n v="1"/>
    <n v="20211230"/>
    <n v="20211220"/>
    <n v="715845"/>
    <n v="0"/>
    <n v="20221123"/>
  </r>
  <r>
    <n v="900242742"/>
    <s v="FABILU LTDA - CLINICA COLOMBIA ES"/>
    <s v="FS"/>
    <n v="144278"/>
    <s v="FS"/>
    <n v="144278"/>
    <m/>
    <s v="FS_144278"/>
    <s v="900242742_FS_144278"/>
    <d v="2021-12-13T00:00:00"/>
    <n v="376122"/>
    <n v="376122"/>
    <s v="B)Factura sin saldo ERP"/>
    <s v="FACTURA PENDIENTE DE PAGO"/>
    <x v="1"/>
    <n v="368600"/>
    <n v="1221962492"/>
    <s v="OK"/>
    <n v="376122"/>
    <n v="0"/>
    <n v="0"/>
    <n v="0"/>
    <n v="0"/>
    <m/>
    <n v="0"/>
    <m/>
    <n v="376122"/>
    <n v="0"/>
    <m/>
    <n v="0"/>
    <n v="0"/>
    <n v="0"/>
    <m/>
    <m/>
    <m/>
    <d v="2021-12-20T00:00:00"/>
    <m/>
    <n v="2"/>
    <m/>
    <m/>
    <n v="1"/>
    <n v="20211230"/>
    <n v="20211220"/>
    <n v="376122"/>
    <n v="0"/>
    <n v="20221123"/>
  </r>
  <r>
    <n v="900242742"/>
    <s v="FABILU LTDA - CLINICA COLOMBIA ES"/>
    <s v="FS"/>
    <n v="153194"/>
    <s v="FS"/>
    <n v="153194"/>
    <m/>
    <s v="FS_153194"/>
    <s v="900242742_FS_153194"/>
    <d v="2022-01-26T00:00:00"/>
    <n v="10605522"/>
    <n v="10605522"/>
    <s v="B)Factura sin saldo ERP"/>
    <s v="FACTURA PENDIENTE DE PAGO"/>
    <x v="1"/>
    <n v="10393412"/>
    <n v="1909597997"/>
    <s v="OK"/>
    <n v="10605522"/>
    <n v="0"/>
    <n v="0"/>
    <n v="0"/>
    <n v="0"/>
    <m/>
    <n v="0"/>
    <m/>
    <n v="10605522"/>
    <n v="0"/>
    <m/>
    <n v="0"/>
    <n v="0"/>
    <n v="0"/>
    <m/>
    <m/>
    <m/>
    <d v="2022-02-01T00:00:00"/>
    <m/>
    <n v="2"/>
    <m/>
    <m/>
    <n v="2"/>
    <n v="20220228"/>
    <n v="20220223"/>
    <n v="10605522"/>
    <n v="0"/>
    <n v="20221123"/>
  </r>
  <r>
    <n v="900242742"/>
    <s v="FABILU LTDA - CLINICA COLOMBIA ES"/>
    <s v="FS"/>
    <n v="153241"/>
    <s v="FS"/>
    <n v="153241"/>
    <m/>
    <s v="FS_153241"/>
    <s v="900242742_FS_153241"/>
    <d v="2022-01-26T00:00:00"/>
    <n v="71919"/>
    <n v="71919"/>
    <s v="B)Factura sin saldo ERP"/>
    <s v="FACTURA PENDIENTE DE PAGO"/>
    <x v="1"/>
    <n v="70481"/>
    <n v="1222052097"/>
    <s v="OK"/>
    <n v="71919"/>
    <n v="0"/>
    <n v="0"/>
    <n v="0"/>
    <n v="0"/>
    <m/>
    <n v="0"/>
    <m/>
    <n v="71919"/>
    <n v="0"/>
    <m/>
    <n v="0"/>
    <n v="0"/>
    <n v="0"/>
    <m/>
    <m/>
    <m/>
    <d v="2022-02-01T00:00:00"/>
    <m/>
    <n v="2"/>
    <m/>
    <m/>
    <n v="1"/>
    <n v="20220228"/>
    <n v="20220201"/>
    <n v="71919"/>
    <n v="0"/>
    <n v="20221123"/>
  </r>
  <r>
    <n v="900242742"/>
    <s v="FABILU LTDA - CLINICA COLOMBIA ES"/>
    <s v="FS"/>
    <n v="153250"/>
    <s v="FS"/>
    <n v="153250"/>
    <m/>
    <s v="FS_153250"/>
    <s v="900242742_FS_153250"/>
    <d v="2022-01-26T00:00:00"/>
    <n v="65700"/>
    <n v="65700"/>
    <s v="B)Factura sin saldo ERP"/>
    <s v="FACTURA PENDIENTE DE PAGO"/>
    <x v="1"/>
    <n v="64386"/>
    <n v="1222052098"/>
    <s v="OK"/>
    <n v="65700"/>
    <n v="0"/>
    <n v="0"/>
    <n v="0"/>
    <n v="0"/>
    <m/>
    <n v="0"/>
    <m/>
    <n v="65700"/>
    <n v="0"/>
    <m/>
    <n v="0"/>
    <n v="0"/>
    <n v="0"/>
    <m/>
    <m/>
    <m/>
    <d v="2022-02-01T00:00:00"/>
    <m/>
    <n v="2"/>
    <m/>
    <m/>
    <n v="1"/>
    <n v="20220228"/>
    <n v="20220201"/>
    <n v="65700"/>
    <n v="0"/>
    <n v="20221123"/>
  </r>
  <r>
    <n v="900242742"/>
    <s v="FABILU LTDA - CLINICA COLOMBIA ES"/>
    <s v="FS"/>
    <n v="153255"/>
    <s v="FS"/>
    <n v="153255"/>
    <m/>
    <s v="FS_153255"/>
    <s v="900242742_FS_153255"/>
    <d v="2022-01-26T00:00:00"/>
    <n v="65700"/>
    <n v="65700"/>
    <s v="B)Factura sin saldo ERP"/>
    <s v="FACTURA PENDIENTE DE PAGO"/>
    <x v="1"/>
    <n v="64386"/>
    <n v="1222052099"/>
    <s v="OK"/>
    <n v="65700"/>
    <n v="0"/>
    <n v="0"/>
    <n v="0"/>
    <n v="0"/>
    <m/>
    <n v="0"/>
    <m/>
    <n v="65700"/>
    <n v="0"/>
    <m/>
    <n v="0"/>
    <n v="0"/>
    <n v="0"/>
    <m/>
    <m/>
    <m/>
    <d v="2022-02-01T00:00:00"/>
    <m/>
    <n v="2"/>
    <m/>
    <m/>
    <n v="1"/>
    <n v="20220228"/>
    <n v="20220201"/>
    <n v="65700"/>
    <n v="0"/>
    <n v="20221123"/>
  </r>
  <r>
    <n v="900242742"/>
    <s v="FABILU LTDA - CLINICA COLOMBIA ES"/>
    <s v="FS"/>
    <n v="204115"/>
    <s v="FS"/>
    <n v="204115"/>
    <m/>
    <s v="FS_204115"/>
    <s v="900242742_FS_204115"/>
    <d v="2022-09-13T00:00:00"/>
    <n v="216994"/>
    <n v="216994"/>
    <s v="B)Factura sin saldo ERP"/>
    <s v="FACTURA PENDIENTE DE PAGO"/>
    <x v="1"/>
    <m/>
    <m/>
    <s v="OK"/>
    <n v="216994"/>
    <n v="0"/>
    <n v="0"/>
    <n v="0"/>
    <n v="0"/>
    <m/>
    <n v="0"/>
    <m/>
    <n v="216994"/>
    <n v="0"/>
    <m/>
    <n v="0"/>
    <n v="0"/>
    <n v="0"/>
    <m/>
    <m/>
    <m/>
    <d v="2022-09-19T00:00:00"/>
    <m/>
    <n v="2"/>
    <m/>
    <m/>
    <n v="1"/>
    <n v="20220929"/>
    <n v="20220919"/>
    <n v="216994"/>
    <n v="0"/>
    <n v="20221123"/>
  </r>
  <r>
    <n v="900242742"/>
    <s v="FABILU LTDA - CLINICA COLOMBIA ES"/>
    <s v="FS"/>
    <n v="204130"/>
    <s v="FS"/>
    <n v="204130"/>
    <m/>
    <s v="FS_204130"/>
    <s v="900242742_FS_204130"/>
    <d v="2022-09-13T00:00:00"/>
    <n v="216994"/>
    <n v="216994"/>
    <s v="B)Factura sin saldo ERP"/>
    <s v="FACTURA PENDIENTE DE PAGO"/>
    <x v="1"/>
    <n v="212654"/>
    <n v="1222146221"/>
    <s v="OK"/>
    <n v="216994"/>
    <n v="0"/>
    <n v="0"/>
    <n v="0"/>
    <n v="0"/>
    <m/>
    <n v="0"/>
    <m/>
    <n v="216994"/>
    <n v="0"/>
    <m/>
    <n v="0"/>
    <n v="0"/>
    <n v="0"/>
    <m/>
    <m/>
    <m/>
    <d v="2022-09-19T00:00:00"/>
    <m/>
    <n v="2"/>
    <m/>
    <m/>
    <n v="1"/>
    <n v="20220930"/>
    <n v="20220919"/>
    <n v="216994"/>
    <n v="0"/>
    <n v="20221123"/>
  </r>
  <r>
    <n v="900242742"/>
    <s v="FABILU LTDA - CLINICA COLOMBIA ES"/>
    <s v="FS"/>
    <n v="154011"/>
    <s v="FS"/>
    <n v="154011"/>
    <m/>
    <s v="FS_154011"/>
    <s v="900242742_FS_154011"/>
    <d v="2022-01-28T00:00:00"/>
    <n v="67888187"/>
    <n v="67888187"/>
    <s v="B)Factura sin saldo ERP"/>
    <s v="FACTURA PENDIENTE DE PAGO"/>
    <x v="1"/>
    <n v="66530423"/>
    <n v="1909597998"/>
    <s v="OK"/>
    <n v="67888187"/>
    <n v="0"/>
    <n v="0"/>
    <n v="0"/>
    <n v="0"/>
    <m/>
    <n v="0"/>
    <m/>
    <n v="67888187"/>
    <n v="0"/>
    <m/>
    <n v="0"/>
    <n v="0"/>
    <n v="0"/>
    <m/>
    <m/>
    <m/>
    <d v="2022-02-01T00:00:00"/>
    <m/>
    <n v="2"/>
    <m/>
    <m/>
    <n v="2"/>
    <n v="20220228"/>
    <n v="20220223"/>
    <n v="67888187"/>
    <n v="0"/>
    <n v="20221123"/>
  </r>
  <r>
    <n v="900242742"/>
    <s v="FABILU LTDA - CLINICA COLOMBIA ES"/>
    <s v="FS"/>
    <n v="154124"/>
    <s v="FS"/>
    <n v="154124"/>
    <m/>
    <s v="FS_154124"/>
    <s v="900242742_FS_154124"/>
    <d v="2022-01-28T00:00:00"/>
    <n v="65700"/>
    <n v="65700"/>
    <s v="B)Factura sin saldo ERP"/>
    <s v="FACTURA PENDIENTE DE PAGO"/>
    <x v="1"/>
    <n v="64386"/>
    <n v="1222099347"/>
    <s v="OK"/>
    <n v="65700"/>
    <n v="0"/>
    <n v="0"/>
    <n v="0"/>
    <n v="0"/>
    <m/>
    <n v="0"/>
    <m/>
    <n v="65700"/>
    <n v="0"/>
    <m/>
    <n v="0"/>
    <n v="0"/>
    <n v="0"/>
    <m/>
    <m/>
    <m/>
    <d v="2022-03-02T00:00:00"/>
    <m/>
    <n v="2"/>
    <m/>
    <m/>
    <n v="1"/>
    <n v="20220330"/>
    <n v="20220302"/>
    <n v="65700"/>
    <n v="0"/>
    <n v="20221123"/>
  </r>
  <r>
    <n v="900242742"/>
    <s v="FABILU LTDA - CLINICA COLOMBIA ES"/>
    <s v="FS"/>
    <n v="154888"/>
    <s v="FS"/>
    <n v="154888"/>
    <m/>
    <s v="FS_154888"/>
    <s v="900242742_FS_154888"/>
    <d v="2022-02-01T00:00:00"/>
    <n v="65700"/>
    <n v="65700"/>
    <s v="B)Factura sin saldo ERP"/>
    <s v="FACTURA PENDIENTE DE PAGO"/>
    <x v="1"/>
    <m/>
    <m/>
    <s v="OK"/>
    <n v="65700"/>
    <n v="0"/>
    <n v="0"/>
    <n v="0"/>
    <n v="0"/>
    <m/>
    <n v="0"/>
    <m/>
    <n v="65700"/>
    <n v="0"/>
    <m/>
    <n v="0"/>
    <n v="0"/>
    <n v="0"/>
    <m/>
    <m/>
    <m/>
    <d v="2022-03-02T00:00:00"/>
    <m/>
    <n v="2"/>
    <m/>
    <m/>
    <n v="1"/>
    <n v="20220330"/>
    <n v="20220302"/>
    <n v="65700"/>
    <n v="0"/>
    <n v="20221123"/>
  </r>
  <r>
    <n v="900242742"/>
    <s v="FABILU LTDA - CLINICA COLOMBIA ES"/>
    <s v="FS"/>
    <n v="155198"/>
    <s v="FS"/>
    <n v="155198"/>
    <m/>
    <s v="FS_155198"/>
    <s v="900242742_FS_155198"/>
    <d v="2022-02-02T00:00:00"/>
    <n v="1434519"/>
    <n v="1434519"/>
    <s v="B)Factura sin saldo ERP"/>
    <s v="FACTURA PENDIENTE DE PAGO"/>
    <x v="1"/>
    <n v="1405829"/>
    <n v="1222099348"/>
    <s v="OK"/>
    <n v="1434519"/>
    <n v="0"/>
    <n v="0"/>
    <n v="0"/>
    <n v="0"/>
    <m/>
    <n v="0"/>
    <m/>
    <n v="1434519"/>
    <n v="0"/>
    <m/>
    <n v="0"/>
    <n v="0"/>
    <n v="0"/>
    <m/>
    <m/>
    <m/>
    <d v="2022-03-02T00:00:00"/>
    <m/>
    <n v="2"/>
    <m/>
    <m/>
    <n v="1"/>
    <n v="20220330"/>
    <n v="20220302"/>
    <n v="1434519"/>
    <n v="0"/>
    <n v="20221123"/>
  </r>
  <r>
    <n v="900242742"/>
    <s v="FABILU LTDA - CLINICA COLOMBIA ES"/>
    <s v="FS"/>
    <n v="20363"/>
    <s v="FS"/>
    <n v="20363"/>
    <m/>
    <s v="FS_20363"/>
    <s v="900242742_FS_20363"/>
    <d v="2020-06-02T00:00:00"/>
    <n v="165000"/>
    <n v="165000"/>
    <s v="B)Factura sin saldo ERP"/>
    <s v="FACTURA PENDIENTE DE PAGO"/>
    <x v="1"/>
    <m/>
    <m/>
    <s v="OK"/>
    <n v="165000"/>
    <n v="0"/>
    <n v="0"/>
    <n v="0"/>
    <n v="0"/>
    <m/>
    <n v="0"/>
    <m/>
    <n v="165000"/>
    <n v="0"/>
    <m/>
    <n v="0"/>
    <n v="0"/>
    <n v="0"/>
    <m/>
    <m/>
    <m/>
    <d v="2020-06-04T00:00:00"/>
    <m/>
    <n v="2"/>
    <m/>
    <m/>
    <n v="4"/>
    <n v="20220730"/>
    <n v="20220701"/>
    <n v="165000"/>
    <n v="0"/>
    <n v="20221123"/>
  </r>
  <r>
    <n v="900242742"/>
    <s v="FABILU LTDA - CLINICA COLOMBIA ES"/>
    <s v="FS"/>
    <n v="5642"/>
    <s v="FS"/>
    <n v="5642"/>
    <m/>
    <s v="FS_5642"/>
    <s v="900242742_FS_5642"/>
    <d v="2020-04-01T00:00:00"/>
    <n v="44916942"/>
    <n v="44916942"/>
    <s v="B)Factura sin saldo ERP"/>
    <s v="FACTURA PENDIENTE DE PAGO"/>
    <x v="1"/>
    <m/>
    <m/>
    <s v="OK"/>
    <n v="44916942"/>
    <n v="0"/>
    <n v="0"/>
    <n v="0"/>
    <n v="0"/>
    <m/>
    <n v="0"/>
    <m/>
    <n v="44916942"/>
    <n v="0"/>
    <m/>
    <n v="0"/>
    <n v="0"/>
    <n v="0"/>
    <m/>
    <m/>
    <m/>
    <d v="2020-05-04T00:00:00"/>
    <m/>
    <n v="2"/>
    <m/>
    <m/>
    <n v="3"/>
    <n v="20201030"/>
    <n v="20201019"/>
    <n v="44916942"/>
    <n v="0"/>
    <n v="20221123"/>
  </r>
  <r>
    <n v="900242742"/>
    <s v="FABILU LTDA - CLINICA COLOMBIA ES"/>
    <s v="FS"/>
    <n v="7898"/>
    <s v="FS"/>
    <n v="7898"/>
    <m/>
    <s v="FS_7898"/>
    <s v="900242742_FS_7898"/>
    <d v="2020-04-09T00:00:00"/>
    <n v="39549744"/>
    <n v="39549744"/>
    <s v="B)Factura sin saldo ERP"/>
    <s v="FACTURA PENDIENTE DE PAGO"/>
    <x v="1"/>
    <m/>
    <m/>
    <s v="OK"/>
    <n v="39549744"/>
    <n v="0"/>
    <n v="0"/>
    <n v="0"/>
    <n v="0"/>
    <m/>
    <n v="0"/>
    <m/>
    <n v="39549744"/>
    <n v="0"/>
    <m/>
    <n v="0"/>
    <n v="0"/>
    <n v="0"/>
    <m/>
    <m/>
    <m/>
    <d v="2020-04-15T00:00:00"/>
    <m/>
    <n v="2"/>
    <m/>
    <m/>
    <n v="3"/>
    <n v="20210125"/>
    <n v="20210108"/>
    <n v="39549744"/>
    <n v="0"/>
    <n v="20221123"/>
  </r>
  <r>
    <n v="900242742"/>
    <s v="FABILU LTDA - CLINICA COLOMBIA ES"/>
    <s v="FS"/>
    <n v="27910"/>
    <s v="FS"/>
    <n v="27910"/>
    <m/>
    <s v="FS_27910"/>
    <s v="900242742_FS_27910"/>
    <d v="2020-07-09T00:00:00"/>
    <n v="41188845"/>
    <n v="41188845"/>
    <s v="B)Factura sin saldo ERP"/>
    <s v="FACTURA PENDIENTE DE PAGO"/>
    <x v="1"/>
    <m/>
    <m/>
    <s v="OK"/>
    <n v="41188845"/>
    <n v="0"/>
    <n v="0"/>
    <n v="0"/>
    <n v="0"/>
    <m/>
    <n v="0"/>
    <m/>
    <n v="41188845"/>
    <n v="0"/>
    <m/>
    <n v="0"/>
    <n v="0"/>
    <n v="0"/>
    <m/>
    <m/>
    <m/>
    <d v="2020-08-11T00:00:00"/>
    <m/>
    <n v="2"/>
    <m/>
    <m/>
    <n v="3"/>
    <n v="20201030"/>
    <n v="20201018"/>
    <n v="41188845"/>
    <n v="0"/>
    <n v="20221123"/>
  </r>
  <r>
    <n v="900242742"/>
    <s v="FABILU LTDA - CLINICA COLOMBIA ES"/>
    <s v="FS"/>
    <n v="190917"/>
    <s v="FS"/>
    <n v="190917"/>
    <m/>
    <s v="FS_190917"/>
    <s v="900242742_FS_190917"/>
    <d v="2022-07-14T00:00:00"/>
    <n v="292905"/>
    <n v="292905"/>
    <s v="B)Factura sin saldo ERP"/>
    <s v="FACTURA PENDIENTE DE PAGO"/>
    <x v="1"/>
    <m/>
    <m/>
    <s v="OK"/>
    <n v="292905"/>
    <n v="0"/>
    <n v="0"/>
    <n v="0"/>
    <n v="0"/>
    <m/>
    <n v="0"/>
    <m/>
    <n v="292905"/>
    <n v="0"/>
    <m/>
    <n v="0"/>
    <n v="0"/>
    <n v="0"/>
    <m/>
    <m/>
    <m/>
    <d v="2022-08-05T00:00:00"/>
    <m/>
    <n v="2"/>
    <m/>
    <m/>
    <n v="3"/>
    <n v="20221030"/>
    <n v="20221013"/>
    <n v="292905"/>
    <n v="0"/>
    <n v="20221123"/>
  </r>
  <r>
    <n v="900242742"/>
    <s v="FABILU LTDA - CLINICA COLOMBIA ES"/>
    <s v="FS"/>
    <n v="191084"/>
    <s v="FS"/>
    <n v="191084"/>
    <m/>
    <s v="FS_191084"/>
    <s v="900242742_FS_191084"/>
    <d v="2022-07-15T00:00:00"/>
    <n v="216994"/>
    <n v="216994"/>
    <s v="B)Factura sin saldo ERP"/>
    <s v="FACTURA PENDIENTE DE PAGO"/>
    <x v="1"/>
    <m/>
    <m/>
    <s v="OK"/>
    <n v="216994"/>
    <n v="0"/>
    <n v="0"/>
    <n v="0"/>
    <n v="0"/>
    <m/>
    <n v="0"/>
    <m/>
    <n v="216994"/>
    <n v="0"/>
    <m/>
    <n v="0"/>
    <n v="0"/>
    <n v="0"/>
    <m/>
    <m/>
    <m/>
    <d v="2022-08-08T00:00:00"/>
    <m/>
    <n v="2"/>
    <m/>
    <m/>
    <n v="1"/>
    <n v="20220829"/>
    <n v="20220808"/>
    <n v="216994"/>
    <n v="0"/>
    <n v="20221123"/>
  </r>
  <r>
    <n v="900242742"/>
    <s v="FABILU LTDA - CLINICA COLOMBIA ES"/>
    <s v="FS"/>
    <n v="191646"/>
    <s v="FS"/>
    <n v="191646"/>
    <m/>
    <s v="FS_191646"/>
    <s v="900242742_FS_191646"/>
    <d v="2022-07-19T00:00:00"/>
    <n v="185700"/>
    <n v="185700"/>
    <s v="B)Factura sin saldo ERP"/>
    <s v="FACTURA PENDIENTE DE PAGO"/>
    <x v="1"/>
    <m/>
    <m/>
    <s v="OK"/>
    <n v="185700"/>
    <n v="0"/>
    <n v="0"/>
    <n v="0"/>
    <n v="0"/>
    <m/>
    <n v="0"/>
    <m/>
    <n v="185700"/>
    <n v="0"/>
    <m/>
    <n v="0"/>
    <n v="0"/>
    <n v="0"/>
    <m/>
    <m/>
    <m/>
    <d v="2022-08-05T00:00:00"/>
    <m/>
    <n v="2"/>
    <m/>
    <m/>
    <n v="1"/>
    <n v="20220830"/>
    <n v="20220805"/>
    <n v="185700"/>
    <n v="0"/>
    <n v="20221123"/>
  </r>
  <r>
    <n v="900242742"/>
    <s v="FABILU LTDA - CLINICA COLOMBIA ES"/>
    <s v="FS"/>
    <n v="193969"/>
    <s v="FS"/>
    <n v="193969"/>
    <m/>
    <s v="FS_193969"/>
    <s v="900242742_FS_193969"/>
    <d v="2022-08-01T00:00:00"/>
    <n v="216994"/>
    <n v="216994"/>
    <s v="B)Factura sin saldo ERP"/>
    <s v="FACTURA PENDIENTE DE PAGO"/>
    <x v="1"/>
    <m/>
    <m/>
    <s v="OK"/>
    <n v="216994"/>
    <n v="0"/>
    <n v="0"/>
    <n v="0"/>
    <n v="0"/>
    <m/>
    <n v="0"/>
    <m/>
    <n v="216994"/>
    <n v="0"/>
    <m/>
    <n v="0"/>
    <n v="0"/>
    <n v="0"/>
    <m/>
    <m/>
    <m/>
    <d v="2022-08-18T00:00:00"/>
    <m/>
    <n v="2"/>
    <m/>
    <m/>
    <n v="1"/>
    <n v="20220829"/>
    <n v="20220818"/>
    <n v="216994"/>
    <n v="0"/>
    <n v="20221123"/>
  </r>
  <r>
    <n v="900242742"/>
    <s v="FABILU LTDA - CLINICA COLOMBIA ES"/>
    <s v="FS"/>
    <n v="194317"/>
    <s v="FS"/>
    <n v="194317"/>
    <m/>
    <s v="FS_194317"/>
    <s v="900242742_FS_194317"/>
    <d v="2022-08-02T00:00:00"/>
    <n v="1539528"/>
    <n v="1539528"/>
    <s v="B)Factura sin saldo ERP"/>
    <s v="FACTURA PENDIENTE DE PAGO"/>
    <x v="1"/>
    <m/>
    <m/>
    <s v="OK"/>
    <n v="1539528"/>
    <n v="0"/>
    <n v="0"/>
    <n v="0"/>
    <n v="0"/>
    <m/>
    <n v="0"/>
    <m/>
    <n v="1539528"/>
    <n v="0"/>
    <m/>
    <n v="0"/>
    <n v="0"/>
    <n v="0"/>
    <m/>
    <m/>
    <m/>
    <d v="2022-08-18T00:00:00"/>
    <m/>
    <n v="2"/>
    <m/>
    <m/>
    <n v="1"/>
    <n v="20220830"/>
    <n v="20220818"/>
    <n v="1539528"/>
    <n v="0"/>
    <n v="20221123"/>
  </r>
  <r>
    <n v="900242742"/>
    <s v="FABILU LTDA - CLINICA COLOMBIA ES"/>
    <s v="FS"/>
    <n v="194846"/>
    <s v="FS"/>
    <n v="194846"/>
    <m/>
    <s v="FS_194846"/>
    <s v="900242742_FS_194846"/>
    <d v="2022-08-04T00:00:00"/>
    <n v="216994"/>
    <n v="216994"/>
    <s v="B)Factura sin saldo ERP"/>
    <s v="FACTURA PENDIENTE DE PAGO"/>
    <x v="1"/>
    <m/>
    <m/>
    <s v="OK"/>
    <n v="216994"/>
    <n v="0"/>
    <n v="0"/>
    <n v="0"/>
    <n v="0"/>
    <m/>
    <n v="0"/>
    <m/>
    <n v="216994"/>
    <n v="0"/>
    <m/>
    <n v="0"/>
    <n v="0"/>
    <n v="0"/>
    <m/>
    <m/>
    <m/>
    <d v="2022-08-18T00:00:00"/>
    <m/>
    <n v="2"/>
    <m/>
    <m/>
    <n v="1"/>
    <n v="20220829"/>
    <n v="20220818"/>
    <n v="216994"/>
    <n v="0"/>
    <n v="20221123"/>
  </r>
  <r>
    <n v="900242742"/>
    <s v="FABILU LTDA - CLINICA COLOMBIA ES"/>
    <s v="FS"/>
    <n v="195259"/>
    <s v="FS"/>
    <n v="195259"/>
    <m/>
    <s v="FS_195259"/>
    <s v="900242742_FS_195259"/>
    <d v="2022-08-05T00:00:00"/>
    <n v="216994"/>
    <n v="216994"/>
    <s v="B)Factura sin saldo ERP"/>
    <s v="FACTURA PENDIENTE DE PAGO"/>
    <x v="1"/>
    <m/>
    <m/>
    <s v="OK"/>
    <n v="216994"/>
    <n v="0"/>
    <n v="0"/>
    <n v="0"/>
    <n v="0"/>
    <m/>
    <n v="0"/>
    <m/>
    <n v="216994"/>
    <n v="0"/>
    <m/>
    <n v="0"/>
    <n v="0"/>
    <n v="0"/>
    <m/>
    <m/>
    <m/>
    <d v="2022-08-18T00:00:00"/>
    <m/>
    <n v="2"/>
    <m/>
    <m/>
    <n v="1"/>
    <n v="20220829"/>
    <n v="20220818"/>
    <n v="216994"/>
    <n v="0"/>
    <n v="20221123"/>
  </r>
  <r>
    <n v="900242742"/>
    <s v="FABILU LTDA - CLINICA COLOMBIA ES"/>
    <s v="FS"/>
    <n v="195940"/>
    <s v="FS"/>
    <n v="195940"/>
    <m/>
    <s v="FS_195940"/>
    <s v="900242742_FS_195940"/>
    <d v="2022-08-08T00:00:00"/>
    <n v="4760696"/>
    <n v="4760696"/>
    <s v="B)Factura sin saldo ERP"/>
    <s v="FACTURA PENDIENTE DE PAGO"/>
    <x v="1"/>
    <m/>
    <m/>
    <s v="OK"/>
    <n v="4760696"/>
    <n v="0"/>
    <n v="0"/>
    <n v="0"/>
    <n v="0"/>
    <m/>
    <n v="0"/>
    <m/>
    <n v="4760696"/>
    <n v="0"/>
    <m/>
    <n v="0"/>
    <n v="0"/>
    <n v="0"/>
    <m/>
    <m/>
    <m/>
    <d v="2022-08-18T00:00:00"/>
    <m/>
    <n v="2"/>
    <m/>
    <m/>
    <n v="1"/>
    <n v="20220830"/>
    <n v="20220818"/>
    <n v="4760696"/>
    <n v="0"/>
    <n v="20221123"/>
  </r>
  <r>
    <n v="900242742"/>
    <s v="FABILU LTDA - CLINICA COLOMBIA ES"/>
    <s v="FS"/>
    <n v="196170"/>
    <s v="FS"/>
    <n v="196170"/>
    <m/>
    <s v="FS_196170"/>
    <s v="900242742_FS_196170"/>
    <d v="2022-08-09T00:00:00"/>
    <n v="216994"/>
    <n v="216994"/>
    <s v="B)Factura sin saldo ERP"/>
    <s v="FACTURA PENDIENTE DE PAGO"/>
    <x v="1"/>
    <m/>
    <m/>
    <s v="OK"/>
    <n v="216994"/>
    <n v="0"/>
    <n v="0"/>
    <n v="0"/>
    <n v="0"/>
    <m/>
    <n v="0"/>
    <m/>
    <n v="216994"/>
    <n v="0"/>
    <m/>
    <n v="0"/>
    <n v="0"/>
    <n v="0"/>
    <m/>
    <m/>
    <m/>
    <d v="2022-08-13T00:00:00"/>
    <m/>
    <n v="2"/>
    <m/>
    <m/>
    <n v="1"/>
    <n v="20220829"/>
    <n v="20220813"/>
    <n v="216994"/>
    <n v="0"/>
    <n v="20221123"/>
  </r>
  <r>
    <n v="900242742"/>
    <s v="FABILU LTDA - CLINICA COLOMBIA ES"/>
    <s v="FS"/>
    <n v="197523"/>
    <s v="FS"/>
    <n v="197523"/>
    <m/>
    <s v="FS_197523"/>
    <s v="900242742_FS_197523"/>
    <d v="2022-08-16T00:00:00"/>
    <n v="217330"/>
    <n v="217330"/>
    <s v="B)Factura sin saldo ERP"/>
    <s v="FACTURA PENDIENTE DE PAGO"/>
    <x v="1"/>
    <m/>
    <m/>
    <s v="OK"/>
    <n v="217330"/>
    <n v="0"/>
    <n v="0"/>
    <n v="0"/>
    <n v="0"/>
    <m/>
    <n v="0"/>
    <m/>
    <n v="217330"/>
    <n v="0"/>
    <m/>
    <n v="0"/>
    <n v="0"/>
    <n v="0"/>
    <m/>
    <m/>
    <m/>
    <d v="2022-09-19T00:00:00"/>
    <m/>
    <n v="2"/>
    <m/>
    <m/>
    <n v="1"/>
    <n v="20220929"/>
    <n v="20220919"/>
    <n v="217330"/>
    <n v="0"/>
    <n v="20221123"/>
  </r>
  <r>
    <n v="900242742"/>
    <s v="FABILU LTDA - CLINICA COLOMBIA ES"/>
    <s v="FS"/>
    <n v="196832"/>
    <s v="FS"/>
    <n v="196832"/>
    <m/>
    <s v="FS_196832"/>
    <s v="900242742_FS_196832"/>
    <d v="2022-08-11T00:00:00"/>
    <n v="216994"/>
    <n v="216994"/>
    <s v="B)Factura sin saldo ERP"/>
    <s v="FACTURA PENDIENTE DE PAGO"/>
    <x v="1"/>
    <m/>
    <m/>
    <s v="OK"/>
    <n v="216994"/>
    <n v="0"/>
    <n v="0"/>
    <n v="0"/>
    <n v="0"/>
    <m/>
    <n v="0"/>
    <m/>
    <n v="216994"/>
    <n v="0"/>
    <m/>
    <n v="0"/>
    <n v="0"/>
    <n v="0"/>
    <m/>
    <m/>
    <m/>
    <d v="2022-08-13T00:00:00"/>
    <m/>
    <n v="2"/>
    <m/>
    <m/>
    <n v="1"/>
    <n v="20220829"/>
    <n v="20220813"/>
    <n v="216994"/>
    <n v="0"/>
    <n v="20221123"/>
  </r>
  <r>
    <n v="900242742"/>
    <s v="FABILU LTDA - CLINICA COLOMBIA ES"/>
    <s v="FS"/>
    <n v="196874"/>
    <s v="FS"/>
    <n v="196874"/>
    <m/>
    <s v="FS_196874"/>
    <s v="900242742_FS_196874"/>
    <d v="2022-08-11T00:00:00"/>
    <n v="4305044"/>
    <n v="4305044"/>
    <s v="B)Factura sin saldo ERP"/>
    <s v="FACTURA PENDIENTE DE PAGO"/>
    <x v="2"/>
    <m/>
    <m/>
    <s v="OK"/>
    <n v="4305044"/>
    <n v="0"/>
    <n v="0"/>
    <n v="0"/>
    <n v="0"/>
    <m/>
    <n v="0"/>
    <m/>
    <n v="4305044"/>
    <n v="0"/>
    <m/>
    <n v="4218943"/>
    <n v="4800057892"/>
    <s v="15.11.2022"/>
    <m/>
    <m/>
    <m/>
    <d v="2022-09-14T00:00:00"/>
    <m/>
    <n v="2"/>
    <m/>
    <m/>
    <n v="1"/>
    <n v="20220930"/>
    <n v="20220927"/>
    <n v="4305044"/>
    <n v="0"/>
    <n v="20221123"/>
  </r>
  <r>
    <n v="900242742"/>
    <s v="FABILU LTDA - CLINICA COLOMBIA ES"/>
    <s v="FS"/>
    <n v="199152"/>
    <s v="FS"/>
    <n v="199152"/>
    <m/>
    <s v="FS_199152"/>
    <s v="900242742_FS_199152"/>
    <d v="2022-08-22T00:00:00"/>
    <n v="80832"/>
    <n v="80832"/>
    <s v="B)Factura sin saldo ERP"/>
    <s v="FACTURA PENDIENTE DE PAGO"/>
    <x v="1"/>
    <m/>
    <m/>
    <s v="OK"/>
    <n v="80832"/>
    <n v="0"/>
    <n v="0"/>
    <n v="0"/>
    <n v="0"/>
    <m/>
    <n v="0"/>
    <m/>
    <n v="80832"/>
    <n v="0"/>
    <m/>
    <n v="0"/>
    <n v="0"/>
    <n v="0"/>
    <m/>
    <m/>
    <m/>
    <d v="2022-09-23T00:00:00"/>
    <m/>
    <n v="2"/>
    <m/>
    <m/>
    <n v="1"/>
    <n v="20220929"/>
    <n v="20220923"/>
    <n v="80832"/>
    <n v="0"/>
    <n v="20221123"/>
  </r>
  <r>
    <n v="900242742"/>
    <s v="FABILU LTDA - CLINICA COLOMBIA ES"/>
    <s v="FS"/>
    <n v="200065"/>
    <s v="FS"/>
    <n v="200065"/>
    <m/>
    <s v="FS_200065"/>
    <s v="900242742_FS_200065"/>
    <d v="2022-08-25T00:00:00"/>
    <n v="1938048"/>
    <n v="1938048"/>
    <s v="B)Factura sin saldo ERP"/>
    <s v="FACTURA CANCELADA"/>
    <x v="2"/>
    <m/>
    <m/>
    <s v="OK"/>
    <n v="1938048"/>
    <n v="0"/>
    <n v="0"/>
    <n v="0"/>
    <n v="0"/>
    <m/>
    <n v="0"/>
    <m/>
    <n v="1938048"/>
    <n v="0"/>
    <m/>
    <n v="1899287"/>
    <n v="2201315024"/>
    <s v="28.10.2022"/>
    <m/>
    <m/>
    <m/>
    <d v="2022-09-19T00:00:00"/>
    <m/>
    <n v="2"/>
    <m/>
    <m/>
    <n v="1"/>
    <n v="20220930"/>
    <n v="20220919"/>
    <n v="1938048"/>
    <n v="0"/>
    <n v="20221123"/>
  </r>
  <r>
    <n v="900242742"/>
    <s v="FABILU LTDA - CLINICA COLOMBIA ES"/>
    <s v="FS"/>
    <n v="200784"/>
    <s v="FS"/>
    <n v="200784"/>
    <m/>
    <s v="FS_200784"/>
    <s v="900242742_FS_200784"/>
    <d v="2022-08-29T00:00:00"/>
    <n v="1695820"/>
    <n v="1695820"/>
    <s v="B)Factura sin saldo ERP"/>
    <s v="FACTURA PENDIENTE DE PAGO"/>
    <x v="1"/>
    <m/>
    <m/>
    <s v="OK"/>
    <n v="1695820"/>
    <n v="0"/>
    <n v="0"/>
    <n v="0"/>
    <n v="0"/>
    <m/>
    <n v="0"/>
    <m/>
    <n v="1695820"/>
    <n v="0"/>
    <m/>
    <n v="0"/>
    <n v="0"/>
    <n v="0"/>
    <m/>
    <m/>
    <m/>
    <d v="2022-09-23T00:00:00"/>
    <m/>
    <n v="2"/>
    <m/>
    <m/>
    <n v="1"/>
    <n v="20220930"/>
    <n v="20220923"/>
    <n v="1695820"/>
    <n v="0"/>
    <n v="20221123"/>
  </r>
  <r>
    <n v="900242742"/>
    <s v="FABILU LTDA - CLINICA COLOMBIA ES"/>
    <s v="FS"/>
    <n v="202701"/>
    <s v="FS"/>
    <n v="202701"/>
    <m/>
    <s v="FS_202701"/>
    <s v="900242742_FS_202701"/>
    <d v="2022-09-07T00:00:00"/>
    <n v="216994"/>
    <n v="216994"/>
    <s v="B)Factura sin saldo ERP"/>
    <s v="FACTURA PENDIENTE DE PAGO"/>
    <x v="1"/>
    <m/>
    <m/>
    <s v="OK"/>
    <n v="216994"/>
    <n v="0"/>
    <n v="0"/>
    <n v="0"/>
    <n v="0"/>
    <m/>
    <n v="0"/>
    <m/>
    <n v="216994"/>
    <n v="0"/>
    <m/>
    <n v="0"/>
    <n v="0"/>
    <n v="0"/>
    <m/>
    <m/>
    <m/>
    <d v="2022-09-17T00:00:00"/>
    <m/>
    <n v="2"/>
    <m/>
    <m/>
    <n v="1"/>
    <n v="20220929"/>
    <n v="20220917"/>
    <n v="216994"/>
    <n v="0"/>
    <n v="20221123"/>
  </r>
  <r>
    <n v="900242742"/>
    <s v="FABILU LTDA - CLINICA COLOMBIA ES"/>
    <s v="FS"/>
    <n v="202959"/>
    <s v="FS"/>
    <n v="202959"/>
    <m/>
    <s v="FS_202959"/>
    <s v="900242742_FS_202959"/>
    <d v="2022-09-08T00:00:00"/>
    <n v="216994"/>
    <n v="216994"/>
    <s v="B)Factura sin saldo ERP"/>
    <s v="FACTURA PENDIENTE DE PAGO"/>
    <x v="1"/>
    <m/>
    <m/>
    <s v="OK"/>
    <n v="216994"/>
    <n v="0"/>
    <n v="0"/>
    <n v="0"/>
    <n v="0"/>
    <m/>
    <n v="0"/>
    <m/>
    <n v="216994"/>
    <n v="0"/>
    <m/>
    <n v="0"/>
    <n v="0"/>
    <n v="0"/>
    <m/>
    <m/>
    <m/>
    <d v="2022-09-19T00:00:00"/>
    <m/>
    <n v="2"/>
    <m/>
    <m/>
    <n v="1"/>
    <n v="20220929"/>
    <n v="20220923"/>
    <n v="216994"/>
    <n v="0"/>
    <n v="20221123"/>
  </r>
  <r>
    <n v="900242742"/>
    <s v="FABILU LTDA - CLINICA COLOMBIA ES"/>
    <s v="FS"/>
    <n v="202964"/>
    <s v="FS"/>
    <n v="202964"/>
    <m/>
    <s v="FS_202964"/>
    <s v="900242742_FS_202964"/>
    <d v="2022-09-08T00:00:00"/>
    <n v="216994"/>
    <n v="216994"/>
    <s v="B)Factura sin saldo ERP"/>
    <s v="FACTURA PENDIENTE DE PAGO"/>
    <x v="1"/>
    <m/>
    <m/>
    <s v="OK"/>
    <n v="216994"/>
    <n v="0"/>
    <n v="0"/>
    <n v="0"/>
    <n v="0"/>
    <m/>
    <n v="0"/>
    <m/>
    <n v="216994"/>
    <n v="0"/>
    <m/>
    <n v="0"/>
    <n v="0"/>
    <n v="0"/>
    <m/>
    <m/>
    <m/>
    <d v="2022-09-17T00:00:00"/>
    <m/>
    <n v="2"/>
    <m/>
    <m/>
    <n v="1"/>
    <n v="20220929"/>
    <n v="20220917"/>
    <n v="216994"/>
    <n v="0"/>
    <n v="20221123"/>
  </r>
  <r>
    <n v="900242742"/>
    <s v="FABILU LTDA - CLINICA COLOMBIA ES"/>
    <s v="FS"/>
    <n v="202970"/>
    <s v="FS"/>
    <n v="202970"/>
    <m/>
    <s v="FS_202970"/>
    <s v="900242742_FS_202970"/>
    <d v="2022-09-08T00:00:00"/>
    <n v="216994"/>
    <n v="216994"/>
    <s v="B)Factura sin saldo ERP"/>
    <s v="FACTURA PENDIENTE DE PAGO"/>
    <x v="1"/>
    <m/>
    <m/>
    <s v="OK"/>
    <n v="216994"/>
    <n v="0"/>
    <n v="0"/>
    <n v="0"/>
    <n v="0"/>
    <m/>
    <n v="0"/>
    <m/>
    <n v="216994"/>
    <n v="0"/>
    <m/>
    <n v="0"/>
    <n v="0"/>
    <n v="0"/>
    <m/>
    <m/>
    <m/>
    <d v="2022-09-17T00:00:00"/>
    <m/>
    <n v="2"/>
    <m/>
    <m/>
    <n v="1"/>
    <n v="20220929"/>
    <n v="20220917"/>
    <n v="216994"/>
    <n v="0"/>
    <n v="20221123"/>
  </r>
  <r>
    <n v="900242742"/>
    <s v="FABILU LTDA - CLINICA COLOMBIA ES"/>
    <s v="FS"/>
    <n v="202974"/>
    <s v="FS"/>
    <n v="202974"/>
    <m/>
    <s v="FS_202974"/>
    <s v="900242742_FS_202974"/>
    <d v="2022-09-08T00:00:00"/>
    <n v="216994"/>
    <n v="216994"/>
    <s v="B)Factura sin saldo ERP"/>
    <s v="FACTURA PENDIENTE DE PAGO"/>
    <x v="1"/>
    <m/>
    <m/>
    <s v="OK"/>
    <n v="216994"/>
    <n v="0"/>
    <n v="0"/>
    <n v="0"/>
    <n v="0"/>
    <m/>
    <n v="0"/>
    <m/>
    <n v="216994"/>
    <n v="0"/>
    <m/>
    <n v="0"/>
    <n v="0"/>
    <n v="0"/>
    <m/>
    <m/>
    <m/>
    <d v="2022-09-17T00:00:00"/>
    <m/>
    <n v="2"/>
    <m/>
    <m/>
    <n v="1"/>
    <n v="20220929"/>
    <n v="20220917"/>
    <n v="216994"/>
    <n v="0"/>
    <n v="20221123"/>
  </r>
  <r>
    <n v="900242742"/>
    <s v="FABILU LTDA - CLINICA COLOMBIA ES"/>
    <s v="FS"/>
    <n v="202980"/>
    <s v="FS"/>
    <n v="202980"/>
    <m/>
    <s v="FS_202980"/>
    <s v="900242742_FS_202980"/>
    <d v="2022-09-08T00:00:00"/>
    <n v="216994"/>
    <n v="216994"/>
    <s v="B)Factura sin saldo ERP"/>
    <s v="FACTURA PENDIENTE DE PAGO"/>
    <x v="1"/>
    <m/>
    <m/>
    <s v="OK"/>
    <n v="216994"/>
    <n v="0"/>
    <n v="0"/>
    <n v="0"/>
    <n v="0"/>
    <m/>
    <n v="0"/>
    <m/>
    <n v="216994"/>
    <n v="0"/>
    <m/>
    <n v="0"/>
    <n v="0"/>
    <n v="0"/>
    <m/>
    <m/>
    <m/>
    <d v="2022-09-17T00:00:00"/>
    <m/>
    <n v="2"/>
    <m/>
    <m/>
    <n v="1"/>
    <n v="20220929"/>
    <n v="20220917"/>
    <n v="216994"/>
    <n v="0"/>
    <n v="20221123"/>
  </r>
  <r>
    <n v="900242742"/>
    <s v="FABILU LTDA - CLINICA COLOMBIA ES"/>
    <s v="FS"/>
    <n v="203005"/>
    <s v="FS"/>
    <n v="203005"/>
    <m/>
    <s v="FS_203005"/>
    <s v="900242742_FS_203005"/>
    <d v="2022-09-08T00:00:00"/>
    <n v="216994"/>
    <n v="216994"/>
    <s v="B)Factura sin saldo ERP"/>
    <s v="FACTURA PENDIENTE DE PAGO"/>
    <x v="1"/>
    <m/>
    <m/>
    <s v="OK"/>
    <n v="216994"/>
    <n v="0"/>
    <n v="0"/>
    <n v="0"/>
    <n v="0"/>
    <m/>
    <n v="0"/>
    <m/>
    <n v="216994"/>
    <n v="0"/>
    <m/>
    <n v="0"/>
    <n v="0"/>
    <n v="0"/>
    <m/>
    <m/>
    <m/>
    <d v="2022-09-17T00:00:00"/>
    <m/>
    <n v="2"/>
    <m/>
    <m/>
    <n v="1"/>
    <n v="20220929"/>
    <n v="20220917"/>
    <n v="216994"/>
    <n v="0"/>
    <n v="20221123"/>
  </r>
  <r>
    <n v="900242742"/>
    <s v="FABILU LTDA - CLINICA COLOMBIA ES"/>
    <s v="FS"/>
    <n v="203115"/>
    <s v="FS"/>
    <n v="203115"/>
    <m/>
    <s v="FS_203115"/>
    <s v="900242742_FS_203115"/>
    <d v="2022-09-08T00:00:00"/>
    <n v="720000"/>
    <n v="720000"/>
    <s v="B)Factura sin saldo ERP"/>
    <s v="FACTURA PENDIENTE DE PAGO"/>
    <x v="1"/>
    <m/>
    <m/>
    <s v="OK"/>
    <n v="720000"/>
    <n v="0"/>
    <n v="0"/>
    <n v="0"/>
    <n v="0"/>
    <m/>
    <n v="0"/>
    <m/>
    <n v="720000"/>
    <n v="0"/>
    <m/>
    <n v="0"/>
    <n v="0"/>
    <n v="0"/>
    <m/>
    <m/>
    <m/>
    <d v="2022-09-19T00:00:00"/>
    <m/>
    <n v="2"/>
    <m/>
    <m/>
    <n v="1"/>
    <n v="20220930"/>
    <n v="20220919"/>
    <n v="720000"/>
    <n v="0"/>
    <n v="20221123"/>
  </r>
  <r>
    <n v="900242742"/>
    <s v="FABILU LTDA - CLINICA COLOMBIA ES"/>
    <s v="FS"/>
    <n v="144323"/>
    <s v="FS"/>
    <n v="144323"/>
    <m/>
    <s v="FS_144323"/>
    <s v="900242742_FS_144323"/>
    <d v="2021-12-13T00:00:00"/>
    <n v="20144757"/>
    <n v="20144757"/>
    <s v="B)Factura sin saldo ERP"/>
    <s v="FACTURA PENDIENTE DE PAGO"/>
    <x v="1"/>
    <n v="19741862"/>
    <n v="1221962489"/>
    <s v="OK"/>
    <n v="20144757"/>
    <n v="0"/>
    <n v="0"/>
    <n v="0"/>
    <n v="0"/>
    <m/>
    <n v="0"/>
    <m/>
    <n v="20144757"/>
    <n v="0"/>
    <m/>
    <n v="0"/>
    <n v="0"/>
    <n v="0"/>
    <m/>
    <m/>
    <m/>
    <d v="2021-12-20T00:00:00"/>
    <m/>
    <n v="2"/>
    <m/>
    <m/>
    <n v="1"/>
    <n v="20211230"/>
    <n v="20211220"/>
    <n v="20144757"/>
    <n v="0"/>
    <n v="20221123"/>
  </r>
  <r>
    <n v="900242742"/>
    <s v="FABILU LTDA - CLINICA COLOMBIA ES"/>
    <s v="FS"/>
    <n v="144359"/>
    <s v="FS"/>
    <n v="144359"/>
    <m/>
    <s v="FS_144359"/>
    <s v="900242742_FS_144359"/>
    <d v="2021-12-13T00:00:00"/>
    <n v="354637"/>
    <n v="354637"/>
    <s v="B)Factura sin saldo ERP"/>
    <s v="FACTURA PENDIENTE DE PAGO"/>
    <x v="1"/>
    <n v="347544"/>
    <n v="1221962490"/>
    <s v="OK"/>
    <n v="354637"/>
    <n v="0"/>
    <n v="0"/>
    <n v="0"/>
    <n v="0"/>
    <m/>
    <n v="0"/>
    <m/>
    <n v="354637"/>
    <n v="0"/>
    <m/>
    <n v="0"/>
    <n v="0"/>
    <n v="0"/>
    <m/>
    <m/>
    <m/>
    <d v="2021-12-20T00:00:00"/>
    <m/>
    <n v="2"/>
    <m/>
    <m/>
    <n v="1"/>
    <n v="20211230"/>
    <n v="20211220"/>
    <n v="354637"/>
    <n v="0"/>
    <n v="20221123"/>
  </r>
  <r>
    <n v="900242742"/>
    <s v="FABILU LTDA - CLINICA COLOMBIA ES"/>
    <s v="FS"/>
    <n v="144362"/>
    <s v="FS"/>
    <n v="144362"/>
    <m/>
    <s v="FS_144362"/>
    <s v="900242742_FS_144362"/>
    <d v="2021-12-13T00:00:00"/>
    <n v="251037"/>
    <n v="251037"/>
    <s v="B)Factura sin saldo ERP"/>
    <s v="FACTURA PENDIENTE DE PAGO"/>
    <x v="1"/>
    <m/>
    <m/>
    <s v="OK"/>
    <n v="251037"/>
    <n v="0"/>
    <n v="0"/>
    <n v="0"/>
    <n v="0"/>
    <m/>
    <n v="0"/>
    <m/>
    <n v="251037"/>
    <n v="0"/>
    <m/>
    <n v="0"/>
    <n v="0"/>
    <n v="0"/>
    <m/>
    <m/>
    <m/>
    <d v="2021-12-20T00:00:00"/>
    <m/>
    <n v="2"/>
    <m/>
    <m/>
    <n v="2"/>
    <n v="20220830"/>
    <n v="20220808"/>
    <n v="251037"/>
    <n v="0"/>
    <n v="20221123"/>
  </r>
  <r>
    <n v="900242742"/>
    <s v="FABILU LTDA - CLINICA COLOMBIA ES"/>
    <s v="FS"/>
    <n v="144375"/>
    <s v="FS"/>
    <n v="144375"/>
    <m/>
    <s v="FS_144375"/>
    <s v="900242742_FS_144375"/>
    <d v="2021-12-13T00:00:00"/>
    <n v="1040355"/>
    <n v="1040355"/>
    <s v="B)Factura sin saldo ERP"/>
    <s v="FACTURA PENDIENTE DE PAGO"/>
    <x v="1"/>
    <n v="1019548"/>
    <n v="1221962493"/>
    <s v="OK"/>
    <n v="1040355"/>
    <n v="0"/>
    <n v="0"/>
    <n v="0"/>
    <n v="0"/>
    <m/>
    <n v="0"/>
    <m/>
    <n v="1040355"/>
    <n v="0"/>
    <m/>
    <n v="0"/>
    <n v="0"/>
    <n v="0"/>
    <m/>
    <m/>
    <m/>
    <d v="2021-12-20T00:00:00"/>
    <m/>
    <n v="2"/>
    <m/>
    <m/>
    <n v="1"/>
    <n v="20211230"/>
    <n v="20211220"/>
    <n v="1040355"/>
    <n v="0"/>
    <n v="20221123"/>
  </r>
  <r>
    <n v="900242742"/>
    <s v="FABILU LTDA - CLINICA COLOMBIA ES"/>
    <s v="FS"/>
    <n v="147878"/>
    <s v="FS"/>
    <n v="147878"/>
    <m/>
    <s v="FS_147878"/>
    <s v="900242742_FS_147878"/>
    <d v="2022-01-06T00:00:00"/>
    <n v="59700"/>
    <n v="59700"/>
    <s v="B)Factura sin saldo ERP"/>
    <s v="FACTURA PENDIENTE DE PAGO"/>
    <x v="1"/>
    <n v="58506"/>
    <n v="1221973129"/>
    <s v="OK"/>
    <n v="59700"/>
    <n v="0"/>
    <n v="0"/>
    <n v="0"/>
    <n v="0"/>
    <m/>
    <n v="0"/>
    <m/>
    <n v="59700"/>
    <n v="0"/>
    <m/>
    <n v="0"/>
    <n v="0"/>
    <n v="0"/>
    <m/>
    <m/>
    <m/>
    <d v="2022-01-13T00:00:00"/>
    <m/>
    <n v="2"/>
    <m/>
    <m/>
    <n v="1"/>
    <n v="20220130"/>
    <n v="20220113"/>
    <n v="59700"/>
    <n v="0"/>
    <n v="20221123"/>
  </r>
  <r>
    <n v="900242742"/>
    <s v="FABILU LTDA - CLINICA COLOMBIA ES"/>
    <s v="FS"/>
    <n v="149641"/>
    <s v="FS"/>
    <n v="149641"/>
    <m/>
    <s v="FS_149641"/>
    <s v="900242742_FS_149641"/>
    <d v="2022-01-13T00:00:00"/>
    <n v="59700"/>
    <n v="59700"/>
    <s v="B)Factura sin saldo ERP"/>
    <s v="FACTURA PENDIENTE DE PAGO"/>
    <x v="1"/>
    <n v="58506"/>
    <n v="1222052091"/>
    <s v="OK"/>
    <n v="59700"/>
    <n v="0"/>
    <n v="0"/>
    <n v="0"/>
    <n v="0"/>
    <m/>
    <n v="0"/>
    <m/>
    <n v="59700"/>
    <n v="0"/>
    <m/>
    <n v="0"/>
    <n v="0"/>
    <n v="0"/>
    <m/>
    <m/>
    <m/>
    <d v="2022-02-01T00:00:00"/>
    <m/>
    <n v="2"/>
    <m/>
    <m/>
    <n v="1"/>
    <n v="20220228"/>
    <n v="20220201"/>
    <n v="59700"/>
    <n v="0"/>
    <n v="20221123"/>
  </r>
  <r>
    <n v="900242742"/>
    <s v="FABILU LTDA - CLINICA COLOMBIA ES"/>
    <s v="FS"/>
    <n v="149661"/>
    <s v="FS"/>
    <n v="149661"/>
    <m/>
    <s v="FS_149661"/>
    <s v="900242742_FS_149661"/>
    <d v="2022-01-13T00:00:00"/>
    <n v="989989"/>
    <n v="989989"/>
    <s v="B)Factura sin saldo ERP"/>
    <s v="FACTURA PENDIENTE DE PAGO"/>
    <x v="1"/>
    <n v="970189"/>
    <n v="1222052092"/>
    <s v="OK"/>
    <n v="989989"/>
    <n v="0"/>
    <n v="0"/>
    <n v="0"/>
    <n v="0"/>
    <m/>
    <n v="0"/>
    <m/>
    <n v="989989"/>
    <n v="0"/>
    <m/>
    <n v="0"/>
    <n v="0"/>
    <n v="0"/>
    <m/>
    <m/>
    <m/>
    <d v="2022-02-01T00:00:00"/>
    <m/>
    <n v="2"/>
    <m/>
    <m/>
    <n v="1"/>
    <n v="20220228"/>
    <n v="20220201"/>
    <n v="989989"/>
    <n v="0"/>
    <n v="20221123"/>
  </r>
  <r>
    <n v="900242742"/>
    <s v="FABILU LTDA - CLINICA COLOMBIA ES"/>
    <s v="FS"/>
    <n v="149677"/>
    <s v="FS"/>
    <n v="149677"/>
    <m/>
    <s v="FS_149677"/>
    <s v="900242742_FS_149677"/>
    <d v="2022-01-13T00:00:00"/>
    <n v="9788158"/>
    <n v="9788158"/>
    <s v="B)Factura sin saldo ERP"/>
    <s v="FACTURA PENDIENTE DE PAGO"/>
    <x v="1"/>
    <m/>
    <m/>
    <s v="OK"/>
    <n v="9788158"/>
    <n v="0"/>
    <n v="0"/>
    <n v="0"/>
    <n v="0"/>
    <m/>
    <n v="0"/>
    <m/>
    <n v="9788158"/>
    <n v="0"/>
    <m/>
    <n v="0"/>
    <n v="0"/>
    <n v="0"/>
    <m/>
    <m/>
    <m/>
    <d v="2022-02-01T00:00:00"/>
    <m/>
    <n v="2"/>
    <m/>
    <m/>
    <n v="4"/>
    <n v="20220830"/>
    <n v="20220808"/>
    <n v="9788158"/>
    <n v="0"/>
    <n v="20221123"/>
  </r>
  <r>
    <n v="900242742"/>
    <s v="FABILU LTDA - CLINICA COLOMBIA ES"/>
    <s v="FS"/>
    <n v="150475"/>
    <s v="FS"/>
    <n v="150475"/>
    <m/>
    <s v="FS_150475"/>
    <s v="900242742_FS_150475"/>
    <d v="2022-01-15T00:00:00"/>
    <n v="59700"/>
    <n v="59700"/>
    <s v="B)Factura sin saldo ERP"/>
    <s v="FACTURA PENDIENTE DE PAGO"/>
    <x v="1"/>
    <n v="58506"/>
    <n v="1222052103"/>
    <s v="OK"/>
    <n v="59700"/>
    <n v="0"/>
    <n v="0"/>
    <n v="0"/>
    <n v="0"/>
    <m/>
    <n v="0"/>
    <m/>
    <n v="59700"/>
    <n v="0"/>
    <m/>
    <n v="0"/>
    <n v="0"/>
    <n v="0"/>
    <m/>
    <m/>
    <m/>
    <d v="2022-02-01T00:00:00"/>
    <m/>
    <n v="2"/>
    <m/>
    <m/>
    <n v="1"/>
    <n v="20220228"/>
    <n v="20220201"/>
    <n v="59700"/>
    <n v="0"/>
    <n v="20221123"/>
  </r>
  <r>
    <n v="900242742"/>
    <s v="FABILU LTDA - CLINICA COLOMBIA ES"/>
    <s v="FS"/>
    <n v="150478"/>
    <s v="FS"/>
    <n v="150478"/>
    <m/>
    <s v="FS_150478"/>
    <s v="900242742_FS_150478"/>
    <d v="2022-01-15T00:00:00"/>
    <n v="59700"/>
    <n v="59700"/>
    <s v="B)Factura sin saldo ERP"/>
    <s v="FACTURA PENDIENTE DE PAGO"/>
    <x v="1"/>
    <n v="58506"/>
    <n v="1222052101"/>
    <s v="OK"/>
    <n v="59700"/>
    <n v="0"/>
    <n v="0"/>
    <n v="0"/>
    <n v="0"/>
    <m/>
    <n v="0"/>
    <m/>
    <n v="59700"/>
    <n v="0"/>
    <m/>
    <n v="0"/>
    <n v="0"/>
    <n v="0"/>
    <m/>
    <m/>
    <m/>
    <d v="2022-02-01T00:00:00"/>
    <m/>
    <n v="2"/>
    <m/>
    <m/>
    <n v="1"/>
    <n v="20220228"/>
    <n v="20220201"/>
    <n v="59700"/>
    <n v="0"/>
    <n v="20221123"/>
  </r>
  <r>
    <n v="900242742"/>
    <s v="FABILU LTDA - CLINICA COLOMBIA ES"/>
    <s v="FS"/>
    <n v="150480"/>
    <s v="FS"/>
    <n v="150480"/>
    <m/>
    <s v="FS_150480"/>
    <s v="900242742_FS_150480"/>
    <d v="2022-01-15T00:00:00"/>
    <n v="59700"/>
    <n v="59700"/>
    <s v="B)Factura sin saldo ERP"/>
    <s v="FACTURA PENDIENTE DE PAGO"/>
    <x v="1"/>
    <n v="58506"/>
    <n v="1222052102"/>
    <s v="OK"/>
    <n v="59700"/>
    <n v="0"/>
    <n v="0"/>
    <n v="0"/>
    <n v="0"/>
    <m/>
    <n v="0"/>
    <m/>
    <n v="59700"/>
    <n v="0"/>
    <m/>
    <n v="0"/>
    <n v="0"/>
    <n v="0"/>
    <m/>
    <m/>
    <m/>
    <d v="2022-02-01T00:00:00"/>
    <m/>
    <n v="2"/>
    <m/>
    <m/>
    <n v="1"/>
    <n v="20220228"/>
    <n v="20220201"/>
    <n v="59700"/>
    <n v="0"/>
    <n v="20221123"/>
  </r>
  <r>
    <n v="900242742"/>
    <s v="FABILU LTDA - CLINICA COLOMBIA ES"/>
    <s v="FS"/>
    <n v="150828"/>
    <s v="FS"/>
    <n v="150828"/>
    <m/>
    <s v="FS_150828"/>
    <s v="900242742_FS_150828"/>
    <d v="2022-01-17T00:00:00"/>
    <n v="69603"/>
    <n v="69603"/>
    <s v="B)Factura sin saldo ERP"/>
    <s v="FACTURA PENDIENTE DE PAGO"/>
    <x v="1"/>
    <n v="68211"/>
    <n v="1222052104"/>
    <s v="OK"/>
    <n v="69603"/>
    <n v="0"/>
    <n v="0"/>
    <n v="0"/>
    <n v="0"/>
    <m/>
    <n v="0"/>
    <m/>
    <n v="69603"/>
    <n v="0"/>
    <m/>
    <n v="0"/>
    <n v="0"/>
    <n v="0"/>
    <m/>
    <m/>
    <m/>
    <d v="2022-02-02T00:00:00"/>
    <m/>
    <n v="2"/>
    <m/>
    <m/>
    <n v="1"/>
    <n v="20220228"/>
    <n v="20220202"/>
    <n v="69603"/>
    <n v="0"/>
    <n v="20221123"/>
  </r>
  <r>
    <n v="900242742"/>
    <s v="FABILU LTDA - CLINICA COLOMBIA ES"/>
    <s v="FS"/>
    <n v="151025"/>
    <s v="FS"/>
    <n v="151025"/>
    <m/>
    <s v="FS_151025"/>
    <s v="900242742_FS_151025"/>
    <d v="2022-01-18T00:00:00"/>
    <n v="329172"/>
    <n v="329172"/>
    <s v="B)Factura sin saldo ERP"/>
    <s v="FACTURA PENDIENTE DE PAGO"/>
    <x v="1"/>
    <n v="322589"/>
    <n v="1222052105"/>
    <s v="OK"/>
    <n v="329172"/>
    <n v="0"/>
    <n v="0"/>
    <n v="0"/>
    <n v="0"/>
    <m/>
    <n v="0"/>
    <m/>
    <n v="329172"/>
    <n v="0"/>
    <m/>
    <n v="0"/>
    <n v="0"/>
    <n v="0"/>
    <m/>
    <m/>
    <m/>
    <d v="2022-02-02T00:00:00"/>
    <m/>
    <n v="2"/>
    <m/>
    <m/>
    <n v="1"/>
    <n v="20220228"/>
    <n v="20220202"/>
    <n v="329172"/>
    <n v="0"/>
    <n v="20221123"/>
  </r>
  <r>
    <n v="900242742"/>
    <s v="FABILU LTDA - CLINICA COLOMBIA ES"/>
    <s v="FS"/>
    <n v="151037"/>
    <s v="FS"/>
    <n v="151037"/>
    <m/>
    <s v="FS_151037"/>
    <s v="900242742_FS_151037"/>
    <d v="2022-01-18T00:00:00"/>
    <n v="65700"/>
    <n v="65700"/>
    <s v="B)Factura sin saldo ERP"/>
    <s v="FACTURA PENDIENTE DE PAGO"/>
    <x v="1"/>
    <n v="64386"/>
    <n v="1222052106"/>
    <s v="OK"/>
    <n v="65700"/>
    <n v="0"/>
    <n v="0"/>
    <n v="0"/>
    <n v="0"/>
    <m/>
    <n v="0"/>
    <m/>
    <n v="65700"/>
    <n v="0"/>
    <m/>
    <n v="0"/>
    <n v="0"/>
    <n v="0"/>
    <m/>
    <m/>
    <m/>
    <d v="2022-02-02T00:00:00"/>
    <m/>
    <n v="2"/>
    <m/>
    <m/>
    <n v="1"/>
    <n v="20220228"/>
    <n v="20220202"/>
    <n v="65700"/>
    <n v="0"/>
    <n v="20221123"/>
  </r>
  <r>
    <n v="900242742"/>
    <s v="FABILU LTDA - CLINICA COLOMBIA ES"/>
    <s v="FS"/>
    <n v="151042"/>
    <s v="FS"/>
    <n v="151042"/>
    <m/>
    <s v="FS_151042"/>
    <s v="900242742_FS_151042"/>
    <d v="2022-01-18T00:00:00"/>
    <n v="65700"/>
    <n v="65700"/>
    <s v="B)Factura sin saldo ERP"/>
    <s v="FACTURA PENDIENTE DE PAGO"/>
    <x v="1"/>
    <n v="64386"/>
    <n v="1222052107"/>
    <s v="OK"/>
    <n v="65700"/>
    <n v="0"/>
    <n v="0"/>
    <n v="0"/>
    <n v="0"/>
    <m/>
    <n v="0"/>
    <m/>
    <n v="65700"/>
    <n v="0"/>
    <m/>
    <n v="0"/>
    <n v="0"/>
    <n v="0"/>
    <m/>
    <m/>
    <m/>
    <d v="2022-02-02T00:00:00"/>
    <m/>
    <n v="2"/>
    <m/>
    <m/>
    <n v="1"/>
    <n v="20220228"/>
    <n v="20220202"/>
    <n v="65700"/>
    <n v="0"/>
    <n v="20221123"/>
  </r>
  <r>
    <n v="900242742"/>
    <s v="FABILU LTDA - CLINICA COLOMBIA ES"/>
    <s v="FS"/>
    <n v="151142"/>
    <s v="FS"/>
    <n v="151142"/>
    <m/>
    <s v="FS_151142"/>
    <s v="900242742_FS_151142"/>
    <d v="2022-01-18T00:00:00"/>
    <n v="2104083"/>
    <n v="2104083"/>
    <s v="B)Factura sin saldo ERP"/>
    <s v="FACTURA PENDIENTE DE PAGO"/>
    <x v="1"/>
    <n v="2062001"/>
    <n v="1909597999"/>
    <s v="OK"/>
    <n v="2104083"/>
    <n v="0"/>
    <n v="0"/>
    <n v="0"/>
    <n v="0"/>
    <m/>
    <n v="0"/>
    <m/>
    <n v="2104083"/>
    <n v="0"/>
    <m/>
    <n v="0"/>
    <n v="0"/>
    <n v="0"/>
    <m/>
    <m/>
    <m/>
    <d v="2022-02-01T00:00:00"/>
    <m/>
    <n v="2"/>
    <m/>
    <m/>
    <n v="2"/>
    <n v="20220228"/>
    <n v="20220223"/>
    <n v="2104083"/>
    <n v="0"/>
    <n v="20221123"/>
  </r>
  <r>
    <n v="900242742"/>
    <s v="FABILU LTDA - CLINICA COLOMBIA ES"/>
    <s v="FS"/>
    <n v="151307"/>
    <s v="FS"/>
    <n v="151307"/>
    <m/>
    <s v="FS_151307"/>
    <s v="900242742_FS_151307"/>
    <d v="2022-01-19T00:00:00"/>
    <n v="65700"/>
    <n v="65700"/>
    <s v="B)Factura sin saldo ERP"/>
    <s v="FACTURA PENDIENTE DE PAGO"/>
    <x v="1"/>
    <n v="64386"/>
    <n v="1222052108"/>
    <s v="OK"/>
    <n v="65700"/>
    <n v="0"/>
    <n v="0"/>
    <n v="0"/>
    <n v="0"/>
    <m/>
    <n v="0"/>
    <m/>
    <n v="65700"/>
    <n v="0"/>
    <m/>
    <n v="0"/>
    <n v="0"/>
    <n v="0"/>
    <m/>
    <m/>
    <m/>
    <d v="2022-02-02T00:00:00"/>
    <m/>
    <n v="2"/>
    <m/>
    <m/>
    <n v="1"/>
    <n v="20220228"/>
    <n v="20220202"/>
    <n v="65700"/>
    <n v="0"/>
    <n v="20221123"/>
  </r>
  <r>
    <n v="900242742"/>
    <s v="FABILU LTDA - CLINICA COLOMBIA ES"/>
    <s v="FS"/>
    <n v="151360"/>
    <s v="FS"/>
    <n v="151360"/>
    <m/>
    <s v="FS_151360"/>
    <s v="900242742_FS_151360"/>
    <d v="2022-01-19T00:00:00"/>
    <n v="71919"/>
    <n v="71919"/>
    <s v="B)Factura sin saldo ERP"/>
    <s v="FACTURA PENDIENTE DE PAGO"/>
    <x v="1"/>
    <n v="70481"/>
    <n v="1222052109"/>
    <s v="OK"/>
    <n v="71919"/>
    <n v="0"/>
    <n v="0"/>
    <n v="0"/>
    <n v="0"/>
    <m/>
    <n v="0"/>
    <m/>
    <n v="71919"/>
    <n v="0"/>
    <m/>
    <n v="0"/>
    <n v="0"/>
    <n v="0"/>
    <m/>
    <m/>
    <m/>
    <d v="2022-02-02T00:00:00"/>
    <m/>
    <n v="2"/>
    <m/>
    <m/>
    <n v="1"/>
    <n v="20220228"/>
    <n v="20220202"/>
    <n v="71919"/>
    <n v="0"/>
    <n v="20221123"/>
  </r>
  <r>
    <n v="900242742"/>
    <s v="FABILU LTDA - CLINICA COLOMBIA ES"/>
    <s v="FS"/>
    <n v="151414"/>
    <s v="FS"/>
    <n v="151414"/>
    <m/>
    <s v="FS_151414"/>
    <s v="900242742_FS_151414"/>
    <d v="2022-01-19T00:00:00"/>
    <n v="16266641"/>
    <n v="16266641"/>
    <s v="B)Factura sin saldo ERP"/>
    <s v="FACTURA PENDIENTE DE PAGO"/>
    <x v="1"/>
    <n v="15941308"/>
    <n v="1909663278"/>
    <s v="OK"/>
    <n v="16266641"/>
    <n v="0"/>
    <n v="0"/>
    <n v="0"/>
    <n v="0"/>
    <m/>
    <n v="0"/>
    <m/>
    <n v="16266641"/>
    <n v="0"/>
    <m/>
    <n v="0"/>
    <n v="0"/>
    <n v="0"/>
    <m/>
    <m/>
    <m/>
    <d v="2022-02-01T00:00:00"/>
    <m/>
    <n v="2"/>
    <m/>
    <m/>
    <n v="2"/>
    <n v="20220330"/>
    <n v="20220304"/>
    <n v="16266641"/>
    <n v="0"/>
    <n v="20221123"/>
  </r>
  <r>
    <n v="900242742"/>
    <s v="FABILU LTDA - CLINICA COLOMBIA ES"/>
    <s v="FS"/>
    <n v="151671"/>
    <s v="FS"/>
    <n v="151671"/>
    <m/>
    <s v="FS_151671"/>
    <s v="900242742_FS_151671"/>
    <d v="2022-01-20T00:00:00"/>
    <n v="67471"/>
    <n v="67471"/>
    <s v="B)Factura sin saldo ERP"/>
    <s v="FACTURA PENDIENTE DE PAGO"/>
    <x v="1"/>
    <n v="66122"/>
    <n v="1222052110"/>
    <s v="OK"/>
    <n v="67471"/>
    <n v="0"/>
    <n v="0"/>
    <n v="0"/>
    <n v="0"/>
    <m/>
    <n v="0"/>
    <m/>
    <n v="67471"/>
    <n v="0"/>
    <m/>
    <n v="0"/>
    <n v="0"/>
    <n v="0"/>
    <m/>
    <m/>
    <m/>
    <d v="2022-02-02T00:00:00"/>
    <m/>
    <n v="2"/>
    <m/>
    <m/>
    <n v="1"/>
    <n v="20220228"/>
    <n v="20220202"/>
    <n v="67471"/>
    <n v="0"/>
    <n v="20221123"/>
  </r>
  <r>
    <n v="900242742"/>
    <s v="FABILU LTDA - CLINICA COLOMBIA ES"/>
    <s v="FS"/>
    <n v="151806"/>
    <s v="FS"/>
    <n v="151806"/>
    <m/>
    <s v="FS_151806"/>
    <s v="900242742_FS_151806"/>
    <d v="2022-01-20T00:00:00"/>
    <n v="65700"/>
    <n v="65700"/>
    <s v="B)Factura sin saldo ERP"/>
    <s v="FACTURA PENDIENTE DE PAGO"/>
    <x v="1"/>
    <n v="64386"/>
    <n v="1222052111"/>
    <s v="OK"/>
    <n v="65700"/>
    <n v="0"/>
    <n v="0"/>
    <n v="0"/>
    <n v="0"/>
    <m/>
    <n v="0"/>
    <m/>
    <n v="65700"/>
    <n v="0"/>
    <m/>
    <n v="0"/>
    <n v="0"/>
    <n v="0"/>
    <m/>
    <m/>
    <m/>
    <d v="2022-02-02T00:00:00"/>
    <m/>
    <n v="2"/>
    <m/>
    <m/>
    <n v="1"/>
    <n v="20220228"/>
    <n v="20220202"/>
    <n v="65700"/>
    <n v="0"/>
    <n v="20221123"/>
  </r>
  <r>
    <n v="900242742"/>
    <s v="FABILU LTDA - CLINICA COLOMBIA ES"/>
    <s v="FS"/>
    <n v="151908"/>
    <s v="FS"/>
    <n v="151908"/>
    <m/>
    <s v="FS_151908"/>
    <s v="900242742_FS_151908"/>
    <d v="2022-01-20T00:00:00"/>
    <n v="123472"/>
    <n v="123472"/>
    <s v="B)Factura sin saldo ERP"/>
    <s v="FACTURA PENDIENTE DE PAGO"/>
    <x v="1"/>
    <n v="121003"/>
    <n v="1222052112"/>
    <s v="OK"/>
    <n v="123472"/>
    <n v="0"/>
    <n v="0"/>
    <n v="0"/>
    <n v="0"/>
    <m/>
    <n v="0"/>
    <m/>
    <n v="123472"/>
    <n v="0"/>
    <m/>
    <n v="0"/>
    <n v="0"/>
    <n v="0"/>
    <m/>
    <m/>
    <m/>
    <d v="2022-02-02T00:00:00"/>
    <m/>
    <n v="2"/>
    <m/>
    <m/>
    <n v="1"/>
    <n v="20220228"/>
    <n v="20220202"/>
    <n v="123472"/>
    <n v="0"/>
    <n v="20221123"/>
  </r>
  <r>
    <n v="900242742"/>
    <s v="FABILU LTDA - CLINICA COLOMBIA ES"/>
    <s v="FS"/>
    <n v="151920"/>
    <s v="FS"/>
    <n v="151920"/>
    <m/>
    <s v="FS_151920"/>
    <s v="900242742_FS_151920"/>
    <d v="2022-01-20T00:00:00"/>
    <n v="409581"/>
    <n v="409581"/>
    <s v="B)Factura sin saldo ERP"/>
    <s v="FACTURA PENDIENTE DE PAGO"/>
    <x v="1"/>
    <n v="401389"/>
    <n v="1222052100"/>
    <s v="OK"/>
    <n v="409581"/>
    <n v="0"/>
    <n v="0"/>
    <n v="0"/>
    <n v="0"/>
    <m/>
    <n v="0"/>
    <m/>
    <n v="409581"/>
    <n v="0"/>
    <m/>
    <n v="0"/>
    <n v="0"/>
    <n v="0"/>
    <m/>
    <m/>
    <m/>
    <d v="2022-02-01T00:00:00"/>
    <m/>
    <n v="2"/>
    <m/>
    <m/>
    <n v="1"/>
    <n v="20220228"/>
    <n v="20220201"/>
    <n v="409581"/>
    <n v="0"/>
    <n v="20221123"/>
  </r>
  <r>
    <n v="900242742"/>
    <s v="FABILU LTDA - CLINICA COLOMBIA ES"/>
    <s v="FS"/>
    <n v="152671"/>
    <s v="FS"/>
    <n v="152671"/>
    <m/>
    <s v="FS_152671"/>
    <s v="900242742_FS_152671"/>
    <d v="2022-01-24T00:00:00"/>
    <n v="67566"/>
    <n v="67566"/>
    <s v="B)Factura sin saldo ERP"/>
    <s v="FACTURA PENDIENTE DE PAGO"/>
    <x v="1"/>
    <n v="66215"/>
    <n v="1222052095"/>
    <s v="OK"/>
    <n v="67566"/>
    <n v="0"/>
    <n v="0"/>
    <n v="0"/>
    <n v="0"/>
    <m/>
    <n v="0"/>
    <m/>
    <n v="67566"/>
    <n v="0"/>
    <m/>
    <n v="0"/>
    <n v="0"/>
    <n v="0"/>
    <m/>
    <m/>
    <m/>
    <d v="2022-02-01T00:00:00"/>
    <m/>
    <n v="2"/>
    <m/>
    <m/>
    <n v="1"/>
    <n v="20220228"/>
    <n v="20220201"/>
    <n v="67566"/>
    <n v="0"/>
    <n v="20221123"/>
  </r>
  <r>
    <n v="900242742"/>
    <s v="FABILU LTDA - CLINICA COLOMBIA ES"/>
    <s v="FS"/>
    <n v="152676"/>
    <s v="FS"/>
    <n v="152676"/>
    <m/>
    <s v="FS_152676"/>
    <s v="900242742_FS_152676"/>
    <d v="2022-01-24T00:00:00"/>
    <n v="65700"/>
    <n v="65700"/>
    <s v="B)Factura sin saldo ERP"/>
    <s v="FACTURA PENDIENTE DE PAGO"/>
    <x v="1"/>
    <n v="64386"/>
    <n v="1222052096"/>
    <s v="OK"/>
    <n v="65700"/>
    <n v="0"/>
    <n v="0"/>
    <n v="0"/>
    <n v="0"/>
    <m/>
    <n v="0"/>
    <m/>
    <n v="65700"/>
    <n v="0"/>
    <m/>
    <n v="0"/>
    <n v="0"/>
    <n v="0"/>
    <m/>
    <m/>
    <m/>
    <d v="2022-02-01T00:00:00"/>
    <m/>
    <n v="2"/>
    <m/>
    <m/>
    <n v="1"/>
    <n v="20220228"/>
    <n v="20220201"/>
    <n v="65700"/>
    <n v="0"/>
    <n v="20221123"/>
  </r>
  <r>
    <n v="900242742"/>
    <s v="FABILU LTDA - CLINICA COLOMBIA ES"/>
    <s v="FS"/>
    <n v="69334"/>
    <s v="FS"/>
    <n v="69334"/>
    <m/>
    <s v="FS_69334"/>
    <s v="900242742_FS_69334"/>
    <d v="2021-02-01T00:00:00"/>
    <n v="80832"/>
    <n v="80832"/>
    <s v="B)Factura sin saldo ERP"/>
    <s v="FACTURA CANCELADA"/>
    <x v="2"/>
    <m/>
    <m/>
    <s v="OK"/>
    <n v="80832"/>
    <n v="0"/>
    <n v="0"/>
    <n v="0"/>
    <n v="0"/>
    <m/>
    <n v="0"/>
    <m/>
    <n v="80832"/>
    <n v="0"/>
    <m/>
    <n v="79215"/>
    <n v="4800052910"/>
    <s v="31.01.2022"/>
    <m/>
    <m/>
    <m/>
    <d v="2021-02-03T00:00:00"/>
    <m/>
    <n v="2"/>
    <m/>
    <m/>
    <n v="1"/>
    <n v="20210228"/>
    <n v="20210203"/>
    <n v="80832"/>
    <n v="0"/>
    <n v="20221123"/>
  </r>
  <r>
    <n v="900242742"/>
    <s v="FABILU LTDA - CLINICA COLOMBIA ES"/>
    <s v="FS"/>
    <n v="69392"/>
    <s v="FS"/>
    <n v="69392"/>
    <m/>
    <s v="FS_69392"/>
    <s v="900242742_FS_69392"/>
    <d v="2021-02-01T00:00:00"/>
    <n v="80832"/>
    <n v="80832"/>
    <s v="B)Factura sin saldo ERP"/>
    <s v="FACTURA CANCELADA"/>
    <x v="2"/>
    <m/>
    <m/>
    <s v="OK"/>
    <n v="80832"/>
    <n v="0"/>
    <n v="0"/>
    <n v="0"/>
    <n v="0"/>
    <m/>
    <n v="0"/>
    <m/>
    <n v="80832"/>
    <n v="0"/>
    <m/>
    <n v="79215"/>
    <n v="4800052910"/>
    <s v="31.01.2022"/>
    <m/>
    <m/>
    <m/>
    <d v="2021-02-03T00:00:00"/>
    <m/>
    <n v="2"/>
    <m/>
    <m/>
    <n v="1"/>
    <n v="20210228"/>
    <n v="20210203"/>
    <n v="80832"/>
    <n v="0"/>
    <n v="20221123"/>
  </r>
  <r>
    <n v="900242742"/>
    <s v="FABILU LTDA - CLINICA COLOMBIA ES"/>
    <s v="FS"/>
    <n v="69396"/>
    <s v="FS"/>
    <n v="69396"/>
    <m/>
    <s v="FS_69396"/>
    <s v="900242742_FS_69396"/>
    <d v="2021-02-01T00:00:00"/>
    <n v="80832"/>
    <n v="80832"/>
    <s v="B)Factura sin saldo ERP"/>
    <s v="FACTURA CANCELADA"/>
    <x v="2"/>
    <m/>
    <m/>
    <s v="OK"/>
    <n v="80832"/>
    <n v="0"/>
    <n v="0"/>
    <n v="0"/>
    <n v="0"/>
    <m/>
    <n v="0"/>
    <m/>
    <n v="80832"/>
    <n v="0"/>
    <m/>
    <n v="79215"/>
    <n v="4800052910"/>
    <s v="31.01.2022"/>
    <m/>
    <m/>
    <m/>
    <d v="2021-02-03T00:00:00"/>
    <m/>
    <n v="2"/>
    <m/>
    <m/>
    <n v="1"/>
    <n v="20210228"/>
    <n v="20210203"/>
    <n v="80832"/>
    <n v="0"/>
    <n v="20221123"/>
  </r>
  <r>
    <n v="900242742"/>
    <s v="FABILU LTDA - CLINICA COLOMBIA ES"/>
    <s v="FS"/>
    <n v="70296"/>
    <s v="FS"/>
    <n v="70296"/>
    <m/>
    <s v="FS_70296"/>
    <s v="900242742_FS_70296"/>
    <d v="2021-02-04T00:00:00"/>
    <n v="80832"/>
    <n v="80832"/>
    <s v="B)Factura sin saldo ERP"/>
    <s v="FACTURA CANCELADA"/>
    <x v="2"/>
    <m/>
    <m/>
    <s v="OK"/>
    <n v="80832"/>
    <n v="0"/>
    <n v="0"/>
    <n v="0"/>
    <n v="0"/>
    <m/>
    <n v="0"/>
    <m/>
    <n v="80832"/>
    <n v="0"/>
    <m/>
    <n v="79215"/>
    <n v="4800052910"/>
    <s v="31.01.2022"/>
    <m/>
    <m/>
    <m/>
    <d v="2021-02-15T00:00:00"/>
    <m/>
    <n v="2"/>
    <m/>
    <m/>
    <n v="1"/>
    <n v="20210227"/>
    <n v="20210215"/>
    <n v="80832"/>
    <n v="0"/>
    <n v="20221123"/>
  </r>
  <r>
    <n v="900242742"/>
    <s v="FABILU LTDA - CLINICA COLOMBIA ES"/>
    <s v="FS"/>
    <n v="52552"/>
    <s v="FS"/>
    <n v="52552"/>
    <m/>
    <s v="FS_52552"/>
    <s v="900242742_FS_52552"/>
    <d v="2020-11-17T00:00:00"/>
    <n v="13956388"/>
    <n v="13956388"/>
    <s v="B)Factura sin saldo ERP"/>
    <s v="FACTURA PENDIENTE DE PAGO"/>
    <x v="1"/>
    <m/>
    <m/>
    <s v="OK"/>
    <n v="13956388"/>
    <n v="0"/>
    <n v="0"/>
    <n v="0"/>
    <n v="0"/>
    <m/>
    <n v="0"/>
    <m/>
    <n v="13956388"/>
    <n v="0"/>
    <m/>
    <n v="0"/>
    <n v="0"/>
    <n v="0"/>
    <m/>
    <m/>
    <m/>
    <d v="2020-12-01T00:00:00"/>
    <m/>
    <n v="2"/>
    <m/>
    <m/>
    <n v="1"/>
    <n v="20201230"/>
    <n v="20201201"/>
    <n v="13956388"/>
    <n v="0"/>
    <n v="20221123"/>
  </r>
  <r>
    <n v="900242742"/>
    <s v="FABILU LTDA - CLINICA COLOMBIA ES"/>
    <s v="FS"/>
    <n v="63063"/>
    <s v="FS"/>
    <n v="63063"/>
    <m/>
    <s v="FS_63063"/>
    <s v="900242742_FS_63063"/>
    <d v="2021-01-08T00:00:00"/>
    <n v="27292785"/>
    <n v="72300"/>
    <s v="B)Factura sin saldo ERP"/>
    <s v="FACTURA CANCELADA PARCIAL Y SALDO PENDIENTE DE PAGO"/>
    <x v="1"/>
    <m/>
    <m/>
    <s v="OK"/>
    <n v="27292785"/>
    <n v="0"/>
    <n v="0"/>
    <n v="0"/>
    <n v="0"/>
    <m/>
    <n v="0"/>
    <m/>
    <n v="27292785"/>
    <n v="0"/>
    <m/>
    <n v="26676075"/>
    <n v="2201303757"/>
    <s v="10.10.2022"/>
    <m/>
    <m/>
    <m/>
    <d v="2021-01-16T00:00:00"/>
    <m/>
    <n v="2"/>
    <m/>
    <m/>
    <n v="3"/>
    <n v="20221011"/>
    <n v="20220927"/>
    <n v="27292785"/>
    <n v="0"/>
    <n v="20221123"/>
  </r>
  <r>
    <n v="900242742"/>
    <s v="FABILU LTDA - CLINICA COLOMBIA ES"/>
    <s v="FS"/>
    <n v="157637"/>
    <s v="FS"/>
    <n v="157637"/>
    <m/>
    <s v="FS_157637"/>
    <s v="900242742_FS_157637"/>
    <d v="2022-02-10T00:00:00"/>
    <n v="184200"/>
    <n v="184200"/>
    <s v="B)Factura sin saldo ERP"/>
    <s v="FACTURA PENDIENTE DE PAGO"/>
    <x v="1"/>
    <n v="180516"/>
    <n v="1222099202"/>
    <s v="OK"/>
    <n v="184200"/>
    <n v="0"/>
    <n v="0"/>
    <n v="0"/>
    <n v="0"/>
    <m/>
    <n v="0"/>
    <m/>
    <n v="184200"/>
    <n v="0"/>
    <m/>
    <n v="0"/>
    <n v="0"/>
    <n v="0"/>
    <m/>
    <m/>
    <m/>
    <d v="2022-02-18T00:00:00"/>
    <m/>
    <n v="2"/>
    <m/>
    <m/>
    <n v="1"/>
    <n v="20220228"/>
    <n v="20220219"/>
    <n v="184200"/>
    <n v="0"/>
    <n v="20221123"/>
  </r>
  <r>
    <n v="900242742"/>
    <s v="FABILU LTDA - CLINICA COLOMBIA ES"/>
    <s v="FS"/>
    <n v="168568"/>
    <s v="FS"/>
    <n v="168568"/>
    <m/>
    <s v="FS_168568"/>
    <s v="900242742_FS_168568"/>
    <d v="2022-03-29T00:00:00"/>
    <n v="162132"/>
    <n v="162132"/>
    <s v="B)Factura sin saldo ERP"/>
    <s v="FACTURA PENDIENTE DE PAGO"/>
    <x v="1"/>
    <m/>
    <m/>
    <s v="OK"/>
    <n v="162132"/>
    <n v="0"/>
    <n v="0"/>
    <n v="0"/>
    <n v="0"/>
    <m/>
    <n v="0"/>
    <m/>
    <n v="162132"/>
    <n v="0"/>
    <m/>
    <n v="0"/>
    <n v="0"/>
    <n v="0"/>
    <m/>
    <m/>
    <m/>
    <d v="2022-04-12T00:00:00"/>
    <m/>
    <n v="2"/>
    <m/>
    <m/>
    <n v="1"/>
    <n v="20220430"/>
    <n v="20220412"/>
    <n v="162132"/>
    <n v="0"/>
    <n v="20221123"/>
  </r>
  <r>
    <n v="900242742"/>
    <s v="FABILU LTDA - CLINICA COLOMBIA ES"/>
    <s v="FS"/>
    <n v="174796"/>
    <s v="FS"/>
    <n v="174796"/>
    <m/>
    <s v="FS_174796"/>
    <s v="900242742_FS_174796"/>
    <d v="2022-04-28T00:00:00"/>
    <n v="33327129"/>
    <n v="33327129"/>
    <s v="B)Factura sin saldo ERP"/>
    <s v="FACTURA PENDIENTE DE PAGO"/>
    <x v="1"/>
    <m/>
    <m/>
    <s v="OK"/>
    <n v="33327129"/>
    <n v="0"/>
    <n v="0"/>
    <n v="0"/>
    <n v="0"/>
    <m/>
    <n v="0"/>
    <m/>
    <n v="33327129"/>
    <n v="0"/>
    <m/>
    <n v="0"/>
    <n v="0"/>
    <n v="0"/>
    <m/>
    <m/>
    <m/>
    <d v="2022-05-10T00:00:00"/>
    <m/>
    <n v="2"/>
    <m/>
    <m/>
    <n v="2"/>
    <n v="20220723"/>
    <n v="20220701"/>
    <n v="33327129"/>
    <n v="0"/>
    <n v="20221123"/>
  </r>
  <r>
    <n v="900242742"/>
    <s v="FABILU LTDA - CLINICA COLOMBIA ES"/>
    <s v="FS"/>
    <n v="181430"/>
    <s v="FS"/>
    <n v="181430"/>
    <m/>
    <s v="FS_181430"/>
    <s v="900242742_FS_181430"/>
    <d v="2022-05-26T00:00:00"/>
    <n v="145700"/>
    <n v="145700"/>
    <s v="B)Factura sin saldo ERP"/>
    <s v="FACTURA PENDIENTE DE PAGO"/>
    <x v="1"/>
    <m/>
    <m/>
    <s v="OK"/>
    <n v="145700"/>
    <n v="0"/>
    <n v="0"/>
    <n v="0"/>
    <n v="0"/>
    <m/>
    <n v="0"/>
    <m/>
    <n v="145700"/>
    <n v="0"/>
    <m/>
    <n v="0"/>
    <n v="0"/>
    <n v="0"/>
    <m/>
    <m/>
    <m/>
    <d v="2022-06-06T00:00:00"/>
    <m/>
    <n v="2"/>
    <m/>
    <m/>
    <n v="2"/>
    <n v="20220830"/>
    <n v="20220808"/>
    <n v="145700"/>
    <n v="0"/>
    <n v="20221123"/>
  </r>
  <r>
    <n v="900242742"/>
    <s v="FABILU LTDA - CLINICA COLOMBIA ES"/>
    <s v="FS"/>
    <n v="182835"/>
    <s v="FS"/>
    <n v="182835"/>
    <m/>
    <s v="FS_182835"/>
    <s v="900242742_FS_182835"/>
    <d v="2022-06-02T00:00:00"/>
    <n v="54044"/>
    <n v="54044"/>
    <s v="B)Factura sin saldo ERP"/>
    <s v="FACTURA PENDIENTE DE PAGO"/>
    <x v="1"/>
    <m/>
    <m/>
    <s v="OK"/>
    <n v="54044"/>
    <n v="0"/>
    <n v="0"/>
    <n v="0"/>
    <n v="0"/>
    <m/>
    <n v="0"/>
    <m/>
    <n v="54044"/>
    <n v="0"/>
    <m/>
    <n v="0"/>
    <n v="0"/>
    <n v="0"/>
    <m/>
    <m/>
    <m/>
    <d v="2022-07-01T00:00:00"/>
    <m/>
    <n v="2"/>
    <m/>
    <m/>
    <n v="1"/>
    <n v="20220730"/>
    <n v="20220701"/>
    <n v="54044"/>
    <n v="0"/>
    <n v="20221123"/>
  </r>
  <r>
    <n v="900242742"/>
    <s v="FABILU LTDA - CLINICA COLOMBIA ES"/>
    <s v="FS"/>
    <n v="184255"/>
    <s v="FS"/>
    <n v="184255"/>
    <m/>
    <s v="FS_184255"/>
    <s v="900242742_FS_184255"/>
    <d v="2022-06-09T00:00:00"/>
    <n v="314671"/>
    <n v="314671"/>
    <s v="B)Factura sin saldo ERP"/>
    <s v="FACTURA PENDIENTE DE PAGO"/>
    <x v="1"/>
    <m/>
    <m/>
    <s v="OK"/>
    <n v="314671"/>
    <n v="0"/>
    <n v="0"/>
    <n v="0"/>
    <n v="0"/>
    <m/>
    <n v="0"/>
    <m/>
    <n v="314671"/>
    <n v="0"/>
    <m/>
    <n v="0"/>
    <n v="0"/>
    <n v="0"/>
    <m/>
    <m/>
    <m/>
    <d v="2022-07-01T00:00:00"/>
    <m/>
    <n v="2"/>
    <m/>
    <m/>
    <n v="1"/>
    <n v="20220730"/>
    <n v="20220701"/>
    <n v="314671"/>
    <n v="0"/>
    <n v="20221123"/>
  </r>
  <r>
    <n v="900242742"/>
    <s v="FABILU LTDA - CLINICA COLOMBIA ES"/>
    <s v="FS"/>
    <n v="184390"/>
    <s v="FS"/>
    <n v="184390"/>
    <m/>
    <s v="FS_184390"/>
    <s v="900242742_FS_184390"/>
    <d v="2022-06-09T00:00:00"/>
    <n v="350937"/>
    <n v="350937"/>
    <s v="B)Factura sin saldo ERP"/>
    <s v="FACTURA PENDIENTE DE PAGO"/>
    <x v="1"/>
    <m/>
    <m/>
    <s v="OK"/>
    <n v="350937"/>
    <n v="0"/>
    <n v="0"/>
    <n v="0"/>
    <n v="0"/>
    <m/>
    <n v="0"/>
    <m/>
    <n v="350937"/>
    <n v="0"/>
    <m/>
    <n v="0"/>
    <n v="0"/>
    <n v="0"/>
    <m/>
    <m/>
    <m/>
    <d v="2022-07-01T00:00:00"/>
    <m/>
    <n v="2"/>
    <m/>
    <m/>
    <n v="1"/>
    <n v="20220730"/>
    <n v="20220701"/>
    <n v="350937"/>
    <n v="0"/>
    <n v="20221123"/>
  </r>
  <r>
    <n v="900242742"/>
    <s v="FABILU LTDA - CLINICA COLOMBIA ES"/>
    <s v="FS"/>
    <n v="184596"/>
    <s v="FS"/>
    <n v="184596"/>
    <m/>
    <s v="FS_184596"/>
    <s v="900242742_FS_184596"/>
    <d v="2022-06-10T00:00:00"/>
    <n v="441688"/>
    <n v="441688"/>
    <s v="B)Factura sin saldo ERP"/>
    <s v="FACTURA PENDIENTE DE PAGO"/>
    <x v="1"/>
    <m/>
    <m/>
    <s v="OK"/>
    <n v="441688"/>
    <n v="0"/>
    <n v="0"/>
    <n v="0"/>
    <n v="0"/>
    <m/>
    <n v="0"/>
    <m/>
    <n v="441688"/>
    <n v="0"/>
    <m/>
    <n v="0"/>
    <n v="0"/>
    <n v="0"/>
    <m/>
    <m/>
    <m/>
    <d v="2022-07-01T00:00:00"/>
    <m/>
    <n v="2"/>
    <m/>
    <m/>
    <n v="1"/>
    <n v="20220730"/>
    <n v="20220701"/>
    <n v="441688"/>
    <n v="0"/>
    <n v="20221123"/>
  </r>
  <r>
    <n v="900242742"/>
    <s v="FABILU LTDA - CLINICA COLOMBIA ES"/>
    <s v="FS"/>
    <n v="184735"/>
    <s v="FS"/>
    <n v="184735"/>
    <m/>
    <s v="FS_184735"/>
    <s v="900242742_FS_184735"/>
    <d v="2022-06-13T00:00:00"/>
    <n v="80832"/>
    <n v="80832"/>
    <s v="B)Factura sin saldo ERP"/>
    <s v="FACTURA CANCELADA"/>
    <x v="2"/>
    <m/>
    <m/>
    <s v="OK"/>
    <n v="80832"/>
    <n v="0"/>
    <n v="0"/>
    <n v="0"/>
    <n v="0"/>
    <m/>
    <n v="0"/>
    <m/>
    <n v="80832"/>
    <n v="0"/>
    <m/>
    <n v="79215"/>
    <n v="4800057313"/>
    <s v="30.09.2022"/>
    <m/>
    <m/>
    <m/>
    <d v="2022-07-01T00:00:00"/>
    <m/>
    <n v="2"/>
    <m/>
    <m/>
    <n v="1"/>
    <n v="20220730"/>
    <n v="20220701"/>
    <n v="80832"/>
    <n v="0"/>
    <n v="20221123"/>
  </r>
  <r>
    <n v="900242742"/>
    <s v="FABILU LTDA - CLINICA COLOMBIA ES"/>
    <s v="FS"/>
    <n v="185604"/>
    <s v="FS"/>
    <n v="185604"/>
    <m/>
    <s v="FS_185604"/>
    <s v="900242742_FS_185604"/>
    <d v="2022-06-16T00:00:00"/>
    <n v="1296303"/>
    <n v="1296303"/>
    <s v="B)Factura sin saldo ERP"/>
    <s v="FACTURA PENDIENTE DE PAGO"/>
    <x v="1"/>
    <m/>
    <m/>
    <s v="OK"/>
    <n v="1296303"/>
    <n v="0"/>
    <n v="0"/>
    <n v="0"/>
    <n v="0"/>
    <m/>
    <n v="0"/>
    <m/>
    <n v="1296303"/>
    <n v="0"/>
    <m/>
    <n v="0"/>
    <n v="0"/>
    <n v="0"/>
    <m/>
    <m/>
    <m/>
    <d v="2022-07-01T00:00:00"/>
    <m/>
    <n v="2"/>
    <m/>
    <m/>
    <n v="1"/>
    <n v="20220730"/>
    <n v="20220701"/>
    <n v="1296303"/>
    <n v="0"/>
    <n v="20221123"/>
  </r>
  <r>
    <n v="900242742"/>
    <s v="FABILU LTDA - CLINICA COLOMBIA ES"/>
    <s v="FS"/>
    <n v="186932"/>
    <s v="FS"/>
    <n v="186932"/>
    <m/>
    <s v="FS_186932"/>
    <s v="900242742_FS_186932"/>
    <d v="2022-06-23T00:00:00"/>
    <n v="191919"/>
    <n v="191919"/>
    <s v="B)Factura sin saldo ERP"/>
    <s v="FACTURA PENDIENTE DE PAGO"/>
    <x v="1"/>
    <m/>
    <m/>
    <s v="OK"/>
    <n v="191919"/>
    <n v="0"/>
    <n v="0"/>
    <n v="0"/>
    <n v="0"/>
    <m/>
    <n v="0"/>
    <m/>
    <n v="191919"/>
    <n v="0"/>
    <m/>
    <n v="0"/>
    <n v="0"/>
    <n v="0"/>
    <m/>
    <m/>
    <m/>
    <d v="2022-07-22T00:00:00"/>
    <m/>
    <n v="2"/>
    <m/>
    <m/>
    <n v="1"/>
    <n v="20220730"/>
    <n v="20220722"/>
    <n v="191919"/>
    <n v="0"/>
    <n v="20221123"/>
  </r>
  <r>
    <n v="900242742"/>
    <s v="FABILU LTDA - CLINICA COLOMBIA ES"/>
    <s v="FS"/>
    <n v="187048"/>
    <s v="FS"/>
    <n v="187048"/>
    <m/>
    <s v="FS_187048"/>
    <s v="900242742_FS_187048"/>
    <d v="2022-06-24T00:00:00"/>
    <n v="80832"/>
    <n v="80832"/>
    <s v="B)Factura sin saldo ERP"/>
    <s v="FACTURA CANCELADA"/>
    <x v="2"/>
    <m/>
    <m/>
    <s v="OK"/>
    <n v="80832"/>
    <n v="0"/>
    <n v="0"/>
    <n v="0"/>
    <n v="0"/>
    <m/>
    <n v="0"/>
    <m/>
    <n v="80832"/>
    <n v="0"/>
    <m/>
    <n v="79215"/>
    <n v="4800057313"/>
    <s v="30.09.2022"/>
    <m/>
    <m/>
    <m/>
    <d v="2022-07-22T00:00:00"/>
    <m/>
    <n v="2"/>
    <m/>
    <m/>
    <n v="1"/>
    <n v="20220729"/>
    <n v="20220722"/>
    <n v="80832"/>
    <n v="0"/>
    <n v="20221123"/>
  </r>
  <r>
    <n v="900242742"/>
    <s v="FABILU LTDA - CLINICA COLOMBIA ES"/>
    <s v="FS"/>
    <n v="189703"/>
    <s v="FS"/>
    <n v="189703"/>
    <m/>
    <s v="FS_189703"/>
    <s v="900242742_FS_189703"/>
    <d v="2022-07-10T00:00:00"/>
    <n v="2036704"/>
    <n v="2036704"/>
    <s v="B)Factura sin saldo ERP"/>
    <s v="FACTURA PENDIENTE DE PAGO"/>
    <x v="1"/>
    <m/>
    <m/>
    <s v="OK"/>
    <n v="2036704"/>
    <n v="0"/>
    <n v="0"/>
    <n v="0"/>
    <n v="0"/>
    <m/>
    <n v="0"/>
    <m/>
    <n v="2036704"/>
    <n v="0"/>
    <m/>
    <n v="0"/>
    <n v="0"/>
    <n v="0"/>
    <m/>
    <m/>
    <m/>
    <d v="2022-07-22T00:00:00"/>
    <m/>
    <n v="2"/>
    <m/>
    <m/>
    <n v="1"/>
    <n v="20220730"/>
    <n v="20220722"/>
    <n v="2036704"/>
    <n v="0"/>
    <n v="20221123"/>
  </r>
  <r>
    <n v="900242742"/>
    <s v="FABILU LTDA - CLINICA COLOMBIA ES"/>
    <s v="FS"/>
    <n v="189943"/>
    <s v="FS"/>
    <n v="189943"/>
    <m/>
    <s v="FS_189943"/>
    <s v="900242742_FS_189943"/>
    <d v="2022-07-11T00:00:00"/>
    <n v="2327027"/>
    <n v="2327027"/>
    <s v="B)Factura sin saldo ERP"/>
    <s v="FACTURA PENDIENTE DE PAGO"/>
    <x v="1"/>
    <m/>
    <m/>
    <s v="OK"/>
    <n v="2327027"/>
    <n v="0"/>
    <n v="0"/>
    <n v="0"/>
    <n v="0"/>
    <m/>
    <n v="0"/>
    <m/>
    <n v="2327027"/>
    <n v="0"/>
    <m/>
    <n v="0"/>
    <n v="0"/>
    <n v="0"/>
    <m/>
    <m/>
    <m/>
    <d v="2022-07-22T00:00:00"/>
    <m/>
    <n v="2"/>
    <m/>
    <m/>
    <n v="1"/>
    <n v="20220730"/>
    <n v="20220722"/>
    <n v="2327027"/>
    <n v="0"/>
    <n v="20221123"/>
  </r>
  <r>
    <n v="900242742"/>
    <s v="FABILU LTDA - CLINICA COLOMBIA ES"/>
    <s v="FS"/>
    <n v="51004"/>
    <s v="FS"/>
    <n v="51004"/>
    <m/>
    <s v="FS_51004"/>
    <s v="900242742_FS_51004"/>
    <d v="2020-11-10T00:00:00"/>
    <n v="6380608"/>
    <n v="6380608"/>
    <s v="B)Factura sin saldo ERP"/>
    <s v="FACTURA PENDIENTE DE PAGO"/>
    <x v="1"/>
    <m/>
    <m/>
    <s v="OK"/>
    <n v="6380608"/>
    <n v="0"/>
    <n v="0"/>
    <n v="0"/>
    <n v="0"/>
    <m/>
    <n v="0"/>
    <m/>
    <n v="6380608"/>
    <n v="0"/>
    <m/>
    <n v="0"/>
    <n v="0"/>
    <n v="0"/>
    <m/>
    <m/>
    <m/>
    <d v="2020-12-01T00:00:00"/>
    <m/>
    <n v="2"/>
    <m/>
    <m/>
    <n v="1"/>
    <n v="20201230"/>
    <n v="20201201"/>
    <n v="6380608"/>
    <n v="0"/>
    <n v="20221123"/>
  </r>
  <r>
    <n v="900242742"/>
    <s v="FABILU LTDA - CLINICA COLOMBIA ES"/>
    <s v="FS"/>
    <n v="51651"/>
    <s v="FS"/>
    <n v="51651"/>
    <m/>
    <s v="FS_51651"/>
    <s v="900242742_FS_51651"/>
    <d v="2020-11-12T00:00:00"/>
    <n v="7661033"/>
    <n v="2657917"/>
    <s v="B)Factura sin saldo ERP"/>
    <s v="FACTURA PENDIENTE DE PAGO"/>
    <x v="2"/>
    <m/>
    <m/>
    <s v="OK"/>
    <n v="7661033"/>
    <n v="0"/>
    <n v="0"/>
    <n v="0"/>
    <n v="0"/>
    <m/>
    <n v="0"/>
    <m/>
    <n v="7661033"/>
    <n v="0"/>
    <m/>
    <n v="7507813"/>
    <n v="4800057892"/>
    <s v="15.11.2022"/>
    <m/>
    <m/>
    <m/>
    <d v="2020-12-01T00:00:00"/>
    <m/>
    <n v="2"/>
    <m/>
    <m/>
    <n v="2"/>
    <n v="20221011"/>
    <n v="20220927"/>
    <n v="7661033"/>
    <n v="0"/>
    <n v="20221123"/>
  </r>
  <r>
    <n v="900242742"/>
    <s v="FABILU LTDA - CLINICA COLOMBIA ES"/>
    <s v="FS"/>
    <n v="51917"/>
    <s v="FS"/>
    <n v="51917"/>
    <m/>
    <s v="FS_51917"/>
    <s v="900242742_FS_51917"/>
    <d v="2020-11-13T00:00:00"/>
    <n v="21296396"/>
    <n v="449864"/>
    <s v="B)Factura sin saldo ERP/conciliar diferencia glosa aceptada"/>
    <s v="GLOSA ACEPTADA POR IPS"/>
    <x v="3"/>
    <m/>
    <m/>
    <s v="OK"/>
    <n v="21296396"/>
    <n v="0"/>
    <n v="0"/>
    <n v="0"/>
    <n v="481800"/>
    <s v="EN CONCILIACION DRA MAIBER ACEVEDO Y DR CARLOS TABORDA 2021-03-30 LA EPS ACEPTA $ 1.115.000 Y LA IPS ACEPTA $ 481800SE PROCEDE A CRUZAR POR LIQ EL VALOR ACEPTADO PUES LA CUENTAESTA CRUZADA POR LIQ DEL VALOR PAGADO.MILENA EEEEEEEEEEEEEEEEN CONCILIACION DRA MAIBER ACEVEDO Y DR CARLOS TABORDA 2021-03-30 LA EPS ACEPTA $ 1.115.000 Y LA IPS ACEPTA $ 481800SE PROCEDE A CRUZAR POR LIQ EL VALOR ACEPTADO PUES LA CUENTAESTA CRUZADA POR LIQ DEL VALOR PAGADO.MILENA EEEEEEEEEEEEEEEEEEEEEEEEEEEEEEEEEEEEEEEEEEEEEEEEEEEEEEEEEEEEEEEEEEEEEEEEEEEEEEEEEEEEEEEEEEEEEEEEEEEEEEEEEEEEEEEEEEEEEEEEEEEEEEEEEEEEEEEEEEEEEEEEEEEEEEEEEEEEEEEEEEEEEEEEEEEEEEEEEEEEEEEEEEEEEEEEEEEEEEEEEEEEEEEEEEEEEEEEEEEEEEEEEEEEEEEEEEEEEEEEEEEEEEEEEEE"/>
    <n v="0"/>
    <m/>
    <n v="20814596"/>
    <n v="0"/>
    <m/>
    <n v="20398304"/>
    <n v="2201134641"/>
    <s v="10.11.2021"/>
    <m/>
    <m/>
    <m/>
    <d v="2020-12-01T00:00:00"/>
    <m/>
    <n v="2"/>
    <m/>
    <m/>
    <n v="3"/>
    <n v="20210419"/>
    <n v="20210405"/>
    <n v="21296396"/>
    <n v="481800"/>
    <n v="20221123"/>
  </r>
  <r>
    <n v="900242742"/>
    <s v="FABILU LTDA - CLINICA COLOMBIA ES"/>
    <s v="FS"/>
    <n v="52135"/>
    <s v="FS"/>
    <n v="52135"/>
    <m/>
    <s v="FS_52135"/>
    <s v="900242742_FS_52135"/>
    <d v="2020-11-14T00:00:00"/>
    <n v="222600"/>
    <n v="28800"/>
    <s v="B)Factura sin saldo ERP/conciliar diferencia glosa aceptada"/>
    <s v="FACTURA PENDIENTE DE PAGO"/>
    <x v="1"/>
    <m/>
    <m/>
    <s v="OK"/>
    <n v="222600"/>
    <n v="165000"/>
    <n v="0"/>
    <n v="0"/>
    <n v="28800"/>
    <m/>
    <n v="0"/>
    <m/>
    <n v="28800"/>
    <n v="0"/>
    <m/>
    <n v="0"/>
    <n v="0"/>
    <n v="0"/>
    <m/>
    <m/>
    <m/>
    <d v="2020-12-01T00:00:00"/>
    <m/>
    <n v="2"/>
    <m/>
    <m/>
    <n v="4"/>
    <n v="20221011"/>
    <n v="20220927"/>
    <n v="222600"/>
    <n v="193800"/>
    <n v="20221123"/>
  </r>
  <r>
    <n v="900242742"/>
    <s v="FABILU LTDA - CLINICA COLOMBIA ES"/>
    <s v="CC"/>
    <n v="262347"/>
    <s v="CC"/>
    <n v="262347"/>
    <m/>
    <s v="CC_262347"/>
    <s v="900242742_CC_262347"/>
    <d v="2016-11-03T00:00:00"/>
    <n v="10856343"/>
    <n v="10856343"/>
    <s v="B)Factura sin saldo ERP/conciliar diferencia glosa aceptada"/>
    <s v="FACTURA PENDIENTE DE PAGO Y GLOSA ACEPTADA POR LA IPS"/>
    <x v="4"/>
    <m/>
    <m/>
    <s v="OK"/>
    <n v="10639216"/>
    <n v="0"/>
    <n v="0"/>
    <n v="0"/>
    <n v="5319608"/>
    <s v="ACTA DE CONCILIACION ADMINISTRATIVA 20/05/2022IPS JORGE LONDOÑO - ACEPTA 50% EPS NEIMI PERDOMO- ACEPTA 50%"/>
    <n v="0"/>
    <m/>
    <n v="5319608"/>
    <n v="0"/>
    <m/>
    <n v="0"/>
    <n v="0"/>
    <n v="0"/>
    <m/>
    <m/>
    <m/>
    <d v="2016-11-10T00:00:00"/>
    <m/>
    <n v="2"/>
    <m/>
    <m/>
    <n v="2"/>
    <n v="20220530"/>
    <n v="20220523"/>
    <n v="10639216"/>
    <n v="5319608"/>
    <n v="20221123"/>
  </r>
  <r>
    <n v="900242742"/>
    <s v="FABILU LTDA - CLINICA COLOMBIA ES"/>
    <s v="CC"/>
    <n v="262617"/>
    <s v="CC"/>
    <n v="262617"/>
    <m/>
    <s v="CC_262617"/>
    <s v="900242742_CC_262617"/>
    <d v="2016-11-04T00:00:00"/>
    <n v="23730125"/>
    <n v="23730125"/>
    <s v="B)Factura sin saldo ERP/conciliar diferencia glosa aceptada"/>
    <s v="FACTURA PENDIENTE DE PAGO Y GLOSA ACEPTADA POR LA IPS"/>
    <x v="4"/>
    <m/>
    <m/>
    <s v="OK"/>
    <n v="23255522"/>
    <n v="0"/>
    <n v="0"/>
    <n v="0"/>
    <n v="11627761"/>
    <s v="ACTA DE CONCILIACION ADMINISTRATIVA 20/05/2022IPS JORGE LONDOÑO - ACEPTA 50% EPS NEIMI PERDOMO- ACEPTA 50%"/>
    <n v="0"/>
    <m/>
    <n v="11627761"/>
    <n v="0"/>
    <m/>
    <n v="0"/>
    <n v="0"/>
    <n v="0"/>
    <m/>
    <m/>
    <m/>
    <d v="2016-11-10T00:00:00"/>
    <m/>
    <n v="2"/>
    <m/>
    <m/>
    <n v="2"/>
    <n v="20220530"/>
    <n v="20220523"/>
    <n v="23255522"/>
    <n v="11627761"/>
    <n v="20221123"/>
  </r>
  <r>
    <n v="900242742"/>
    <s v="FABILU LTDA - CLINICA COLOMBIA ES"/>
    <s v="CC"/>
    <n v="265421"/>
    <s v="CC"/>
    <n v="265421"/>
    <m/>
    <s v="CC_265421"/>
    <s v="900242742_CC_265421"/>
    <d v="2016-11-18T00:00:00"/>
    <n v="34887062"/>
    <n v="724572"/>
    <s v="B)Factura sin saldo ERP/conciliar diferencia glosa aceptada"/>
    <s v="FACTURA CANCELADA"/>
    <x v="2"/>
    <m/>
    <m/>
    <s v="OK"/>
    <n v="34189321"/>
    <n v="916"/>
    <n v="0"/>
    <n v="0"/>
    <n v="26317"/>
    <m/>
    <n v="0"/>
    <m/>
    <n v="34162088"/>
    <n v="0"/>
    <m/>
    <n v="33478846"/>
    <n v="4800049836"/>
    <s v="31.08.2021"/>
    <m/>
    <m/>
    <m/>
    <d v="2016-12-09T00:00:00"/>
    <m/>
    <n v="2"/>
    <m/>
    <m/>
    <n v="3"/>
    <n v="20210119"/>
    <n v="20210104"/>
    <n v="34189321"/>
    <n v="27233"/>
    <n v="20221123"/>
  </r>
  <r>
    <n v="900242742"/>
    <s v="FABILU LTDA - CLINICA COLOMBIA ES"/>
    <s v="CC"/>
    <n v="268394"/>
    <s v="CC"/>
    <n v="268394"/>
    <m/>
    <s v="CC_268394"/>
    <s v="900242742_CC_268394"/>
    <d v="2016-11-28T00:00:00"/>
    <n v="2175248"/>
    <n v="2175248"/>
    <s v="B)Factura sin saldo ERP/conciliar diferencia glosa aceptada"/>
    <s v="FACTURA PENDIENTE DE PAGO Y GLOSA ACEPTADA POR LA IPS"/>
    <x v="4"/>
    <m/>
    <m/>
    <s v="OK"/>
    <n v="2129743"/>
    <n v="0"/>
    <n v="0"/>
    <n v="0"/>
    <n v="1064871"/>
    <s v="ACTA DE CONCILIACION ADMINISTRATIVA 20/05/2022IPS JORGE LONDOÑO - ACEPTA 50% EPS NEIMI PERDOMO- ACEPTA 50%"/>
    <n v="0"/>
    <m/>
    <n v="1064872"/>
    <n v="0"/>
    <m/>
    <n v="0"/>
    <n v="0"/>
    <n v="0"/>
    <m/>
    <m/>
    <m/>
    <d v="2016-12-09T00:00:00"/>
    <m/>
    <n v="2"/>
    <m/>
    <m/>
    <n v="2"/>
    <n v="20220530"/>
    <n v="20220523"/>
    <n v="2129743"/>
    <n v="1064871"/>
    <n v="20221123"/>
  </r>
  <r>
    <n v="900242742"/>
    <s v="FABILU LTDA - CLINICA COLOMBIA ES"/>
    <s v="CC"/>
    <n v="238569"/>
    <s v="CC"/>
    <n v="238569"/>
    <m/>
    <s v="CC_238569"/>
    <s v="900242742_CC_238569"/>
    <d v="2016-09-02T00:00:00"/>
    <n v="45852042"/>
    <n v="45852042"/>
    <s v="B)Factura sin saldo ERP/conciliar diferencia glosa aceptada"/>
    <s v="FACTURA PENDIENTE DE PAGO Y GLOSA ACEPTADA POR LA IPS"/>
    <x v="4"/>
    <m/>
    <m/>
    <s v="OK"/>
    <n v="44935001"/>
    <n v="0"/>
    <n v="0"/>
    <n v="0"/>
    <n v="22467500"/>
    <s v="ACTA DE CONCILIACION 20/05/2022*********IPS JORGE LONDOÑO - ACEPTA 50%**************EPS NEIMI PERDOMO - ACEPTA 50%*******CONCILIACION ADMINISTRATIVA"/>
    <n v="0"/>
    <m/>
    <n v="22467501"/>
    <n v="0"/>
    <m/>
    <n v="0"/>
    <n v="0"/>
    <n v="0"/>
    <m/>
    <m/>
    <m/>
    <d v="2016-09-07T00:00:00"/>
    <m/>
    <n v="2"/>
    <m/>
    <m/>
    <n v="2"/>
    <n v="20220530"/>
    <n v="20220523"/>
    <n v="44935001"/>
    <n v="22467500"/>
    <n v="20221123"/>
  </r>
  <r>
    <n v="900242742"/>
    <s v="FABILU LTDA - CLINICA COLOMBIA ES"/>
    <s v="CC"/>
    <n v="238573"/>
    <s v="CC"/>
    <n v="238573"/>
    <m/>
    <s v="CC_238573"/>
    <s v="900242742_CC_238573"/>
    <d v="2016-09-02T00:00:00"/>
    <n v="62638615"/>
    <n v="1355321"/>
    <s v="B)Factura sin saldo ERP/conciliar diferencia glosa aceptada"/>
    <s v="FACTURA CANCELADA"/>
    <x v="2"/>
    <m/>
    <m/>
    <s v="OK"/>
    <n v="61385843"/>
    <n v="0"/>
    <n v="0"/>
    <n v="0"/>
    <n v="102549"/>
    <s v="IPS ACEPTA $102.549, SEGUN ACTA DE CONCILIACION REALIZADAEL 16 JULIO 2021, POR MAIBER ACEVEDO Y YULI ESMERALDA FRANCOELIZABETH FERNANDEZ"/>
    <n v="0"/>
    <m/>
    <n v="61283294"/>
    <n v="0"/>
    <m/>
    <n v="60057628"/>
    <n v="2201260041"/>
    <s v="18.07.2022"/>
    <m/>
    <m/>
    <m/>
    <d v="2016-09-07T00:00:00"/>
    <m/>
    <n v="2"/>
    <m/>
    <m/>
    <n v="3"/>
    <n v="20210804"/>
    <n v="20210721"/>
    <n v="61385843"/>
    <n v="102549"/>
    <n v="20221123"/>
  </r>
  <r>
    <n v="900242742"/>
    <s v="FABILU LTDA - CLINICA COLOMBIA ES"/>
    <s v="CC"/>
    <n v="236714"/>
    <s v="CC"/>
    <n v="236714"/>
    <m/>
    <s v="CC_236714"/>
    <s v="900242742_CC_236714"/>
    <d v="2016-08-26T00:00:00"/>
    <n v="1991498"/>
    <n v="1991498"/>
    <s v="B)Factura sin saldo ERP/conciliar diferencia glosa aceptada"/>
    <s v="FACTURA PENDIENTE DE PAGO Y GLOSA ACEPTADA POR LA IPS"/>
    <x v="4"/>
    <m/>
    <m/>
    <s v="OK"/>
    <n v="1951668"/>
    <n v="0"/>
    <n v="0"/>
    <n v="0"/>
    <n v="975834"/>
    <s v="ACTA DE CONCILIACION ADMINISTRATIVA 20/05/2022IPS JORGE LONDOÑO - ACEPTA 50% EPS NEIMI PERDOMO- ACEPTA 50%"/>
    <n v="0"/>
    <m/>
    <n v="975834"/>
    <n v="0"/>
    <m/>
    <n v="0"/>
    <n v="0"/>
    <n v="0"/>
    <m/>
    <m/>
    <m/>
    <d v="2016-09-14T00:00:00"/>
    <m/>
    <n v="2"/>
    <m/>
    <m/>
    <n v="2"/>
    <n v="20220530"/>
    <n v="20220523"/>
    <n v="1951668"/>
    <n v="975834"/>
    <n v="20221123"/>
  </r>
  <r>
    <n v="900242742"/>
    <s v="FABILU LTDA - CLINICA COLOMBIA ES"/>
    <s v="CC"/>
    <n v="237999"/>
    <s v="CC"/>
    <n v="237999"/>
    <m/>
    <s v="CC_237999"/>
    <s v="900242742_CC_237999"/>
    <d v="2016-08-31T00:00:00"/>
    <n v="26447591"/>
    <n v="1719983"/>
    <s v="B)Factura sin saldo ERP/conciliar diferencia glosa aceptada"/>
    <s v="FACTURA CANCELADA"/>
    <x v="2"/>
    <m/>
    <m/>
    <s v="OK"/>
    <n v="25918639"/>
    <n v="0"/>
    <n v="0"/>
    <n v="0"/>
    <n v="1191031"/>
    <s v="IPS ACEPTA $1.191.030,SEGUN ACTA DE CONCILIACION REALIZADAEL 16 JULIO 2021, POR MAIBER ACEVEDO Y YULI ESMERALDA FRANCOELIZABETH FERNNADEZ"/>
    <n v="0"/>
    <m/>
    <n v="24727608"/>
    <n v="0"/>
    <m/>
    <n v="24233055"/>
    <n v="2201260041"/>
    <s v="18.07.2022"/>
    <m/>
    <m/>
    <m/>
    <d v="2016-09-05T00:00:00"/>
    <m/>
    <n v="2"/>
    <m/>
    <m/>
    <n v="3"/>
    <n v="20210804"/>
    <n v="20210721"/>
    <n v="25918639"/>
    <n v="1191031"/>
    <n v="20221123"/>
  </r>
  <r>
    <n v="900242742"/>
    <s v="FABILU LTDA - CLINICA COLOMBIA ES"/>
    <s v="CC"/>
    <n v="240257"/>
    <s v="CC"/>
    <n v="240257"/>
    <m/>
    <s v="CC_240257"/>
    <s v="900242742_CC_240257"/>
    <d v="2016-09-06T00:00:00"/>
    <n v="9012304"/>
    <n v="9012304"/>
    <s v="B)Factura sin saldo ERP/conciliar diferencia glosa aceptada"/>
    <s v="FACTURA PENDIENTE DE PAGO Y GLOSA ACEPTADA POR LA IPS"/>
    <x v="4"/>
    <m/>
    <m/>
    <s v="OK"/>
    <n v="8832058"/>
    <n v="0"/>
    <n v="0"/>
    <n v="0"/>
    <n v="4416029"/>
    <s v="ACTA DE CONCILIACION ADMINISTRATIVA 20/05/2022IPS JORGE LONDOÑO - ACEPTA 50% EPS NEIMI PERDOMO- ACEPTA 50%"/>
    <n v="0"/>
    <m/>
    <n v="4416029"/>
    <n v="0"/>
    <m/>
    <n v="0"/>
    <n v="0"/>
    <n v="0"/>
    <m/>
    <m/>
    <m/>
    <d v="2016-09-12T00:00:00"/>
    <m/>
    <n v="2"/>
    <m/>
    <m/>
    <n v="2"/>
    <n v="20220530"/>
    <n v="20220523"/>
    <n v="8832058"/>
    <n v="4416029"/>
    <n v="20221123"/>
  </r>
  <r>
    <n v="900242742"/>
    <s v="FABILU LTDA - CLINICA COLOMBIA ES"/>
    <s v="CC"/>
    <n v="240646"/>
    <s v="CC"/>
    <n v="240646"/>
    <m/>
    <s v="CC_240646"/>
    <s v="900242742_CC_240646"/>
    <d v="2016-09-07T00:00:00"/>
    <n v="4501158"/>
    <n v="90023"/>
    <s v="B)Factura sin saldo ERP/conciliar diferencia glosa aceptada"/>
    <s v="FACTURA CANCELADA"/>
    <x v="2"/>
    <m/>
    <m/>
    <s v="OK"/>
    <n v="4411135"/>
    <n v="1050361"/>
    <n v="0"/>
    <n v="0"/>
    <n v="0"/>
    <m/>
    <n v="0"/>
    <m/>
    <n v="3360774"/>
    <n v="0"/>
    <m/>
    <n v="3293559"/>
    <n v="2200916046"/>
    <n v="44081"/>
    <m/>
    <m/>
    <m/>
    <d v="2016-09-12T00:00:00"/>
    <m/>
    <n v="2"/>
    <m/>
    <m/>
    <n v="2"/>
    <n v="20200530"/>
    <n v="20200519"/>
    <n v="4411135"/>
    <n v="1050361"/>
    <n v="20221123"/>
  </r>
  <r>
    <n v="900242742"/>
    <s v="FABILU LTDA - CLINICA COLOMBIA ES"/>
    <s v="CC"/>
    <n v="241019"/>
    <s v="CC"/>
    <n v="241019"/>
    <m/>
    <s v="CC_241019"/>
    <s v="900242742_CC_241019"/>
    <d v="2016-09-08T00:00:00"/>
    <n v="20616557"/>
    <n v="20616557"/>
    <s v="B)Factura sin saldo ERP/conciliar diferencia glosa aceptada"/>
    <s v="FACTURA PENDIENTE DE PAGO Y GLOSA ACEPTADA POR LA IPS"/>
    <x v="4"/>
    <m/>
    <m/>
    <s v="OK"/>
    <n v="20204226"/>
    <n v="0"/>
    <n v="0"/>
    <n v="0"/>
    <n v="10102113"/>
    <s v="ACTA DE CONCILIACION ADMINISTRATIVA 20/05/2022IPS JORGE LONDOÑO - ACEPTA 50% EPS NEIMI PERDOMO- ACEPTA 50%"/>
    <n v="0"/>
    <m/>
    <n v="10102113"/>
    <n v="0"/>
    <m/>
    <n v="0"/>
    <n v="0"/>
    <n v="0"/>
    <m/>
    <m/>
    <m/>
    <d v="2016-09-12T00:00:00"/>
    <m/>
    <n v="2"/>
    <m/>
    <m/>
    <n v="2"/>
    <n v="20220530"/>
    <n v="20220523"/>
    <n v="20204226"/>
    <n v="10102113"/>
    <n v="20221123"/>
  </r>
  <r>
    <n v="900242742"/>
    <s v="FABILU LTDA - CLINICA COLOMBIA ES"/>
    <s v="CC"/>
    <n v="241238"/>
    <s v="CC"/>
    <n v="241238"/>
    <m/>
    <s v="CC_241238"/>
    <s v="900242742_CC_241238"/>
    <d v="2016-09-08T00:00:00"/>
    <n v="11453759"/>
    <n v="11453759"/>
    <s v="B)Factura sin saldo ERP/conciliar diferencia glosa aceptada"/>
    <s v="FACTURA PENDIENTE DE PAGO Y GLOSA ACEPTADA POR LA IPS"/>
    <x v="4"/>
    <m/>
    <m/>
    <s v="OK"/>
    <n v="11208826"/>
    <n v="0"/>
    <n v="0"/>
    <n v="0"/>
    <n v="5604413"/>
    <s v="ACTA DE CONCILIACION ADMINISTRATIVA 20/05/2022IPS JORGE LONDOÑO - ACEPTA 50% EPS NEIMI PERDOMO- ACEPTA 50%"/>
    <n v="0"/>
    <m/>
    <n v="5604413"/>
    <n v="0"/>
    <m/>
    <n v="0"/>
    <n v="0"/>
    <n v="0"/>
    <m/>
    <m/>
    <m/>
    <d v="2016-09-14T00:00:00"/>
    <m/>
    <n v="2"/>
    <m/>
    <m/>
    <n v="2"/>
    <n v="20220530"/>
    <n v="20220523"/>
    <n v="11208826"/>
    <n v="5604413"/>
    <n v="20221123"/>
  </r>
  <r>
    <n v="900242742"/>
    <s v="FABILU LTDA - CLINICA COLOMBIA ES"/>
    <s v="CC"/>
    <n v="242878"/>
    <s v="CC"/>
    <n v="242878"/>
    <m/>
    <s v="CC_242878"/>
    <s v="900242742_CC_242878"/>
    <d v="2016-09-13T00:00:00"/>
    <n v="6276532"/>
    <n v="6276532"/>
    <s v="B)Factura sin saldo ERP/conciliar diferencia glosa aceptada"/>
    <s v="FACTURA PENDIENTE DE PAGO Y GLOSA ACEPTADA POR LA IPS"/>
    <x v="4"/>
    <m/>
    <m/>
    <s v="OK"/>
    <n v="6151001"/>
    <n v="0"/>
    <n v="0"/>
    <n v="0"/>
    <n v="3075500"/>
    <s v="ACTA DE CONCILIACION ADMINISTRATIVA 20/05/2022IPS JORGE LONDOÑO - ACEPTA 50% EPS NEIMI PERDOMO- ACEPTA 50%"/>
    <n v="0"/>
    <m/>
    <n v="3075501"/>
    <n v="0"/>
    <m/>
    <n v="0"/>
    <n v="0"/>
    <n v="0"/>
    <m/>
    <m/>
    <m/>
    <d v="2016-09-19T00:00:00"/>
    <m/>
    <n v="2"/>
    <m/>
    <m/>
    <n v="2"/>
    <n v="20220530"/>
    <n v="20220523"/>
    <n v="6151001"/>
    <n v="3075500"/>
    <n v="20221123"/>
  </r>
  <r>
    <n v="900242742"/>
    <s v="FABILU LTDA - CLINICA COLOMBIA ES"/>
    <s v="CC"/>
    <n v="248751"/>
    <s v="CC"/>
    <n v="248751"/>
    <m/>
    <s v="CC_248751"/>
    <s v="900242742_CC_248751"/>
    <d v="2016-09-26T00:00:00"/>
    <n v="4820117"/>
    <n v="413034"/>
    <s v="B)Factura sin saldo ERP/conciliar diferencia glosa aceptada"/>
    <s v="FACTURA CANCELADA"/>
    <x v="2"/>
    <m/>
    <m/>
    <s v="OK"/>
    <n v="4723715"/>
    <n v="0"/>
    <n v="0"/>
    <n v="0"/>
    <n v="316632"/>
    <s v="IPS ACEPTA $316.632 , SEGUN ACTA DE CONCILIACION REALIZADAEL 16 JULIO 2021, POR MAIBER ACEVEDO Y YULI ESMERALDA FRANCOELIZABETH FERNANDEZ"/>
    <n v="0"/>
    <m/>
    <n v="4407083"/>
    <n v="0"/>
    <m/>
    <n v="4318941"/>
    <n v="2201260041"/>
    <s v="18.07.2022"/>
    <m/>
    <m/>
    <m/>
    <d v="2016-10-07T00:00:00"/>
    <m/>
    <n v="2"/>
    <m/>
    <m/>
    <n v="3"/>
    <n v="20210804"/>
    <n v="20210721"/>
    <n v="4723715"/>
    <n v="316632"/>
    <n v="20221123"/>
  </r>
  <r>
    <n v="900242742"/>
    <s v="FABILU LTDA - CLINICA COLOMBIA ES"/>
    <s v="CC"/>
    <n v="251595"/>
    <s v="CC"/>
    <n v="251595"/>
    <m/>
    <s v="CC_251595"/>
    <s v="900242742_CC_251595"/>
    <d v="2016-10-03T00:00:00"/>
    <n v="4723127"/>
    <n v="4723127"/>
    <s v="B)Factura sin saldo ERP/conciliar diferencia glosa aceptada"/>
    <s v="FACTURA PENDIENTE DE PAGO Y GLOSA ACEPTADA POR LA IPS"/>
    <x v="4"/>
    <m/>
    <m/>
    <s v="OK"/>
    <n v="4628664"/>
    <n v="0"/>
    <n v="0"/>
    <n v="0"/>
    <n v="2314332"/>
    <s v="ACTA DE CONCILIACION ADMINISTRATIVA 20/05/2022IPS JORGE LONDOÑO - ACEPTA 50% EPS NEIMI PERDOMO- ACEPTA 50%"/>
    <n v="0"/>
    <m/>
    <n v="2314332"/>
    <n v="0"/>
    <m/>
    <n v="0"/>
    <n v="0"/>
    <n v="0"/>
    <m/>
    <m/>
    <m/>
    <d v="2016-12-06T00:00:00"/>
    <m/>
    <n v="2"/>
    <m/>
    <m/>
    <n v="2"/>
    <n v="20220530"/>
    <n v="20220523"/>
    <n v="4628664"/>
    <n v="2314332"/>
    <n v="20221123"/>
  </r>
  <r>
    <n v="900242742"/>
    <s v="FABILU LTDA - CLINICA COLOMBIA ES"/>
    <s v="FS"/>
    <n v="8704"/>
    <s v="FS"/>
    <n v="8704"/>
    <m/>
    <s v="FS_8704"/>
    <s v="900242742_FS_8704"/>
    <d v="2020-04-14T00:00:00"/>
    <n v="14795174"/>
    <n v="14795174"/>
    <s v="B)Factura sin saldo ERP/conciliar diferencia glosa aceptada"/>
    <s v="FACTURA PENDIENTE DE PAGO Y GLOSA POR CONCILIAR"/>
    <x v="4"/>
    <m/>
    <m/>
    <s v="OK"/>
    <n v="14795174"/>
    <n v="0"/>
    <n v="0"/>
    <n v="0"/>
    <n v="2317060"/>
    <m/>
    <n v="0"/>
    <m/>
    <n v="12478114"/>
    <n v="0"/>
    <m/>
    <n v="110691"/>
    <n v="4800057313"/>
    <s v="30.09.2022"/>
    <m/>
    <m/>
    <m/>
    <d v="2020-05-04T00:00:00"/>
    <m/>
    <n v="2"/>
    <m/>
    <m/>
    <n v="4"/>
    <n v="20221103"/>
    <n v="20221020"/>
    <n v="14795174"/>
    <n v="2317060"/>
    <n v="20221123"/>
  </r>
  <r>
    <n v="900242742"/>
    <s v="FABILU LTDA - CLINICA COLOMBIA ES"/>
    <s v="NDIN"/>
    <n v="155377"/>
    <s v="FS"/>
    <n v="155377"/>
    <m/>
    <s v="FS_155377"/>
    <s v="900242742_FS_155377"/>
    <d v="2022-02-02T00:00:00"/>
    <n v="100317"/>
    <n v="100317"/>
    <s v="B)Factura sin saldo ERP/conciliar diferencia glosa aceptada"/>
    <s v="FACTURA EN PROCESO INTERNO"/>
    <x v="1"/>
    <m/>
    <m/>
    <s v="OK"/>
    <n v="100317"/>
    <n v="0"/>
    <n v="0"/>
    <n v="0"/>
    <n v="0"/>
    <m/>
    <n v="0"/>
    <m/>
    <n v="100317"/>
    <n v="0"/>
    <m/>
    <n v="0"/>
    <n v="0"/>
    <n v="0"/>
    <m/>
    <m/>
    <m/>
    <d v="2022-02-21T00:00:00"/>
    <m/>
    <n v="2"/>
    <m/>
    <m/>
    <n v="4"/>
    <n v="20220830"/>
    <n v="20220808"/>
    <n v="100317"/>
    <n v="100317"/>
    <n v="20221123"/>
  </r>
  <r>
    <n v="900242742"/>
    <s v="FABILU LTDA - CLINICA COLOMBIA ES"/>
    <s v="FS"/>
    <n v="153263"/>
    <s v="FS"/>
    <n v="153263"/>
    <m/>
    <s v="FS_153263"/>
    <s v="900242742_FS_153263"/>
    <d v="2022-01-26T00:00:00"/>
    <n v="6248979"/>
    <n v="57800"/>
    <s v="B)Factura sin saldo ERP/conciliar diferencia glosa aceptada"/>
    <s v="FACTURA PENDIENTE DE PAGO"/>
    <x v="2"/>
    <m/>
    <m/>
    <s v="OK"/>
    <n v="6248979"/>
    <n v="0"/>
    <n v="0"/>
    <n v="0"/>
    <n v="0"/>
    <m/>
    <n v="0"/>
    <m/>
    <n v="6248979"/>
    <n v="0"/>
    <m/>
    <n v="6123999"/>
    <n v="4800057892"/>
    <s v="15.11.2022"/>
    <m/>
    <m/>
    <m/>
    <d v="2022-02-01T00:00:00"/>
    <m/>
    <n v="2"/>
    <m/>
    <m/>
    <n v="2"/>
    <n v="20220228"/>
    <n v="20220223"/>
    <n v="6248979"/>
    <n v="6248979"/>
    <n v="20221123"/>
  </r>
  <r>
    <n v="900242742"/>
    <s v="FABILU LTDA - CLINICA COLOMBIA ES"/>
    <s v="FS"/>
    <n v="41318"/>
    <s v="FS"/>
    <n v="41318"/>
    <m/>
    <s v="FS_41318"/>
    <s v="900242742_FS_41318"/>
    <d v="2020-09-23T00:00:00"/>
    <n v="222600"/>
    <n v="57600"/>
    <s v="B)Factura sin saldo ERP/conciliar diferencia glosa aceptada"/>
    <s v="FACTURA PENDIENTE DE PAGO"/>
    <x v="1"/>
    <m/>
    <m/>
    <s v="OK"/>
    <n v="222600"/>
    <n v="0"/>
    <n v="0"/>
    <n v="0"/>
    <n v="165000"/>
    <s v="IPS ACPETA $165.000 DE TOMA DE COVID - FACTURADA FS47219EPS:ACEPTA VALOR DE LA CONSULTA DE URGENCIASKEVIN YALANDA - GABRIEL FERNANDEZ"/>
    <n v="0"/>
    <m/>
    <n v="57600"/>
    <n v="0"/>
    <m/>
    <n v="0"/>
    <n v="0"/>
    <n v="0"/>
    <m/>
    <m/>
    <m/>
    <d v="2020-10-16T00:00:00"/>
    <m/>
    <n v="2"/>
    <m/>
    <m/>
    <n v="2"/>
    <n v="20220730"/>
    <n v="20220701"/>
    <n v="222600"/>
    <n v="165000"/>
    <n v="20221123"/>
  </r>
  <r>
    <n v="900242742"/>
    <s v="FABILU LTDA - CLINICA COLOMBIA ES"/>
    <s v="FS"/>
    <n v="41873"/>
    <s v="FS"/>
    <n v="41873"/>
    <m/>
    <s v="FS_41873"/>
    <s v="900242742_FS_41873"/>
    <d v="2020-09-28T00:00:00"/>
    <n v="222600"/>
    <n v="57600"/>
    <s v="B)Factura sin saldo ERP/conciliar diferencia glosa aceptada"/>
    <s v="FACTURA PENDIENTE DE PAGO"/>
    <x v="1"/>
    <m/>
    <m/>
    <s v="OK"/>
    <n v="222600"/>
    <n v="0"/>
    <n v="0"/>
    <n v="0"/>
    <n v="165000"/>
    <s v="IPS ACPETA $165.000 DE TOMA DE COVID - FACTURADA FS47219EPS:ACEPTA VALOR DE LA CONSULTA DE URGENCIASKEVIN YALANDA - GABRIEL FERNANDEZ"/>
    <n v="0"/>
    <m/>
    <n v="57600"/>
    <n v="0"/>
    <m/>
    <n v="0"/>
    <n v="0"/>
    <n v="0"/>
    <m/>
    <m/>
    <m/>
    <d v="2020-10-16T00:00:00"/>
    <m/>
    <n v="2"/>
    <m/>
    <m/>
    <n v="2"/>
    <n v="20220730"/>
    <n v="20220701"/>
    <n v="222600"/>
    <n v="165000"/>
    <n v="20221123"/>
  </r>
  <r>
    <n v="900242742"/>
    <s v="FABILU LTDA - CLINICA COLOMBIA ES"/>
    <s v="FS"/>
    <n v="41875"/>
    <s v="FS"/>
    <n v="41875"/>
    <m/>
    <s v="FS_41875"/>
    <s v="900242742_FS_41875"/>
    <d v="2020-09-28T00:00:00"/>
    <n v="222600"/>
    <n v="57600"/>
    <s v="B)Factura sin saldo ERP/conciliar diferencia glosa aceptada"/>
    <s v="FACTURA PENDIENTE DE PAGO"/>
    <x v="1"/>
    <m/>
    <m/>
    <s v="OK"/>
    <n v="222600"/>
    <n v="0"/>
    <n v="0"/>
    <n v="0"/>
    <n v="165000"/>
    <m/>
    <n v="0"/>
    <m/>
    <n v="57600"/>
    <n v="0"/>
    <m/>
    <n v="0"/>
    <n v="0"/>
    <n v="0"/>
    <m/>
    <m/>
    <m/>
    <d v="2020-10-16T00:00:00"/>
    <m/>
    <n v="2"/>
    <m/>
    <m/>
    <n v="2"/>
    <n v="20220730"/>
    <n v="20220701"/>
    <n v="222600"/>
    <n v="165000"/>
    <n v="20221123"/>
  </r>
  <r>
    <n v="900242742"/>
    <s v="FABILU LTDA - CLINICA COLOMBIA ES"/>
    <s v="FS"/>
    <n v="45898"/>
    <s v="FS"/>
    <n v="45898"/>
    <m/>
    <s v="FS_45898"/>
    <s v="900242742_FS_45898"/>
    <d v="2020-10-21T00:00:00"/>
    <n v="222600"/>
    <n v="57600"/>
    <s v="B)Factura sin saldo ERP/conciliar diferencia glosa aceptada"/>
    <s v="FACTURA PENDIENTE DE PAGO"/>
    <x v="1"/>
    <m/>
    <m/>
    <s v="OK"/>
    <n v="222600"/>
    <n v="0"/>
    <n v="0"/>
    <n v="0"/>
    <n v="165000"/>
    <s v="IPS ACEPTA EL VALOR DE $165.000 Y REFACTURA NUEVAMENTE TOMADE MUESTRA DE COVID"/>
    <n v="0"/>
    <m/>
    <n v="57600"/>
    <n v="0"/>
    <m/>
    <n v="0"/>
    <n v="0"/>
    <n v="0"/>
    <m/>
    <m/>
    <m/>
    <d v="2020-11-07T00:00:00"/>
    <m/>
    <n v="2"/>
    <m/>
    <m/>
    <n v="2"/>
    <n v="20220730"/>
    <n v="20220701"/>
    <n v="222600"/>
    <n v="165000"/>
    <n v="20221123"/>
  </r>
  <r>
    <n v="900242742"/>
    <s v="FABILU LTDA - CLINICA COLOMBIA ES"/>
    <s v="FS"/>
    <n v="45903"/>
    <s v="FS"/>
    <n v="45903"/>
    <m/>
    <s v="FS_45903"/>
    <s v="900242742_FS_45903"/>
    <d v="2020-10-21T00:00:00"/>
    <n v="222600"/>
    <n v="57600"/>
    <s v="B)Factura sin saldo ERP/conciliar diferencia glosa aceptada"/>
    <s v="FACTURA PENDIENTE DE PAGO"/>
    <x v="1"/>
    <m/>
    <m/>
    <s v="OK"/>
    <n v="222600"/>
    <n v="0"/>
    <n v="0"/>
    <n v="0"/>
    <n v="165000"/>
    <s v="IPS ACPETA $165.000 DE TOMA DE COVID - FACTURADA FS48957EPS:ACEPTA VALOR DE LA CONSULTA DE URGENCIASKEVIN YALANDA - GABRIEL FERNANDEZ"/>
    <n v="0"/>
    <m/>
    <n v="57600"/>
    <n v="0"/>
    <m/>
    <n v="0"/>
    <n v="0"/>
    <n v="0"/>
    <m/>
    <m/>
    <m/>
    <d v="2020-11-07T00:00:00"/>
    <m/>
    <n v="2"/>
    <m/>
    <m/>
    <n v="2"/>
    <n v="20220730"/>
    <n v="20220701"/>
    <n v="222600"/>
    <n v="165000"/>
    <n v="20221123"/>
  </r>
  <r>
    <n v="900242742"/>
    <s v="FABILU LTDA - CLINICA COLOMBIA ES"/>
    <s v="FS"/>
    <n v="116115"/>
    <s v="FS"/>
    <n v="116115"/>
    <m/>
    <s v="FS_116115"/>
    <s v="900242742_FS_116115"/>
    <d v="2021-08-30T00:00:00"/>
    <n v="21947165"/>
    <n v="803800"/>
    <s v="B)Factura sin saldo ERP/conciliar diferencia glosa aceptada"/>
    <s v="FACTURA CANCELADA PARCIAL Y GLOSA POR CONCILIAR"/>
    <x v="5"/>
    <m/>
    <m/>
    <s v="OK"/>
    <n v="21947165"/>
    <n v="0"/>
    <n v="0"/>
    <n v="0"/>
    <n v="0"/>
    <m/>
    <n v="803800"/>
    <m/>
    <n v="21143365"/>
    <n v="0"/>
    <m/>
    <n v="20720498"/>
    <n v="4800057636"/>
    <s v="20.10.2022"/>
    <m/>
    <m/>
    <m/>
    <d v="2021-09-01T00:00:00"/>
    <m/>
    <n v="2"/>
    <m/>
    <m/>
    <n v="6"/>
    <n v="20220730"/>
    <n v="20220706"/>
    <n v="21947165"/>
    <n v="21947165"/>
    <n v="20221123"/>
  </r>
  <r>
    <n v="900242742"/>
    <s v="FABILU LTDA - CLINICA COLOMBIA ES"/>
    <s v="FS"/>
    <n v="112324"/>
    <s v="FS"/>
    <n v="112324"/>
    <m/>
    <s v="FS_112324"/>
    <s v="900242742_FS_112324"/>
    <d v="2021-08-13T00:00:00"/>
    <n v="240668098"/>
    <n v="239431698"/>
    <s v="B)Factura sin saldo ERP/conciliar diferencia glosa aceptada"/>
    <s v="FACTURA PENDIENTE DE PAGO"/>
    <x v="1"/>
    <m/>
    <m/>
    <s v="OK"/>
    <n v="240668098"/>
    <n v="0"/>
    <n v="0"/>
    <n v="0"/>
    <n v="1236400"/>
    <s v="EN CONCILIACION DRA MAIBER ACEVEDO 26-4-2022 LA IPS ACEPTA $871.000 Y EPS $ 1385700 QUEDANDO POR CONCILIAR $ 1218000 ATENCION DIARIA INTRAHOSPITALARIA INGRESA 22 JUNIO -JULIO 26 -34 DIAS CX JUNIO 22-27-30 JULIO 7-12-21 LOS CONTROLES POP FACTURABLES SON A PARTRIR DE 15 DE HOSPITALIZACION FACTURAN JULIO 7-26 Y EL PACIENTE TIENE CX HASTA EL 21 JULIO POR LO TANTO NO SON FACTURABLES. NO SE LOGRA CONCILIACION SE PASA A SEGUNDA INSTANCIA.CONCILIAR CON LA DRA MAIBER ACEVEDO.P/MILENA -KEVIN"/>
    <n v="0"/>
    <m/>
    <n v="239431698"/>
    <n v="0"/>
    <m/>
    <n v="0"/>
    <n v="0"/>
    <n v="0"/>
    <m/>
    <m/>
    <m/>
    <d v="2021-09-01T00:00:00"/>
    <m/>
    <n v="2"/>
    <m/>
    <m/>
    <n v="6"/>
    <n v="20221011"/>
    <n v="20220927"/>
    <n v="240668098"/>
    <n v="1236400"/>
    <n v="20221123"/>
  </r>
  <r>
    <n v="900242742"/>
    <s v="FABILU LTDA - CLINICA COLOMBIA ES"/>
    <s v="FS"/>
    <n v="50838"/>
    <s v="FS"/>
    <n v="50838"/>
    <m/>
    <s v="FS_50838"/>
    <s v="900242742_FS_50838"/>
    <d v="2020-11-09T00:00:00"/>
    <n v="7193773"/>
    <n v="17600"/>
    <s v="B)Factura sin saldo ERP/conciliar diferencia glosa aceptada"/>
    <s v="FACTURA CANCELADA"/>
    <x v="2"/>
    <m/>
    <m/>
    <s v="OK"/>
    <n v="7193773"/>
    <n v="0"/>
    <n v="0"/>
    <n v="0"/>
    <n v="10230"/>
    <s v="IPS ACEPTA GLOSA SEGUN ACTA DE CONCILIACION DEL DIA 06/07/2021 ENTRE LAS PARTES DRA MAIBER ACEVEDO EPS Y MARIA FERNANDAECHEVERRY IPS .JENNIFER REBOLLEDO"/>
    <n v="0"/>
    <m/>
    <n v="7183543"/>
    <n v="0"/>
    <m/>
    <n v="7039872"/>
    <n v="4800048993"/>
    <s v="30.07.2021"/>
    <m/>
    <m/>
    <m/>
    <d v="2020-11-19T00:00:00"/>
    <m/>
    <n v="2"/>
    <m/>
    <m/>
    <n v="2"/>
    <n v="20210722"/>
    <n v="20210707"/>
    <n v="7193773"/>
    <n v="10230"/>
    <n v="20221123"/>
  </r>
  <r>
    <n v="900242742"/>
    <s v="FABILU LTDA - CLINICA COLOMBIA ES"/>
    <s v="CC"/>
    <n v="229620"/>
    <s v="CC"/>
    <n v="229620"/>
    <m/>
    <s v="CC_229620"/>
    <s v="900242742_CC_229620"/>
    <d v="2016-07-24T00:00:00"/>
    <n v="12254785"/>
    <n v="12254785"/>
    <s v="B)Factura sin saldo ERP/conciliar diferencia glosa aceptada"/>
    <s v="FACTURA PENDIENTE DE PAGO Y GLOSA ACEPTADA POR LA IPS"/>
    <x v="4"/>
    <m/>
    <m/>
    <s v="OK"/>
    <n v="12254785"/>
    <n v="0"/>
    <n v="0"/>
    <n v="0"/>
    <n v="6127392"/>
    <s v="ACTA DE CONCILIACION ADMINISTRATIVA 20/05/2022IPS JORGE LONDOÑO - ACEPTA 50% EPS NEIMI PERDOMO- ACEPTA 50%"/>
    <n v="0"/>
    <m/>
    <n v="6127393"/>
    <n v="0"/>
    <m/>
    <n v="0"/>
    <n v="0"/>
    <n v="0"/>
    <m/>
    <m/>
    <m/>
    <d v="2016-08-01T00:00:00"/>
    <m/>
    <n v="2"/>
    <m/>
    <m/>
    <n v="2"/>
    <n v="20220530"/>
    <n v="20220523"/>
    <n v="12254785"/>
    <n v="6127392"/>
    <n v="20221123"/>
  </r>
  <r>
    <n v="900242742"/>
    <s v="FABILU LTDA - CLINICA COLOMBIA ES"/>
    <s v="CC"/>
    <n v="365428"/>
    <s v="CC"/>
    <n v="365428"/>
    <m/>
    <s v="CC_365428"/>
    <s v="900242742_CC_365428"/>
    <d v="2018-03-22T00:00:00"/>
    <n v="5686439"/>
    <n v="22323"/>
    <s v="B)Factura sin saldo ERP/conciliar diferencia glosa aceptada"/>
    <s v="GLOSA ACEPTADA POR IPS"/>
    <x v="3"/>
    <m/>
    <m/>
    <s v="OK"/>
    <n v="5686439"/>
    <n v="0"/>
    <n v="0"/>
    <n v="0"/>
    <n v="22323"/>
    <s v="IPS ACEPTA GLOSA PARCIAL SEGUN ACTA DE CONCILIACION DEL DIA06/07/2021 ENTRE LAS PARTES DRA MAIBER ACEVEDO EPS Y MARIA FERNANDA ECHEVERRY IPS .JENNIFER REBOLLEDO"/>
    <n v="0"/>
    <m/>
    <n v="5664116"/>
    <n v="0"/>
    <m/>
    <n v="5561903"/>
    <n v="4800055576"/>
    <s v="22.06.2022"/>
    <m/>
    <m/>
    <m/>
    <d v="2018-07-19T00:00:00"/>
    <m/>
    <n v="2"/>
    <m/>
    <m/>
    <n v="3"/>
    <n v="20210722"/>
    <n v="20210707"/>
    <n v="5686439"/>
    <n v="22323"/>
    <n v="20221123"/>
  </r>
  <r>
    <n v="900242742"/>
    <s v="FABILU LTDA - CLINICA COLOMBIA ES"/>
    <s v="CC"/>
    <n v="373528"/>
    <s v="CC"/>
    <n v="373528"/>
    <m/>
    <s v="CC_373528"/>
    <s v="900242742_CC_373528"/>
    <d v="2018-05-02T00:00:00"/>
    <n v="4297682"/>
    <n v="133818"/>
    <s v="B)Factura sin saldo ERP/conciliar diferencia glosa aceptada"/>
    <s v="GLOSA ACEPTADA POR IPS"/>
    <x v="3"/>
    <m/>
    <m/>
    <s v="OK"/>
    <n v="4297682"/>
    <n v="0"/>
    <n v="0"/>
    <n v="0"/>
    <n v="133818"/>
    <s v="IPS ACEPTA GLOSA PARCIAL SEGUN ACTA DE CONCILIACION DEL DIA06/07/2021 ENTRE LAS PARTES DRA MAIBER ACEVEDO EPS Y MARIA FERNANDA ECHEVERRY IPS .JENNIFER REBOLLEDO"/>
    <n v="0"/>
    <m/>
    <n v="4163864"/>
    <n v="0"/>
    <m/>
    <n v="4080587"/>
    <n v="2201230542"/>
    <s v="24.05.2022"/>
    <m/>
    <m/>
    <m/>
    <d v="2018-07-19T00:00:00"/>
    <m/>
    <n v="2"/>
    <m/>
    <m/>
    <n v="3"/>
    <n v="20210722"/>
    <n v="20210707"/>
    <n v="4297682"/>
    <n v="133818"/>
    <n v="20221123"/>
  </r>
  <r>
    <n v="900242742"/>
    <s v="FABILU LTDA - CLINICA COLOMBIA ES"/>
    <s v="CC"/>
    <n v="342457"/>
    <s v="CC"/>
    <n v="342457"/>
    <m/>
    <s v="CC_342457"/>
    <s v="900242742_CC_342457"/>
    <d v="2017-11-16T00:00:00"/>
    <n v="14051537"/>
    <n v="14051537"/>
    <s v="B)Factura sin saldo ERP/conciliar diferencia glosa aceptada"/>
    <s v="FACTURA PENDIENTE DE PAGO Y GLOSA ACEPTADA POR LA IPS"/>
    <x v="4"/>
    <m/>
    <m/>
    <s v="OK"/>
    <n v="14051537"/>
    <n v="0"/>
    <n v="0"/>
    <n v="0"/>
    <n v="7025768"/>
    <s v="ACTA DE CONCILIACION 20/05/2022*********IPS JORGE LONDOÑO - ACEPTA 50%**************EPS NEIMI PERDOMO - ACEPTA 50%*******CONCILIACION ADMINISTRATIVA"/>
    <n v="0"/>
    <m/>
    <n v="7025769"/>
    <n v="0"/>
    <m/>
    <n v="0"/>
    <n v="0"/>
    <n v="0"/>
    <m/>
    <m/>
    <m/>
    <d v="2017-12-15T00:00:00"/>
    <m/>
    <n v="2"/>
    <m/>
    <m/>
    <n v="2"/>
    <n v="20220530"/>
    <n v="20220523"/>
    <n v="14051537"/>
    <n v="7025768"/>
    <n v="20221123"/>
  </r>
  <r>
    <n v="900242742"/>
    <s v="FABILU LTDA - CLINICA COLOMBIA ES"/>
    <s v="CC"/>
    <n v="344204"/>
    <s v="CC"/>
    <n v="344204"/>
    <m/>
    <s v="CC_344204"/>
    <s v="900242742_CC_344204"/>
    <d v="2017-11-24T00:00:00"/>
    <n v="17691036"/>
    <n v="128307"/>
    <s v="B)Factura sin saldo ERP/conciliar diferencia glosa aceptada"/>
    <s v="GLOSA ACEPTADA POR IPS"/>
    <x v="3"/>
    <m/>
    <m/>
    <s v="OK"/>
    <n v="17691036"/>
    <n v="0"/>
    <n v="0"/>
    <n v="0"/>
    <n v="128307"/>
    <s v="IPS ACEPTA GLOSA PARCIAL SEGUN ACTA DE CONCILIACION DEL DIA06/07/2021 ENTRE LAS PARTES DRA MAIBER ACEVEDO EPS Y MARIA FERNANDA ECHEVERRY IPS .JENNIFER REBOLLEDO"/>
    <n v="0"/>
    <m/>
    <n v="17562729"/>
    <n v="0"/>
    <m/>
    <n v="17237440"/>
    <n v="4800055828"/>
    <s v="30.06.2022"/>
    <m/>
    <m/>
    <m/>
    <d v="2017-12-15T00:00:00"/>
    <m/>
    <n v="2"/>
    <m/>
    <m/>
    <n v="3"/>
    <n v="20210722"/>
    <n v="20210707"/>
    <n v="17691036"/>
    <n v="128307"/>
    <n v="20221123"/>
  </r>
  <r>
    <n v="900242742"/>
    <s v="FABILU LTDA - CLINICA COLOMBIA ES"/>
    <s v="CC"/>
    <n v="344472"/>
    <s v="CC"/>
    <n v="344472"/>
    <m/>
    <s v="CC_344472"/>
    <s v="900242742_CC_344472"/>
    <d v="2017-11-27T00:00:00"/>
    <n v="15736235"/>
    <n v="22323"/>
    <s v="B)Factura sin saldo ERP/conciliar diferencia glosa aceptada"/>
    <s v="GLOSA ACEPTADA POR IPS"/>
    <x v="3"/>
    <m/>
    <m/>
    <s v="OK"/>
    <n v="15736235"/>
    <n v="0"/>
    <n v="0"/>
    <n v="0"/>
    <n v="22323"/>
    <s v="IPS ACEPTA GLOSA PARCIAL SEGUN ACTA DE CONCILIACION DEL DIA06/07/2021 ENTRE LAS PARTES DRA MAIBER ACEVEDO EPS Y MARIA FERNANDA ECHEVERRY IPS .JENNIFER REBOLLEDO"/>
    <n v="0"/>
    <m/>
    <n v="15713912"/>
    <n v="0"/>
    <m/>
    <n v="15399634"/>
    <n v="2201230542"/>
    <s v="24.05.2022"/>
    <m/>
    <m/>
    <m/>
    <d v="2017-12-15T00:00:00"/>
    <m/>
    <n v="2"/>
    <m/>
    <m/>
    <n v="3"/>
    <n v="20210722"/>
    <n v="20210707"/>
    <n v="15736235"/>
    <n v="22323"/>
    <n v="20221123"/>
  </r>
  <r>
    <n v="900242742"/>
    <s v="FABILU LTDA - CLINICA COLOMBIA ES"/>
    <s v="CC"/>
    <n v="348307"/>
    <s v="CC"/>
    <n v="348307"/>
    <m/>
    <s v="CC_348307"/>
    <s v="900242742_CC_348307"/>
    <d v="2017-12-18T00:00:00"/>
    <n v="22888062"/>
    <n v="2879596"/>
    <s v="B)Factura sin saldo ERP/conciliar diferencia glosa aceptada"/>
    <s v="GLOSA ACEPTADA POR IPS"/>
    <x v="3"/>
    <m/>
    <m/>
    <s v="OK"/>
    <n v="22888062"/>
    <n v="0"/>
    <n v="0"/>
    <n v="0"/>
    <n v="2879596"/>
    <s v="IPS ACEPTA $2.879.596, SEGUN ACTA DE CONCILIACION REALIZADAEL 16 JULIO 2021, POR MAIBER ACEVEDO Y YULI ESMERALDA FRANCOELIZABETH FERNANDEZ"/>
    <n v="0"/>
    <m/>
    <n v="20008466"/>
    <n v="0"/>
    <m/>
    <n v="19608297"/>
    <n v="2201260041"/>
    <s v="18.07.2022"/>
    <m/>
    <m/>
    <m/>
    <d v="2018-03-20T00:00:00"/>
    <m/>
    <n v="2"/>
    <m/>
    <m/>
    <n v="3"/>
    <n v="20210804"/>
    <n v="20210721"/>
    <n v="22888062"/>
    <n v="2879596"/>
    <n v="20221123"/>
  </r>
  <r>
    <n v="900242742"/>
    <s v="FABILU LTDA - CLINICA COLOMBIA ES"/>
    <s v="CC"/>
    <n v="271406"/>
    <s v="CC"/>
    <n v="271406"/>
    <m/>
    <s v="CC_271406"/>
    <s v="900242742_CC_271406"/>
    <d v="2016-12-07T00:00:00"/>
    <n v="19099918"/>
    <n v="19099918"/>
    <s v="B)Factura sin saldo ERP/conciliar diferencia glosa aceptada"/>
    <s v="FACTURA PENDIENTE DE PAGO Y GLOSA ACEPTADA POR LA IPS"/>
    <x v="4"/>
    <m/>
    <m/>
    <s v="OK"/>
    <n v="19099918"/>
    <n v="0"/>
    <n v="0"/>
    <n v="0"/>
    <n v="9549959"/>
    <s v="ACTA DE CONCILIACION ADMINISTRATIVA 20/05/2022IPS JORGE LONDOÑO - ACEPTA 50% EPS NEIMI PERDOMO- ACEPTA 50%"/>
    <n v="0"/>
    <m/>
    <n v="9549959"/>
    <n v="0"/>
    <m/>
    <n v="0"/>
    <n v="0"/>
    <n v="0"/>
    <m/>
    <m/>
    <m/>
    <d v="2016-12-13T00:00:00"/>
    <m/>
    <n v="2"/>
    <m/>
    <m/>
    <n v="2"/>
    <n v="20220530"/>
    <n v="20220523"/>
    <n v="19099918"/>
    <n v="9549959"/>
    <n v="20221123"/>
  </r>
  <r>
    <n v="900242742"/>
    <s v="FABILU LTDA - CLINICA COLOMBIA ES"/>
    <s v="CC"/>
    <n v="277659"/>
    <s v="CC"/>
    <n v="277659"/>
    <m/>
    <s v="CC_277659"/>
    <s v="900242742_CC_277659"/>
    <d v="2017-01-02T00:00:00"/>
    <n v="4499065"/>
    <n v="24500"/>
    <s v="B)Factura sin saldo ERP/conciliar diferencia glosa aceptada"/>
    <s v="GLOSA ACEPTADA POR IPS"/>
    <x v="3"/>
    <m/>
    <m/>
    <s v="OK"/>
    <n v="4499065"/>
    <n v="0"/>
    <n v="0"/>
    <n v="0"/>
    <n v="24500"/>
    <s v="IPS ACEPTA $24.500, SEGUN ACTA DE CONCILIACION REALIZADAEL 16 JULIO 2021, POR MAIBER ACEVEDO Y YULI ESMERALDA FRANCOELIZABETH FERNANDEZ"/>
    <n v="0"/>
    <m/>
    <n v="4474565"/>
    <n v="0"/>
    <m/>
    <n v="4385074"/>
    <n v="2201260041"/>
    <s v="18.07.2022"/>
    <m/>
    <m/>
    <m/>
    <d v="2017-01-17T00:00:00"/>
    <m/>
    <n v="2"/>
    <m/>
    <m/>
    <n v="3"/>
    <n v="20210804"/>
    <n v="20210721"/>
    <n v="4499065"/>
    <n v="24500"/>
    <n v="20221123"/>
  </r>
  <r>
    <n v="900242742"/>
    <s v="FABILU LTDA - CLINICA COLOMBIA ES"/>
    <s v="CC"/>
    <n v="286883"/>
    <s v="CC"/>
    <n v="286883"/>
    <m/>
    <s v="CC_286883"/>
    <s v="900242742_CC_286883"/>
    <d v="2017-02-02T00:00:00"/>
    <n v="222400"/>
    <n v="222400"/>
    <s v="B)Factura sin saldo ERP/conciliar diferencia glosa aceptada"/>
    <s v="FACTURA CERRADA POR EXTEMPORANEIDAD"/>
    <x v="6"/>
    <m/>
    <m/>
    <s v="OK"/>
    <n v="222400"/>
    <n v="0"/>
    <n v="0"/>
    <n v="0"/>
    <n v="222400"/>
    <m/>
    <n v="0"/>
    <m/>
    <n v="0"/>
    <n v="0"/>
    <m/>
    <n v="0"/>
    <n v="0"/>
    <n v="0"/>
    <m/>
    <m/>
    <m/>
    <d v="2017-12-15T00:00:00"/>
    <m/>
    <n v="2"/>
    <m/>
    <m/>
    <n v="2"/>
    <n v="20211130"/>
    <n v="20211103"/>
    <n v="222400"/>
    <n v="222400"/>
    <n v="20221123"/>
  </r>
  <r>
    <n v="900242742"/>
    <s v="FABILU LTDA - CLINICA COLOMBIA ES"/>
    <s v="CC"/>
    <n v="296229"/>
    <s v="CC"/>
    <n v="296229"/>
    <m/>
    <s v="CC_296229"/>
    <s v="900242742_CC_296229"/>
    <d v="2017-03-23T00:00:00"/>
    <n v="5006833"/>
    <n v="5006833"/>
    <s v="B)Factura sin saldo ERP/conciliar diferencia glosa aceptada"/>
    <s v="FACTURA PENDIENTE DE PAGO Y GLOSA ACEPTADA POR LA IPS"/>
    <x v="4"/>
    <m/>
    <m/>
    <s v="OK"/>
    <n v="5006833"/>
    <n v="0"/>
    <n v="0"/>
    <n v="0"/>
    <n v="2503416"/>
    <s v="ACTA DE CONCILIACION ADMINISTRATIVA 20/05/2022IPS JORGE LONDOÑO - ACEPTA 50% EPS NEIMI PERDOMO- ACEPTA 50%"/>
    <n v="0"/>
    <m/>
    <n v="2503417"/>
    <n v="0"/>
    <m/>
    <n v="0"/>
    <n v="0"/>
    <n v="0"/>
    <m/>
    <m/>
    <m/>
    <d v="2017-04-12T00:00:00"/>
    <m/>
    <n v="2"/>
    <m/>
    <m/>
    <n v="2"/>
    <n v="20220530"/>
    <n v="20220523"/>
    <n v="5006833"/>
    <n v="2503416"/>
    <n v="20221123"/>
  </r>
  <r>
    <n v="900242742"/>
    <s v="FABILU LTDA - CLINICA COLOMBIA ES"/>
    <s v="CC"/>
    <n v="299059"/>
    <s v="CC"/>
    <n v="299059"/>
    <m/>
    <s v="CC_299059"/>
    <s v="900242742_CC_299059"/>
    <d v="2017-04-10T00:00:00"/>
    <n v="39162935"/>
    <n v="39162935"/>
    <s v="B)Factura sin saldo ERP/conciliar diferencia glosa aceptada"/>
    <s v="FACTURA PENDIENTE DE PAGO Y GLOSA ACEPTADA POR LA IPS"/>
    <x v="4"/>
    <m/>
    <m/>
    <s v="OK"/>
    <n v="39162935"/>
    <n v="0"/>
    <n v="0"/>
    <n v="0"/>
    <n v="19581467"/>
    <s v="ACTA DE CONCILIACION ADMINISTRATIVA 20/05/2022IPS JORGE LONDOÑO - ACEPTA 50% EPS NEIMI PERDOMO- ACEPTA 50%"/>
    <n v="0"/>
    <m/>
    <n v="19581468"/>
    <n v="0"/>
    <m/>
    <n v="0"/>
    <n v="0"/>
    <n v="0"/>
    <m/>
    <m/>
    <m/>
    <d v="2017-04-12T00:00:00"/>
    <m/>
    <n v="2"/>
    <m/>
    <m/>
    <n v="2"/>
    <n v="20220530"/>
    <n v="20220523"/>
    <n v="39162935"/>
    <n v="19581467"/>
    <n v="20221123"/>
  </r>
  <r>
    <n v="900242742"/>
    <s v="FABILU LTDA - CLINICA COLOMBIA ES"/>
    <s v="CC"/>
    <n v="316262"/>
    <s v="CC"/>
    <n v="316262"/>
    <m/>
    <s v="CC_316262"/>
    <s v="900242742_CC_316262"/>
    <d v="2017-07-06T00:00:00"/>
    <n v="24581712"/>
    <n v="24581712"/>
    <s v="B)Factura sin saldo ERP/conciliar diferencia glosa aceptada"/>
    <s v="FACTURA PENDIENTE DE PAGO Y GLOSA ACEPTADA POR LA IPS"/>
    <x v="4"/>
    <m/>
    <m/>
    <s v="OK"/>
    <n v="24581712"/>
    <n v="0"/>
    <n v="0"/>
    <n v="0"/>
    <n v="12290856"/>
    <s v="ACTA DE CONCILIACION ADMINISTRATIVA 20/05/2022IPS JORGE LONDOÑO - ACEPTA 50% EPS NEIMI PERDOMO- ACEPTA 50%"/>
    <n v="0"/>
    <m/>
    <n v="12290856"/>
    <n v="0"/>
    <m/>
    <n v="0"/>
    <n v="0"/>
    <n v="0"/>
    <m/>
    <m/>
    <m/>
    <d v="2017-09-19T00:00:00"/>
    <m/>
    <n v="2"/>
    <m/>
    <m/>
    <n v="2"/>
    <n v="20220530"/>
    <n v="20220523"/>
    <n v="24581712"/>
    <n v="12290856"/>
    <n v="20221123"/>
  </r>
  <r>
    <n v="900242742"/>
    <s v="FABILU LTDA - CLINICA COLOMBIA ES"/>
    <s v="CC"/>
    <n v="316269"/>
    <s v="CC"/>
    <n v="316269"/>
    <m/>
    <s v="CC_316269"/>
    <s v="900242742_CC_316269"/>
    <d v="2017-07-06T00:00:00"/>
    <n v="1780929"/>
    <n v="1780929"/>
    <s v="B)Factura sin saldo ERP/conciliar diferencia glosa aceptada"/>
    <s v="FACTURA PENDIENTE DE PAGO Y GLOSA ACEPTADA POR LA IPS"/>
    <x v="4"/>
    <m/>
    <m/>
    <s v="OK"/>
    <n v="1780929"/>
    <n v="0"/>
    <n v="0"/>
    <n v="0"/>
    <n v="890464"/>
    <s v="ACTA DE CONCILIACION 20/05/2022*********IPS JORGE LONDOÑO - ACEPTA 50%**************EPS NEIMI PERDOMO - ACEPTA 50%*******CONCILIACION ADMINISTRATIVA"/>
    <n v="0"/>
    <m/>
    <n v="890465"/>
    <n v="0"/>
    <m/>
    <n v="0"/>
    <n v="0"/>
    <n v="0"/>
    <m/>
    <m/>
    <m/>
    <d v="2017-09-19T00:00:00"/>
    <m/>
    <n v="2"/>
    <m/>
    <m/>
    <n v="2"/>
    <n v="20220530"/>
    <n v="20220523"/>
    <n v="1780929"/>
    <n v="890464"/>
    <n v="20221123"/>
  </r>
  <r>
    <n v="900242742"/>
    <s v="FABILU LTDA - CLINICA COLOMBIA ES"/>
    <s v="CC"/>
    <n v="336875"/>
    <s v="CC"/>
    <n v="336875"/>
    <m/>
    <s v="CC_336875"/>
    <s v="900242742_CC_336875"/>
    <d v="2017-10-19T00:00:00"/>
    <n v="93947186"/>
    <n v="234839"/>
    <s v="B)Factura sin saldo ERP/conciliar diferencia glosa aceptada"/>
    <s v="GLOSA ACEPTADA POR IPS"/>
    <x v="3"/>
    <m/>
    <m/>
    <s v="OK"/>
    <n v="93947186"/>
    <n v="0"/>
    <n v="0"/>
    <n v="0"/>
    <n v="234839"/>
    <s v="IPS ACEPTA GLOSA PARCIAL SEGUN ACTA DE CONCILIACION DEL DIA06/07/2021 ENTRE LAS PARTES DRA MAIBER ACEVEDO EPS Y MARIA FECHEVERRY IPS .JENNIFER REBOLLEDO"/>
    <n v="0"/>
    <m/>
    <n v="93712347"/>
    <n v="0"/>
    <m/>
    <n v="91838100"/>
    <n v="2201230542"/>
    <s v="24.05.2022"/>
    <m/>
    <m/>
    <m/>
    <d v="2017-11-20T00:00:00"/>
    <m/>
    <n v="2"/>
    <m/>
    <m/>
    <n v="3"/>
    <n v="20210722"/>
    <n v="20210707"/>
    <n v="93947186"/>
    <n v="234839"/>
    <n v="20221123"/>
  </r>
  <r>
    <n v="900242742"/>
    <s v="FABILU LTDA - CLINICA COLOMBIA ES"/>
    <s v="CC"/>
    <n v="232519"/>
    <s v="CC"/>
    <n v="232519"/>
    <m/>
    <s v="CC_232519"/>
    <s v="900242742_CC_232519"/>
    <d v="2016-08-07T00:00:00"/>
    <n v="2777300"/>
    <n v="2777300"/>
    <s v="B)Factura sin saldo ERP/conciliar diferencia glosa aceptada"/>
    <s v="FACTURA PENDIENTE DE PAGO Y GLOSA ACEPTADA POR LA IPS"/>
    <x v="4"/>
    <m/>
    <m/>
    <s v="OK"/>
    <n v="2777300"/>
    <n v="0"/>
    <n v="0"/>
    <n v="0"/>
    <n v="1388650"/>
    <s v="ACTA DE CONCILIACION ADMINISTRATIVA 20/05/2022IPS JORGE LONDOÑO - ACEPTA 50% EPS NEIMI PERDOMO- ACEPTA 50%"/>
    <n v="0"/>
    <m/>
    <n v="1388650"/>
    <n v="0"/>
    <m/>
    <n v="0"/>
    <n v="0"/>
    <n v="0"/>
    <m/>
    <m/>
    <m/>
    <d v="2016-08-10T00:00:00"/>
    <m/>
    <n v="2"/>
    <m/>
    <m/>
    <n v="2"/>
    <n v="20220530"/>
    <n v="20220523"/>
    <n v="2777300"/>
    <n v="1388650"/>
    <n v="20221123"/>
  </r>
  <r>
    <n v="900242742"/>
    <s v="FABILU LTDA - CLINICA COLOMBIA ES"/>
    <s v="CC"/>
    <n v="233063"/>
    <s v="CC"/>
    <n v="233063"/>
    <m/>
    <s v="CC_233063"/>
    <s v="900242742_CC_233063"/>
    <d v="2016-08-09T00:00:00"/>
    <n v="4708200"/>
    <n v="4708200"/>
    <s v="B)Factura sin saldo ERP/conciliar diferencia glosa aceptada"/>
    <s v="FACTURA PENDIENTE DE PAGO Y GLOSA ACEPTADA POR LA IPS"/>
    <x v="4"/>
    <m/>
    <m/>
    <s v="OK"/>
    <n v="4708200"/>
    <n v="0"/>
    <n v="0"/>
    <n v="0"/>
    <n v="2354100"/>
    <s v="ACTA DE CONCILIACION ADMINISTRATIVA 20/05/2022IPS JORGE LONDOÑO - ACEPTA 50% EPS NEIMI PERDOMO- ACEPTA 50%"/>
    <n v="0"/>
    <m/>
    <n v="2354100"/>
    <n v="0"/>
    <m/>
    <n v="0"/>
    <n v="0"/>
    <n v="0"/>
    <m/>
    <m/>
    <m/>
    <d v="2016-08-10T00:00:00"/>
    <m/>
    <n v="2"/>
    <m/>
    <m/>
    <n v="2"/>
    <n v="20220530"/>
    <n v="20220523"/>
    <n v="4708200"/>
    <n v="2354100"/>
    <n v="20221123"/>
  </r>
  <r>
    <n v="900242742"/>
    <s v="FABILU LTDA - CLINICA COLOMBIA ES"/>
    <s v="CC"/>
    <n v="233500"/>
    <s v="CC"/>
    <n v="233500"/>
    <m/>
    <s v="CC_233500"/>
    <s v="900242742_CC_233500"/>
    <d v="2016-08-10T00:00:00"/>
    <n v="11695695"/>
    <n v="684924"/>
    <s v="B)Factura sin saldo ERP/conciliar diferencia glosa aceptada"/>
    <s v="FACTURA CANCELADA"/>
    <x v="2"/>
    <m/>
    <m/>
    <s v="OK"/>
    <n v="11695695"/>
    <n v="0"/>
    <n v="0"/>
    <n v="0"/>
    <n v="341784"/>
    <s v="IPS ACEPTA $ 341784, SEGUN ACTA DE CONCILIACION REALIZADA EL 16 JULIO 2021, POR MAIBER ACEVEDO Y YULI ESMERALDA FRANCO.ELIZABETH FERNANDEZ"/>
    <n v="0"/>
    <m/>
    <n v="11353911"/>
    <n v="0"/>
    <m/>
    <n v="11126832"/>
    <n v="4800053455"/>
    <s v="28.02.2022"/>
    <m/>
    <m/>
    <m/>
    <d v="2016-08-12T00:00:00"/>
    <m/>
    <n v="2"/>
    <m/>
    <m/>
    <n v="3"/>
    <n v="20210804"/>
    <n v="20210721"/>
    <n v="11695695"/>
    <n v="341784"/>
    <n v="20221123"/>
  </r>
  <r>
    <n v="900242742"/>
    <s v="FABILU LTDA - CLINICA COLOMBIA ES"/>
    <s v="CC"/>
    <n v="236007"/>
    <s v="CC"/>
    <n v="236007"/>
    <m/>
    <s v="CC_236007"/>
    <s v="900242742_CC_236007"/>
    <d v="2016-08-24T00:00:00"/>
    <n v="7978724"/>
    <n v="7978724"/>
    <s v="B)Factura sin saldo ERP/conciliar diferencia glosa aceptada"/>
    <s v="FACTURA PENDIENTE DE PAGO Y GLOSA ACEPTADA POR LA IPS"/>
    <x v="4"/>
    <m/>
    <m/>
    <s v="OK"/>
    <n v="7978724"/>
    <n v="0"/>
    <n v="0"/>
    <n v="0"/>
    <n v="3989362"/>
    <s v="ACTA DE CONCILIACION ADMINISTRATIVA 20/05/2022IPS JORGE LONDOÑO - ACEPTA 50% EPS NEIMI PERDOMO- ACEPTA 50%"/>
    <n v="0"/>
    <m/>
    <n v="3989362"/>
    <n v="0"/>
    <m/>
    <n v="0"/>
    <n v="0"/>
    <n v="0"/>
    <m/>
    <m/>
    <m/>
    <d v="2016-09-02T00:00:00"/>
    <m/>
    <n v="2"/>
    <m/>
    <m/>
    <n v="2"/>
    <n v="20220530"/>
    <n v="20220523"/>
    <n v="7978724"/>
    <n v="3989362"/>
    <n v="20221123"/>
  </r>
  <r>
    <n v="900242742"/>
    <s v="FABILU LTDA - CLINICA COLOMBIA ES"/>
    <s v="CC"/>
    <n v="210509"/>
    <s v="CC"/>
    <n v="210509"/>
    <m/>
    <s v="CC_210509"/>
    <s v="900242742_CC_210509"/>
    <d v="2016-03-03T00:00:00"/>
    <n v="5435037"/>
    <n v="5435037"/>
    <s v="B)Factura sin saldo ERP/conciliar diferencia glosa aceptada"/>
    <s v="FACTURA PENDIENTE DE PAGO Y GLOSA ACEPTADA POR LA IPS"/>
    <x v="4"/>
    <m/>
    <m/>
    <s v="OK"/>
    <n v="5435037"/>
    <n v="0"/>
    <n v="0"/>
    <n v="0"/>
    <n v="2717518"/>
    <s v="ACTA DE CONCILIACION ADMINISTRATIVA 20/05/2022IPS JORGE LONDOÑO - ACEPTA 50% EPS NEIMI PERDOMO- ACEPTA 50%"/>
    <n v="0"/>
    <m/>
    <n v="2717519"/>
    <n v="0"/>
    <m/>
    <n v="0"/>
    <n v="0"/>
    <n v="0"/>
    <m/>
    <m/>
    <m/>
    <d v="2016-03-18T00:00:00"/>
    <m/>
    <n v="2"/>
    <m/>
    <m/>
    <n v="2"/>
    <n v="20220530"/>
    <n v="20220523"/>
    <n v="5435037"/>
    <n v="2717518"/>
    <n v="20221123"/>
  </r>
  <r>
    <n v="900242742"/>
    <s v="FABILU LTDA - CLINICA COLOMBIA ES"/>
    <s v="CC"/>
    <n v="211329"/>
    <s v="CC"/>
    <n v="211329"/>
    <m/>
    <s v="CC_211329"/>
    <s v="900242742_CC_211329"/>
    <d v="2016-03-10T00:00:00"/>
    <n v="1335906"/>
    <n v="1335906"/>
    <s v="B)Factura sin saldo ERP/conciliar diferencia glosa aceptada"/>
    <s v="FACTURA PENDIENTE DE PAGO Y GLOSA ACEPTADA POR LA IPS"/>
    <x v="4"/>
    <m/>
    <m/>
    <s v="OK"/>
    <n v="1335906"/>
    <n v="0"/>
    <n v="0"/>
    <n v="0"/>
    <n v="667953"/>
    <s v="ACTA DE CONCILIACION ADMINISTRATIVA 20/05/2022IPS JORGE LONDOÑO - ACEPTA 50% EPS NEIMI PERDOMO- ACEPTA 50%"/>
    <n v="0"/>
    <m/>
    <n v="667953"/>
    <n v="0"/>
    <m/>
    <n v="0"/>
    <n v="0"/>
    <n v="0"/>
    <m/>
    <m/>
    <m/>
    <d v="2016-11-10T00:00:00"/>
    <m/>
    <n v="2"/>
    <m/>
    <m/>
    <n v="2"/>
    <n v="20220530"/>
    <n v="20220523"/>
    <n v="1335906"/>
    <n v="667953"/>
    <n v="20221123"/>
  </r>
  <r>
    <n v="900242742"/>
    <s v="FABILU LTDA - CLINICA COLOMBIA ES"/>
    <s v="CC"/>
    <n v="220633"/>
    <s v="CC"/>
    <n v="220633"/>
    <m/>
    <s v="CC_220633"/>
    <s v="900242742_CC_220633"/>
    <d v="2016-06-02T00:00:00"/>
    <n v="1987026"/>
    <n v="1987026"/>
    <s v="B)Factura sin saldo ERP/conciliar diferencia glosa aceptada"/>
    <s v="FACTURA PENDIENTE DE PAGO Y GLOSA ACEPTADA POR LA IPS"/>
    <x v="4"/>
    <m/>
    <m/>
    <s v="OK"/>
    <n v="1987026"/>
    <n v="0"/>
    <n v="0"/>
    <n v="0"/>
    <n v="993513"/>
    <s v="ACTA DE CONCILIACION ADMINISTRATIVA 20/05/2022IPS JORGE LONDOÑO - ACEPTA 50% EPS NEIMI PERDOMO- ACEPTA 50%"/>
    <n v="0"/>
    <m/>
    <n v="993513"/>
    <n v="0"/>
    <m/>
    <n v="0"/>
    <n v="0"/>
    <n v="0"/>
    <m/>
    <m/>
    <m/>
    <d v="2016-11-18T00:00:00"/>
    <m/>
    <n v="2"/>
    <m/>
    <m/>
    <n v="2"/>
    <n v="20220530"/>
    <n v="20220523"/>
    <n v="1987026"/>
    <n v="993513"/>
    <n v="20221123"/>
  </r>
  <r>
    <n v="900242742"/>
    <s v="FABILU LTDA - CLINICA COLOMBIA ES"/>
    <s v="CC"/>
    <n v="224370"/>
    <s v="CC"/>
    <n v="224370"/>
    <m/>
    <s v="CC_224370"/>
    <s v="900242742_CC_224370"/>
    <d v="2016-06-25T00:00:00"/>
    <n v="36816845"/>
    <n v="375275"/>
    <s v="B)Factura sin saldo ERP/conciliar diferencia glosa aceptada"/>
    <s v="GLOSA ACEPTADA POR IPS"/>
    <x v="3"/>
    <m/>
    <m/>
    <s v="OK"/>
    <n v="36816845"/>
    <n v="0"/>
    <n v="0"/>
    <n v="0"/>
    <n v="375275"/>
    <s v="IPS ACEPTA $ 375.275, SEGUN ACAT DE CONCILIACION REALIZADA EL 16 JULIO 2021, POR MAIBER ACEVEDO Y YULI ESMERALDA FRANCO.ELIZABETH FERNANDEZ"/>
    <n v="0"/>
    <m/>
    <n v="36441570"/>
    <n v="0"/>
    <m/>
    <n v="35712739"/>
    <n v="2201260041"/>
    <s v="18.07.2022"/>
    <m/>
    <m/>
    <m/>
    <d v="2016-07-01T00:00:00"/>
    <m/>
    <n v="2"/>
    <m/>
    <m/>
    <n v="3"/>
    <n v="20210804"/>
    <n v="20210721"/>
    <n v="36816845"/>
    <n v="375275"/>
    <n v="20221123"/>
  </r>
  <r>
    <n v="900242742"/>
    <s v="FABILU LTDA - CLINICA COLOMBIA ES"/>
    <s v="CC"/>
    <n v="225688"/>
    <s v="CC"/>
    <n v="225688"/>
    <m/>
    <s v="CC_225688"/>
    <s v="900242742_CC_225688"/>
    <d v="2016-07-01T00:00:00"/>
    <n v="56940376"/>
    <n v="41498"/>
    <s v="B)Factura sin saldo ERP/conciliar diferencia glosa aceptada"/>
    <s v="FACTURA CANCELADA Y GLOSA ACEPTADA POR IPS"/>
    <x v="3"/>
    <m/>
    <m/>
    <s v="OK"/>
    <n v="56940376"/>
    <n v="0"/>
    <n v="0"/>
    <n v="0"/>
    <n v="41498"/>
    <m/>
    <n v="0"/>
    <m/>
    <n v="56898878"/>
    <n v="0"/>
    <m/>
    <n v="55760900"/>
    <n v="2201303757"/>
    <s v="10.10.2022"/>
    <m/>
    <m/>
    <m/>
    <d v="2016-07-06T00:00:00"/>
    <m/>
    <n v="2"/>
    <m/>
    <m/>
    <n v="3"/>
    <n v="20221011"/>
    <n v="20220927"/>
    <n v="56940376"/>
    <n v="41498"/>
    <n v="20221123"/>
  </r>
  <r>
    <n v="900242742"/>
    <s v="FABILU LTDA - CLINICA COLOMBIA ES"/>
    <s v="CC"/>
    <n v="226239"/>
    <s v="CC"/>
    <n v="226239"/>
    <m/>
    <s v="CC_226239"/>
    <s v="900242742_CC_226239"/>
    <d v="2016-07-05T00:00:00"/>
    <n v="11365228"/>
    <n v="1013723"/>
    <s v="B)Factura sin saldo ERP/conciliar diferencia glosa aceptada"/>
    <s v="FACTURA CANCELADA"/>
    <x v="2"/>
    <m/>
    <m/>
    <s v="OK"/>
    <n v="11365228"/>
    <n v="0"/>
    <n v="0"/>
    <n v="0"/>
    <n v="805507"/>
    <s v="IPS ACEPTA GLOSA PARCIAL SEGUN ACTA DE CONCILIACION DEL DIA06/07/2021 ENTRE LAS PARTES DRA MAIBER ACEVEDO EPS Y MARIA FECHEVERRY IPS .JENNIFER REBOLLEDO"/>
    <n v="0"/>
    <m/>
    <n v="10559721"/>
    <n v="0"/>
    <m/>
    <n v="10348527"/>
    <n v="4800053655"/>
    <s v="28.02.2022"/>
    <m/>
    <m/>
    <m/>
    <d v="2016-09-12T00:00:00"/>
    <m/>
    <n v="2"/>
    <m/>
    <m/>
    <n v="3"/>
    <n v="20210722"/>
    <n v="20210707"/>
    <n v="11365228"/>
    <n v="805507"/>
    <n v="20221123"/>
  </r>
  <r>
    <n v="900242742"/>
    <s v="FABILU LTDA - CLINICA COLOMBIA ES"/>
    <s v="CC"/>
    <n v="227335"/>
    <s v="CC"/>
    <n v="227335"/>
    <m/>
    <s v="CC_227335"/>
    <s v="900242742_CC_227335"/>
    <d v="2016-07-11T00:00:00"/>
    <n v="1854006"/>
    <n v="1854006"/>
    <s v="B)Factura sin saldo ERP/conciliar diferencia glosa aceptada"/>
    <s v="FACTURA PENDIENTE DE PAGO Y GLOSA ACEPTADA POR LA IPS"/>
    <x v="4"/>
    <m/>
    <m/>
    <s v="OK"/>
    <n v="1854006"/>
    <n v="0"/>
    <n v="0"/>
    <n v="0"/>
    <n v="927003"/>
    <s v="ACTA DE CONCILIACION ADMINISTRATIVA 20/05/2022IPS JORGE LONDOÑO - ACEPTA 50% EPS NEIMI PERDOMO- ACEPTA 50%"/>
    <n v="0"/>
    <m/>
    <n v="927003"/>
    <n v="0"/>
    <m/>
    <n v="0"/>
    <n v="0"/>
    <n v="0"/>
    <m/>
    <m/>
    <m/>
    <d v="2016-07-13T00:00:00"/>
    <m/>
    <n v="2"/>
    <m/>
    <m/>
    <n v="2"/>
    <n v="20220530"/>
    <n v="20220523"/>
    <n v="1854006"/>
    <n v="927003"/>
    <n v="20221123"/>
  </r>
  <r>
    <n v="900242742"/>
    <s v="FABILU LTDA - CLINICA COLOMBIA ES"/>
    <s v="CC"/>
    <n v="227890"/>
    <s v="CC"/>
    <n v="227890"/>
    <m/>
    <s v="CC_227890"/>
    <s v="900242742_CC_227890"/>
    <d v="2016-07-13T00:00:00"/>
    <n v="3496757"/>
    <n v="3496757"/>
    <s v="B)Factura sin saldo ERP/conciliar diferencia glosa aceptada"/>
    <s v="FACTURA PENDIENTE DE PAGO Y GLOSA ACEPTADA POR LA IPS"/>
    <x v="4"/>
    <m/>
    <m/>
    <s v="OK"/>
    <n v="3496757"/>
    <n v="0"/>
    <n v="0"/>
    <n v="0"/>
    <n v="1748378"/>
    <s v="ACTA DE CONCILIACION ADMINISTRATIVA 20/05/2022IPS JORGE LONDOÑO - ACEPTA 50% EPS NEIMI PERDOMO- ACEPTA 50%"/>
    <n v="0"/>
    <m/>
    <n v="1748379"/>
    <n v="0"/>
    <m/>
    <n v="0"/>
    <n v="0"/>
    <n v="0"/>
    <m/>
    <m/>
    <m/>
    <d v="2016-07-18T00:00:00"/>
    <m/>
    <n v="2"/>
    <m/>
    <m/>
    <n v="2"/>
    <n v="20220530"/>
    <n v="20220523"/>
    <n v="3496757"/>
    <n v="1748378"/>
    <n v="20221123"/>
  </r>
  <r>
    <n v="900242742"/>
    <s v="FABILU LTDA - CLINICA COLOMBIA ES"/>
    <s v="CC"/>
    <n v="227900"/>
    <s v="CC"/>
    <n v="227900"/>
    <m/>
    <s v="CC_227900"/>
    <s v="900242742_CC_227900"/>
    <d v="2016-07-13T00:00:00"/>
    <n v="3373798"/>
    <n v="3373798"/>
    <s v="B)Factura sin saldo ERP/conciliar diferencia glosa aceptada"/>
    <s v="FACTURA PENDIENTE DE PAGO Y GLOSA ACEPTADA POR LA IPS"/>
    <x v="4"/>
    <m/>
    <m/>
    <s v="OK"/>
    <n v="3373798"/>
    <n v="0"/>
    <n v="0"/>
    <n v="0"/>
    <n v="1686899"/>
    <s v="ACTA DE CONCILIACION ADMINISTRATIVA 20/05/2022IPS JORGE LONDOÑO - ACEPTA 50% EPS NEIMI PERDOMO- ACEPTA 50%"/>
    <n v="0"/>
    <m/>
    <n v="1686899"/>
    <n v="0"/>
    <m/>
    <n v="0"/>
    <n v="0"/>
    <n v="0"/>
    <m/>
    <m/>
    <m/>
    <d v="2016-07-18T00:00:00"/>
    <m/>
    <n v="2"/>
    <m/>
    <m/>
    <n v="2"/>
    <n v="20220530"/>
    <n v="20220523"/>
    <n v="3373798"/>
    <n v="1686899"/>
    <n v="20221123"/>
  </r>
  <r>
    <n v="900242742"/>
    <s v="FABILU LTDA - CLINICA COLOMBIA ES"/>
    <s v="CC"/>
    <n v="228209"/>
    <s v="CC"/>
    <n v="228209"/>
    <m/>
    <s v="CC_228209"/>
    <s v="900242742_CC_228209"/>
    <d v="2016-07-15T00:00:00"/>
    <n v="73003838"/>
    <n v="1415954"/>
    <s v="B)Factura sin saldo ERP/conciliar diferencia glosa aceptada"/>
    <s v="FACTURA CANCELADA"/>
    <x v="2"/>
    <m/>
    <m/>
    <s v="OK"/>
    <n v="73003838"/>
    <n v="1022164"/>
    <n v="0"/>
    <n v="0"/>
    <n v="557308"/>
    <m/>
    <n v="0"/>
    <m/>
    <n v="71424366"/>
    <n v="0"/>
    <m/>
    <n v="69995879"/>
    <n v="4800051038"/>
    <s v="31.10.2021"/>
    <m/>
    <m/>
    <m/>
    <d v="2016-07-18T00:00:00"/>
    <m/>
    <n v="2"/>
    <m/>
    <m/>
    <n v="3"/>
    <n v="20210119"/>
    <n v="20210104"/>
    <n v="73003838"/>
    <n v="1579472"/>
    <n v="20221123"/>
  </r>
  <r>
    <n v="900242742"/>
    <s v="FABILU LTDA - CLINICA COLOMBIA ES"/>
    <s v="CC"/>
    <n v="190254"/>
    <s v="CC"/>
    <n v="190254"/>
    <m/>
    <s v="CC_190254"/>
    <s v="900242742_CC_190254"/>
    <d v="2015-11-13T00:00:00"/>
    <n v="1432402"/>
    <n v="1432402"/>
    <s v="B)Factura sin saldo ERP/conciliar diferencia glosa aceptada"/>
    <s v="FACTURA PENDIENTE DE PAGO Y GLOSA ACEPTADA POR LA IPS"/>
    <x v="4"/>
    <m/>
    <m/>
    <s v="OK"/>
    <n v="1432402"/>
    <n v="0"/>
    <n v="0"/>
    <n v="0"/>
    <n v="716201"/>
    <s v="ACTA DE CONCILIACION ADMINISTRATIVA 20/05/2022IPS JORGE LONDOÑO - ACEPTA 50% EPS NEIMI PERDOMO- ACEPTA 50%"/>
    <n v="0"/>
    <m/>
    <n v="716201"/>
    <n v="0"/>
    <m/>
    <n v="0"/>
    <n v="0"/>
    <n v="0"/>
    <m/>
    <m/>
    <m/>
    <d v="2016-03-03T00:00:00"/>
    <m/>
    <n v="2"/>
    <m/>
    <m/>
    <n v="2"/>
    <n v="20220530"/>
    <n v="20220523"/>
    <n v="1432402"/>
    <n v="716201"/>
    <n v="20221123"/>
  </r>
  <r>
    <n v="900242742"/>
    <s v="FABILU LTDA - CLINICA COLOMBIA ES"/>
    <s v="CC"/>
    <n v="191007"/>
    <s v="CC"/>
    <n v="191007"/>
    <m/>
    <s v="CC_191007"/>
    <s v="900242742_CC_191007"/>
    <d v="2015-11-18T00:00:00"/>
    <n v="5110381"/>
    <n v="525159"/>
    <s v="B)Factura sin saldo ERP/conciliar diferencia glosa aceptada"/>
    <s v="FACTURA CANCELADA"/>
    <x v="2"/>
    <m/>
    <m/>
    <s v="OK"/>
    <n v="5110381"/>
    <n v="373000"/>
    <n v="0"/>
    <n v="0"/>
    <n v="0"/>
    <m/>
    <n v="0"/>
    <m/>
    <n v="4737381"/>
    <n v="0"/>
    <m/>
    <n v="4642633"/>
    <n v="4800047582"/>
    <s v="19.05.2021"/>
    <m/>
    <m/>
    <m/>
    <d v="2015-12-17T00:00:00"/>
    <m/>
    <n v="2"/>
    <m/>
    <m/>
    <n v="3"/>
    <n v="20210119"/>
    <n v="20210104"/>
    <n v="5110381"/>
    <n v="373000"/>
    <n v="20221123"/>
  </r>
  <r>
    <n v="900242742"/>
    <s v="FABILU LTDA - CLINICA COLOMBIA ES"/>
    <s v="CC"/>
    <n v="195055"/>
    <s v="CC"/>
    <n v="195055"/>
    <m/>
    <s v="CC_195055"/>
    <s v="900242742_CC_195055"/>
    <d v="2015-12-09T00:00:00"/>
    <n v="8426185"/>
    <n v="8426185"/>
    <s v="B)Factura sin saldo ERP/conciliar diferencia glosa aceptada"/>
    <s v="FACTURA PENDIENTE DE PAGO Y GLOSA ACEPTADA POR LA IPS"/>
    <x v="4"/>
    <m/>
    <m/>
    <s v="OK"/>
    <n v="8426185"/>
    <n v="0"/>
    <n v="0"/>
    <n v="0"/>
    <n v="4213092"/>
    <s v="ACTA DE CONCILIACION ADMINISTRATIVA 20/05/2022IPS JORGE LONDOÑO - ACEPTA 50% EPS NEIMI PERDOMO- ACEPTA 50%"/>
    <n v="0"/>
    <m/>
    <n v="4213093"/>
    <n v="0"/>
    <m/>
    <n v="0"/>
    <n v="0"/>
    <n v="0"/>
    <m/>
    <m/>
    <m/>
    <d v="2016-01-20T00:00:00"/>
    <m/>
    <n v="2"/>
    <m/>
    <m/>
    <n v="2"/>
    <n v="20220530"/>
    <n v="20220523"/>
    <n v="8426185"/>
    <n v="4213092"/>
    <n v="20221123"/>
  </r>
  <r>
    <n v="900242742"/>
    <s v="FABILU LTDA - CLINICA COLOMBIA ES"/>
    <s v="CC"/>
    <n v="199616"/>
    <s v="CC"/>
    <n v="199616"/>
    <m/>
    <s v="CC_199616"/>
    <s v="900242742_CC_199616"/>
    <d v="2015-12-29T00:00:00"/>
    <n v="886206"/>
    <n v="886206"/>
    <s v="B)Factura sin saldo ERP/conciliar diferencia glosa aceptada"/>
    <s v="FACTURA PENDIENTE DE PAGO Y GLOSA ACEPTADA POR LA IPS"/>
    <x v="4"/>
    <m/>
    <m/>
    <s v="OK"/>
    <n v="886206"/>
    <n v="0"/>
    <n v="0"/>
    <n v="0"/>
    <n v="443103"/>
    <s v="ACTA DE CONCILIACION ADMINISTRATIVA 20/05/2022IPS JORGE LONDOÑO - ACEPTA 50% EPS NEIMI PERDOMO- ACEPTA 50%"/>
    <n v="0"/>
    <m/>
    <n v="443103"/>
    <n v="0"/>
    <m/>
    <n v="0"/>
    <n v="0"/>
    <n v="0"/>
    <m/>
    <m/>
    <m/>
    <d v="2016-02-02T00:00:00"/>
    <m/>
    <n v="2"/>
    <m/>
    <m/>
    <n v="2"/>
    <n v="20220530"/>
    <n v="20220523"/>
    <n v="886206"/>
    <n v="443103"/>
    <n v="20221123"/>
  </r>
  <r>
    <n v="900242742"/>
    <s v="FABILU LTDA - CLINICA COLOMBIA ES"/>
    <s v="CC"/>
    <n v="199906"/>
    <s v="CC"/>
    <n v="199906"/>
    <m/>
    <s v="CC_199906"/>
    <s v="900242742_CC_199906"/>
    <d v="2015-12-31T00:00:00"/>
    <n v="5397939"/>
    <n v="5397939"/>
    <s v="B)Factura sin saldo ERP/conciliar diferencia glosa aceptada"/>
    <s v="FACTURA PENDIENTE DE PAGO Y GLOSA ACEPTADA POR LA IPS"/>
    <x v="4"/>
    <m/>
    <m/>
    <s v="OK"/>
    <n v="5397939"/>
    <n v="0"/>
    <n v="0"/>
    <n v="0"/>
    <n v="2698969"/>
    <s v="ACTA DE CONCILIACION ADMINISTRATIVA 20/05/2022IPS JORGE LONDOÑO - ACEPTA 50% EPS NEIMI PERDOMO- ACEPTA 50%"/>
    <n v="0"/>
    <m/>
    <n v="2698970"/>
    <n v="0"/>
    <m/>
    <n v="0"/>
    <n v="0"/>
    <n v="0"/>
    <m/>
    <m/>
    <m/>
    <d v="2016-02-02T00:00:00"/>
    <m/>
    <n v="2"/>
    <m/>
    <m/>
    <n v="2"/>
    <n v="20220530"/>
    <n v="20220523"/>
    <n v="5397939"/>
    <n v="2698969"/>
    <n v="20221123"/>
  </r>
  <r>
    <n v="900242742"/>
    <s v="FABILU LTDA - CLINICA COLOMBIA ES"/>
    <s v="CC"/>
    <n v="200024"/>
    <s v="CC"/>
    <n v="200024"/>
    <m/>
    <s v="CC_200024"/>
    <s v="900242742_CC_200024"/>
    <d v="2015-12-31T00:00:00"/>
    <n v="746900"/>
    <n v="746900"/>
    <s v="B)Factura sin saldo ERP/conciliar diferencia glosa aceptada"/>
    <s v="FACTURA CERRADA POR EXTEMPORANEIDAD"/>
    <x v="6"/>
    <m/>
    <m/>
    <s v="OK"/>
    <n v="746900"/>
    <n v="0"/>
    <n v="0"/>
    <n v="0"/>
    <n v="746900"/>
    <m/>
    <n v="0"/>
    <m/>
    <n v="0"/>
    <n v="0"/>
    <m/>
    <n v="0"/>
    <n v="0"/>
    <n v="0"/>
    <m/>
    <m/>
    <m/>
    <d v="2017-12-06T00:00:00"/>
    <m/>
    <n v="2"/>
    <m/>
    <m/>
    <n v="2"/>
    <n v="20160930"/>
    <n v="20160905"/>
    <n v="746900"/>
    <n v="746900"/>
    <n v="20221123"/>
  </r>
  <r>
    <n v="900242742"/>
    <s v="FABILU LTDA - CLINICA COLOMBIA ES"/>
    <s v="CC"/>
    <n v="201216"/>
    <s v="CC"/>
    <n v="201216"/>
    <m/>
    <s v="CC_201216"/>
    <s v="900242742_CC_201216"/>
    <d v="2016-01-07T00:00:00"/>
    <n v="7653386"/>
    <n v="7653386"/>
    <s v="B)Factura sin saldo ERP/conciliar diferencia glosa aceptada"/>
    <s v="FACTURA CERRADA POR EXTEMPORANEIDAD"/>
    <x v="6"/>
    <m/>
    <m/>
    <s v="OK"/>
    <n v="7653386"/>
    <n v="0"/>
    <n v="0"/>
    <n v="0"/>
    <n v="7653386"/>
    <m/>
    <n v="0"/>
    <m/>
    <n v="0"/>
    <n v="0"/>
    <m/>
    <n v="0"/>
    <n v="0"/>
    <n v="0"/>
    <m/>
    <m/>
    <m/>
    <d v="2017-12-06T00:00:00"/>
    <m/>
    <n v="2"/>
    <m/>
    <m/>
    <n v="2"/>
    <n v="20160930"/>
    <n v="20160905"/>
    <n v="7653386"/>
    <n v="7653386"/>
    <n v="20221123"/>
  </r>
  <r>
    <n v="900242742"/>
    <s v="FABILU LTDA - CLINICA COLOMBIA ES"/>
    <s v="CC"/>
    <n v="201949"/>
    <s v="CC"/>
    <n v="201949"/>
    <m/>
    <s v="CC_201949"/>
    <s v="900242742_CC_201949"/>
    <d v="2016-01-11T00:00:00"/>
    <n v="9354884"/>
    <n v="9354884"/>
    <s v="B)Factura sin saldo ERP/conciliar diferencia glosa aceptada"/>
    <s v="FACTURA CERRADA POR EXTEMPORANEIDAD"/>
    <x v="6"/>
    <m/>
    <m/>
    <s v="OK"/>
    <n v="9354884"/>
    <n v="0"/>
    <n v="0"/>
    <n v="0"/>
    <n v="9354884"/>
    <m/>
    <n v="0"/>
    <m/>
    <n v="0"/>
    <n v="0"/>
    <m/>
    <n v="0"/>
    <n v="0"/>
    <n v="0"/>
    <m/>
    <m/>
    <m/>
    <d v="2017-12-06T00:00:00"/>
    <m/>
    <n v="2"/>
    <m/>
    <m/>
    <n v="2"/>
    <n v="20160930"/>
    <n v="20160905"/>
    <n v="9354884"/>
    <n v="9354884"/>
    <n v="20221123"/>
  </r>
  <r>
    <n v="900242742"/>
    <s v="FABILU LTDA - CLINICA COLOMBIA ES"/>
    <s v="CC"/>
    <n v="202701"/>
    <s v="CC"/>
    <n v="202701"/>
    <m/>
    <s v="CC_202701"/>
    <s v="900242742_CC_202701"/>
    <d v="2016-01-14T00:00:00"/>
    <n v="16113633"/>
    <n v="16113633"/>
    <s v="B)Factura sin saldo ERP/conciliar diferencia glosa aceptada"/>
    <s v="FACTURA CERRADA POR EXTEMPORANEIDAD"/>
    <x v="6"/>
    <m/>
    <m/>
    <s v="OK"/>
    <n v="16113633"/>
    <n v="0"/>
    <n v="0"/>
    <n v="0"/>
    <n v="16113633"/>
    <m/>
    <n v="0"/>
    <m/>
    <n v="0"/>
    <n v="0"/>
    <m/>
    <n v="0"/>
    <n v="0"/>
    <n v="0"/>
    <m/>
    <m/>
    <m/>
    <d v="2017-12-06T00:00:00"/>
    <m/>
    <n v="2"/>
    <m/>
    <m/>
    <n v="2"/>
    <n v="20160930"/>
    <n v="20160905"/>
    <n v="16113633"/>
    <n v="16113633"/>
    <n v="20221123"/>
  </r>
  <r>
    <n v="900242742"/>
    <s v="FABILU LTDA - CLINICA COLOMBIA ES"/>
    <s v="CC"/>
    <n v="203445"/>
    <s v="CC"/>
    <n v="203445"/>
    <m/>
    <s v="CC_203445"/>
    <s v="900242742_CC_203445"/>
    <d v="2016-01-18T00:00:00"/>
    <n v="7517645"/>
    <n v="7517645"/>
    <s v="B)Factura sin saldo ERP/conciliar diferencia glosa aceptada"/>
    <s v="FACTURA CERRADA POR EXTEMPORANEIDAD"/>
    <x v="6"/>
    <m/>
    <m/>
    <s v="OK"/>
    <n v="7517645"/>
    <n v="0"/>
    <n v="0"/>
    <n v="0"/>
    <n v="7517645"/>
    <m/>
    <n v="0"/>
    <m/>
    <n v="0"/>
    <n v="0"/>
    <m/>
    <n v="0"/>
    <n v="0"/>
    <n v="0"/>
    <m/>
    <m/>
    <m/>
    <d v="2017-12-06T00:00:00"/>
    <m/>
    <n v="2"/>
    <m/>
    <m/>
    <n v="2"/>
    <n v="20160930"/>
    <n v="20160905"/>
    <n v="7517645"/>
    <n v="7517645"/>
    <n v="20221123"/>
  </r>
  <r>
    <n v="900242742"/>
    <s v="FABILU LTDA - CLINICA COLOMBIA ES"/>
    <s v="CC"/>
    <n v="203509"/>
    <s v="CC"/>
    <n v="203509"/>
    <m/>
    <s v="CC_203509"/>
    <s v="900242742_CC_203509"/>
    <d v="2016-01-18T00:00:00"/>
    <n v="10033574"/>
    <n v="10033574"/>
    <s v="B)Factura sin saldo ERP/conciliar diferencia glosa aceptada"/>
    <s v="FACTURA CERRADA POR EXTEMPORANEIDAD"/>
    <x v="6"/>
    <m/>
    <m/>
    <s v="OK"/>
    <n v="10033574"/>
    <n v="0"/>
    <n v="0"/>
    <n v="0"/>
    <n v="10033574"/>
    <m/>
    <n v="0"/>
    <m/>
    <n v="0"/>
    <n v="0"/>
    <m/>
    <n v="0"/>
    <n v="0"/>
    <n v="0"/>
    <m/>
    <m/>
    <m/>
    <d v="2017-12-06T00:00:00"/>
    <m/>
    <n v="2"/>
    <m/>
    <m/>
    <n v="2"/>
    <n v="20160930"/>
    <n v="20160905"/>
    <n v="10033574"/>
    <n v="10033574"/>
    <n v="20221123"/>
  </r>
  <r>
    <n v="900242742"/>
    <s v="FABILU LTDA - CLINICA COLOMBIA ES"/>
    <s v="CC"/>
    <n v="205325"/>
    <s v="CC"/>
    <n v="205325"/>
    <m/>
    <s v="CC_205325"/>
    <s v="900242742_CC_205325"/>
    <d v="2016-01-26T00:00:00"/>
    <n v="4886292"/>
    <n v="4886292"/>
    <s v="B)Factura sin saldo ERP/conciliar diferencia glosa aceptada"/>
    <s v="FACTURA CERRADA POR EXTEMPORANEIDAD"/>
    <x v="6"/>
    <m/>
    <m/>
    <s v="OK"/>
    <n v="4886292"/>
    <n v="0"/>
    <n v="0"/>
    <n v="0"/>
    <n v="4886292"/>
    <m/>
    <n v="0"/>
    <m/>
    <n v="0"/>
    <n v="0"/>
    <m/>
    <n v="0"/>
    <n v="0"/>
    <n v="0"/>
    <m/>
    <m/>
    <m/>
    <d v="2017-12-06T00:00:00"/>
    <m/>
    <n v="2"/>
    <m/>
    <m/>
    <n v="2"/>
    <n v="20160930"/>
    <n v="20160905"/>
    <n v="4886292"/>
    <n v="4886292"/>
    <n v="20221123"/>
  </r>
  <r>
    <n v="900242742"/>
    <s v="FABILU LTDA - CLINICA COLOMBIA ES"/>
    <s v="CC"/>
    <n v="206358"/>
    <s v="CC"/>
    <n v="206358"/>
    <m/>
    <s v="CC_206358"/>
    <s v="900242742_CC_206358"/>
    <d v="2016-01-31T00:00:00"/>
    <n v="72440082"/>
    <n v="72440082"/>
    <s v="B)Factura sin saldo ERP/conciliar diferencia glosa aceptada"/>
    <s v="FACTURA CERRADA POR EXTEMPORANEIDAD"/>
    <x v="6"/>
    <m/>
    <m/>
    <s v="OK"/>
    <n v="72440082"/>
    <n v="0"/>
    <n v="0"/>
    <n v="0"/>
    <n v="72440082"/>
    <m/>
    <n v="0"/>
    <m/>
    <n v="0"/>
    <n v="0"/>
    <m/>
    <n v="0"/>
    <n v="0"/>
    <n v="0"/>
    <m/>
    <m/>
    <m/>
    <d v="2017-12-06T00:00:00"/>
    <m/>
    <n v="2"/>
    <m/>
    <m/>
    <n v="2"/>
    <n v="20160930"/>
    <n v="20160905"/>
    <n v="72440082"/>
    <n v="72440082"/>
    <n v="20221123"/>
  </r>
  <r>
    <n v="900242742"/>
    <s v="FABILU LTDA - CLINICA COLOMBIA ES"/>
    <s v="CC"/>
    <n v="207341"/>
    <s v="CC"/>
    <n v="207341"/>
    <m/>
    <s v="CC_207341"/>
    <s v="900242742_CC_207341"/>
    <d v="2016-02-05T00:00:00"/>
    <n v="11211782"/>
    <n v="11211782"/>
    <s v="B)Factura sin saldo ERP/conciliar diferencia glosa aceptada"/>
    <s v="FACTURA CERRADA POR EXTEMPORANEIDAD"/>
    <x v="6"/>
    <m/>
    <m/>
    <s v="OK"/>
    <n v="11211782"/>
    <n v="0"/>
    <n v="0"/>
    <n v="0"/>
    <n v="11211782"/>
    <m/>
    <n v="0"/>
    <m/>
    <n v="0"/>
    <n v="0"/>
    <m/>
    <n v="0"/>
    <n v="0"/>
    <n v="0"/>
    <m/>
    <m/>
    <m/>
    <d v="2017-12-06T00:00:00"/>
    <m/>
    <n v="2"/>
    <m/>
    <m/>
    <n v="2"/>
    <n v="20160930"/>
    <n v="20160905"/>
    <n v="11211782"/>
    <n v="11211782"/>
    <n v="20221123"/>
  </r>
  <r>
    <n v="900242742"/>
    <s v="FABILU LTDA - CLINICA COLOMBIA ES"/>
    <s v="CC"/>
    <n v="207359"/>
    <s v="CC"/>
    <n v="207359"/>
    <m/>
    <s v="CC_207359"/>
    <s v="900242742_CC_207359"/>
    <d v="2016-02-05T00:00:00"/>
    <n v="45274"/>
    <n v="45274"/>
    <s v="B)Factura sin saldo ERP/conciliar diferencia glosa aceptada"/>
    <s v="FACTURA CERRADA POR EXTEMPORANEIDAD"/>
    <x v="6"/>
    <m/>
    <m/>
    <s v="OK"/>
    <n v="45274"/>
    <n v="0"/>
    <n v="0"/>
    <n v="0"/>
    <n v="45274"/>
    <m/>
    <n v="0"/>
    <m/>
    <n v="0"/>
    <n v="0"/>
    <m/>
    <n v="0"/>
    <n v="0"/>
    <n v="0"/>
    <m/>
    <m/>
    <m/>
    <d v="2016-12-06T00:00:00"/>
    <m/>
    <n v="2"/>
    <m/>
    <m/>
    <n v="2"/>
    <n v="20211130"/>
    <n v="20211103"/>
    <n v="45274"/>
    <n v="45274"/>
    <n v="20221123"/>
  </r>
  <r>
    <n v="900242742"/>
    <s v="FABILU LTDA - CLINICA COLOMBIA ES"/>
    <s v="CC"/>
    <n v="209356"/>
    <s v="CC"/>
    <n v="209356"/>
    <m/>
    <s v="CC_209356"/>
    <s v="900242742_CC_209356"/>
    <d v="2016-02-19T00:00:00"/>
    <n v="2577500"/>
    <n v="2577500"/>
    <s v="B)Factura sin saldo ERP/conciliar diferencia glosa aceptada"/>
    <s v="FACTURA PENDIENTE DE PAGO Y GLOSA ACEPTADA POR LA IPS"/>
    <x v="4"/>
    <m/>
    <m/>
    <s v="OK"/>
    <n v="2577500"/>
    <n v="0"/>
    <n v="0"/>
    <n v="0"/>
    <n v="1288750"/>
    <s v="ACTA DE CONCILIACION ADMINISTRATIVA 20/05/2022IPS JORGE LONDOÑO - ACEPTA 50% EPS NEIMI PERDOMO- ACEPTA 50%"/>
    <n v="0"/>
    <m/>
    <n v="1288750"/>
    <n v="0"/>
    <m/>
    <n v="0"/>
    <n v="0"/>
    <n v="0"/>
    <m/>
    <m/>
    <m/>
    <d v="2016-03-18T00:00:00"/>
    <m/>
    <n v="2"/>
    <m/>
    <m/>
    <n v="2"/>
    <n v="20220530"/>
    <n v="20220523"/>
    <n v="2577500"/>
    <n v="1288750"/>
    <n v="20221123"/>
  </r>
  <r>
    <n v="900242742"/>
    <s v="FABILU LTDA - CLINICA COLOMBIA ES"/>
    <s v="CC"/>
    <n v="209557"/>
    <s v="CC"/>
    <n v="209557"/>
    <m/>
    <s v="CC_209557"/>
    <s v="900242742_CC_209557"/>
    <d v="2016-02-22T00:00:00"/>
    <n v="21890013"/>
    <n v="79232"/>
    <s v="B)Factura sin saldo ERP/conciliar diferencia glosa aceptada"/>
    <s v="GLOSA ACEPTADA POR IPS"/>
    <x v="3"/>
    <m/>
    <m/>
    <s v="OK"/>
    <n v="21890013"/>
    <n v="0"/>
    <n v="0"/>
    <n v="0"/>
    <n v="79232"/>
    <s v="IPS ACEPTA GLOSA PARCIAL SEGUN ACTA DE CONCILIACION DEL DIA06/07/2021 ENTRE LAS PARTES DRA MAIBER ACEVEDO EPS Y MARIA FECHEVERRY IPS .JENNIFER REBOLLEDO"/>
    <n v="0"/>
    <m/>
    <n v="21810781"/>
    <n v="0"/>
    <m/>
    <n v="21374565"/>
    <n v="2201258206"/>
    <s v="06.07.2022"/>
    <m/>
    <m/>
    <m/>
    <d v="2016-04-14T00:00:00"/>
    <m/>
    <n v="2"/>
    <m/>
    <m/>
    <n v="3"/>
    <n v="20210722"/>
    <n v="20210707"/>
    <n v="21890013"/>
    <n v="79232"/>
    <n v="20221123"/>
  </r>
  <r>
    <n v="900242742"/>
    <s v="FABILU LTDA - CLINICA COLOMBIA ES"/>
    <s v="CC"/>
    <n v="134484"/>
    <s v="CC"/>
    <n v="134484"/>
    <m/>
    <s v="CC_134484"/>
    <s v="900242742_CC_134484"/>
    <d v="2015-01-16T00:00:00"/>
    <n v="90648501"/>
    <n v="1342454"/>
    <s v="B)Factura sin saldo ERP/conciliar diferencia glosa aceptada"/>
    <s v="FACTURA CANCELADA"/>
    <x v="2"/>
    <m/>
    <m/>
    <s v="OK"/>
    <n v="90648501"/>
    <n v="0"/>
    <n v="0"/>
    <n v="0"/>
    <n v="5975827"/>
    <m/>
    <n v="0"/>
    <m/>
    <n v="84672674"/>
    <n v="0"/>
    <m/>
    <n v="82979220"/>
    <n v="2200368838"/>
    <n v="42513"/>
    <m/>
    <m/>
    <m/>
    <d v="2015-12-17T00:00:00"/>
    <m/>
    <n v="2"/>
    <m/>
    <m/>
    <n v="5"/>
    <n v="20180730"/>
    <n v="20180727"/>
    <n v="90648501"/>
    <n v="5975827"/>
    <n v="20221123"/>
  </r>
  <r>
    <n v="900242742"/>
    <s v="FABILU LTDA - CLINICA COLOMBIA ES"/>
    <s v="CC"/>
    <n v="151948"/>
    <s v="CC"/>
    <n v="151948"/>
    <m/>
    <s v="CC_151948"/>
    <s v="900242742_CC_151948"/>
    <d v="2015-05-08T00:00:00"/>
    <n v="153551"/>
    <n v="153551"/>
    <s v="B)Factura sin saldo ERP/conciliar diferencia glosa aceptada"/>
    <s v="FACTURA PENDIENTE DE PAGO"/>
    <x v="1"/>
    <n v="150480"/>
    <n v="1221938709"/>
    <s v="OK"/>
    <n v="153551"/>
    <n v="0"/>
    <n v="0"/>
    <n v="0"/>
    <n v="0"/>
    <m/>
    <n v="0"/>
    <m/>
    <n v="153551"/>
    <n v="0"/>
    <m/>
    <n v="0"/>
    <n v="0"/>
    <n v="0"/>
    <m/>
    <m/>
    <m/>
    <d v="2015-07-17T00:00:00"/>
    <m/>
    <n v="2"/>
    <m/>
    <m/>
    <n v="2"/>
    <n v="20211130"/>
    <n v="20211103"/>
    <n v="153551"/>
    <n v="153551"/>
    <n v="20221123"/>
  </r>
  <r>
    <n v="900242742"/>
    <s v="FABILU LTDA - CLINICA COLOMBIA ES"/>
    <s v="CC"/>
    <n v="157372"/>
    <s v="CC"/>
    <n v="157372"/>
    <m/>
    <s v="CC_157372"/>
    <s v="900242742_CC_157372"/>
    <d v="2015-06-09T00:00:00"/>
    <n v="5207225"/>
    <n v="609500"/>
    <s v="B)Factura sin saldo ERP/conciliar diferencia glosa aceptada"/>
    <s v="GLOSA ACEPTADA POR IPS"/>
    <x v="3"/>
    <m/>
    <m/>
    <s v="OK"/>
    <n v="5207225"/>
    <n v="0"/>
    <n v="0"/>
    <n v="0"/>
    <n v="609500"/>
    <s v="IPS ACEPTA $609.500, SEGUN ACTA DE CONCILIACION REALIZADA EL 16 JULIO 2021, POR MAIBER ACEVEDO Y YULI ESMERALDA FRANCO.ELIZABETH FERNANDEZ"/>
    <n v="0"/>
    <m/>
    <n v="4597725"/>
    <n v="0"/>
    <m/>
    <n v="4505770"/>
    <n v="2201260041"/>
    <s v="18.07.2022"/>
    <m/>
    <m/>
    <m/>
    <d v="2015-12-10T00:00:00"/>
    <m/>
    <n v="2"/>
    <m/>
    <m/>
    <n v="4"/>
    <n v="20210804"/>
    <n v="20210721"/>
    <n v="5207225"/>
    <n v="609500"/>
    <n v="20221123"/>
  </r>
  <r>
    <n v="900242742"/>
    <s v="FABILU LTDA - CLINICA COLOMBIA ES"/>
    <s v="CC"/>
    <n v="166078"/>
    <s v="CC"/>
    <n v="166078"/>
    <m/>
    <s v="CC_166078"/>
    <s v="900242742_CC_166078"/>
    <d v="2015-07-23T00:00:00"/>
    <n v="17685124"/>
    <n v="341048"/>
    <s v="B)Factura sin saldo ERP/conciliar diferencia glosa aceptada"/>
    <s v="FACTURA CANCELADA"/>
    <x v="2"/>
    <m/>
    <m/>
    <s v="OK"/>
    <n v="17685124"/>
    <n v="0"/>
    <n v="0"/>
    <n v="0"/>
    <n v="260000"/>
    <m/>
    <n v="0"/>
    <m/>
    <n v="17425124"/>
    <n v="0"/>
    <m/>
    <n v="17076622"/>
    <n v="2200543044"/>
    <n v="43346"/>
    <m/>
    <m/>
    <m/>
    <d v="2015-12-17T00:00:00"/>
    <m/>
    <n v="2"/>
    <m/>
    <m/>
    <n v="4"/>
    <n v="20180515"/>
    <n v="20180502"/>
    <n v="17685124"/>
    <n v="260000"/>
    <n v="20221123"/>
  </r>
  <r>
    <n v="900242742"/>
    <s v="FABILU LTDA - CLINICA COLOMBIA ES"/>
    <s v="CC"/>
    <n v="175574"/>
    <s v="CC"/>
    <n v="175574"/>
    <m/>
    <s v="CC_175574"/>
    <s v="900242742_CC_175574"/>
    <d v="2015-09-04T00:00:00"/>
    <n v="1611109"/>
    <n v="1611109"/>
    <s v="B)Factura sin saldo ERP/conciliar diferencia glosa aceptada"/>
    <s v="FACTURA PENDIENTE DE PAGO Y GLOSA ACEPTADA POR LA IPS"/>
    <x v="4"/>
    <m/>
    <m/>
    <s v="OK"/>
    <n v="1611109"/>
    <n v="0"/>
    <n v="0"/>
    <n v="0"/>
    <n v="805554"/>
    <s v="ACTA DE CONCILIACION ADMINISTRATIVA 20/05/2022IPS JORGE LONDOÑO - ACEPTA 50% EPS NEIMI PERDOMO- ACEPTA 50%"/>
    <n v="0"/>
    <m/>
    <n v="805555"/>
    <n v="0"/>
    <m/>
    <n v="0"/>
    <n v="0"/>
    <n v="0"/>
    <m/>
    <m/>
    <m/>
    <d v="2016-01-19T00:00:00"/>
    <m/>
    <n v="2"/>
    <m/>
    <m/>
    <n v="2"/>
    <n v="20220530"/>
    <n v="20220523"/>
    <n v="1611109"/>
    <n v="805554"/>
    <n v="20221123"/>
  </r>
  <r>
    <n v="900242742"/>
    <s v="FABILU LTDA - CLINICA COLOMBIA ES"/>
    <s v="CC"/>
    <n v="176283"/>
    <s v="CC"/>
    <n v="176283"/>
    <m/>
    <s v="CC_176283"/>
    <s v="900242742_CC_176283"/>
    <d v="2015-09-09T00:00:00"/>
    <n v="31802999"/>
    <n v="586662"/>
    <s v="B)Factura sin saldo ERP/conciliar diferencia glosa aceptada"/>
    <s v="FACTURA CANCELADA"/>
    <x v="2"/>
    <m/>
    <m/>
    <s v="OK"/>
    <n v="31802999"/>
    <n v="0"/>
    <n v="0"/>
    <n v="0"/>
    <n v="2646700"/>
    <s v="SEGUN CONCILIACION SOSTENIDA ENTRE LA DRA LARISSA PEREA COMOREPRESENTANTE DE (COMFENALCO EPS) Y FERNANDO AMAYA (FABILULTDA IPS) DE FECHA 20/06/2016 SE DAN POR ACEPTADOS LOSVALORES ASI:"/>
    <n v="0"/>
    <m/>
    <n v="29156299"/>
    <n v="0"/>
    <m/>
    <n v="28569637"/>
    <n v="2200368838"/>
    <n v="42513"/>
    <m/>
    <m/>
    <m/>
    <d v="2015-12-18T00:00:00"/>
    <m/>
    <n v="2"/>
    <m/>
    <m/>
    <n v="4"/>
    <n v="20160630"/>
    <n v="20160622"/>
    <n v="31802999"/>
    <n v="2646700"/>
    <n v="20221123"/>
  </r>
  <r>
    <n v="900242742"/>
    <s v="FABILU LTDA - CLINICA COLOMBIA ES"/>
    <s v="CC"/>
    <n v="181820"/>
    <s v="CC"/>
    <n v="181820"/>
    <m/>
    <s v="CC_181820"/>
    <s v="900242742_CC_181820"/>
    <d v="2015-10-06T00:00:00"/>
    <n v="64736905"/>
    <n v="1229623"/>
    <s v="B)Factura sin saldo ERP/conciliar diferencia glosa aceptada"/>
    <s v="FACTURA CANCELADA"/>
    <x v="2"/>
    <m/>
    <m/>
    <s v="OK"/>
    <n v="64736905"/>
    <n v="0"/>
    <n v="0"/>
    <n v="0"/>
    <n v="3120728"/>
    <s v="VALOR ACEPTADO POR IPS SEGUN CONCILIACION ENTRE LAS PARTESWALTER PANTOJA -LEONOR SOLARTE 25/4/2018 IPS ACEPTA 3120728Y EPS $135044LEONOR"/>
    <n v="0"/>
    <m/>
    <n v="61616177"/>
    <n v="0"/>
    <m/>
    <n v="60383853"/>
    <n v="2200368838"/>
    <n v="42513"/>
    <m/>
    <m/>
    <m/>
    <d v="2015-12-17T00:00:00"/>
    <m/>
    <n v="2"/>
    <m/>
    <m/>
    <n v="5"/>
    <n v="20180515"/>
    <n v="20180502"/>
    <n v="64736905"/>
    <n v="3120728"/>
    <n v="20221123"/>
  </r>
  <r>
    <n v="900242742"/>
    <s v="FABILU LTDA - CLINICA COLOMBIA ES"/>
    <s v="CC"/>
    <n v="13978"/>
    <s v="CC"/>
    <n v="13978"/>
    <m/>
    <s v="CC_13978"/>
    <s v="900242742_CC_13978"/>
    <d v="2011-12-13T00:00:00"/>
    <n v="14230226"/>
    <n v="14230226"/>
    <s v="B)Factura sin saldo ERP/conciliar diferencia glosa aceptada"/>
    <s v="FACTURA CERRADA POR EXTEMPORANEIDAD"/>
    <x v="6"/>
    <m/>
    <m/>
    <s v="OK"/>
    <n v="14230226"/>
    <n v="0"/>
    <n v="0"/>
    <n v="0"/>
    <n v="14230226"/>
    <m/>
    <n v="0"/>
    <m/>
    <n v="0"/>
    <n v="0"/>
    <m/>
    <n v="0"/>
    <n v="0"/>
    <n v="0"/>
    <m/>
    <m/>
    <m/>
    <d v="2012-03-20T00:00:00"/>
    <m/>
    <n v="2"/>
    <m/>
    <m/>
    <n v="2"/>
    <n v="20170623"/>
    <n v="20170614"/>
    <n v="14230226"/>
    <n v="14230226"/>
    <n v="20221123"/>
  </r>
  <r>
    <n v="900242742"/>
    <s v="FABILU LTDA - CLINICA COLOMBIA ES"/>
    <s v="CC"/>
    <n v="53946"/>
    <s v="CC"/>
    <n v="53946"/>
    <m/>
    <s v="CC_53946"/>
    <s v="900242742_CC_53946"/>
    <d v="2012-10-19T00:00:00"/>
    <n v="6524100"/>
    <n v="6524100"/>
    <s v="B)Factura sin saldo ERP/conciliar diferencia glosa aceptada"/>
    <s v="FACTURA CERRADA POR EXTEMPORANEIDAD"/>
    <x v="6"/>
    <m/>
    <m/>
    <s v="OK"/>
    <n v="6524100"/>
    <n v="0"/>
    <n v="0"/>
    <n v="0"/>
    <n v="6524100"/>
    <m/>
    <n v="0"/>
    <m/>
    <n v="0"/>
    <n v="0"/>
    <m/>
    <n v="0"/>
    <n v="0"/>
    <n v="0"/>
    <m/>
    <m/>
    <m/>
    <d v="2012-11-13T00:00:00"/>
    <m/>
    <n v="2"/>
    <m/>
    <m/>
    <n v="2"/>
    <n v="20170623"/>
    <n v="20170614"/>
    <n v="6524100"/>
    <n v="6524100"/>
    <n v="20221123"/>
  </r>
  <r>
    <n v="900242742"/>
    <s v="FABILU LTDA - CLINICA COLOMBIA ES"/>
    <s v="CC"/>
    <n v="70265"/>
    <s v="CC"/>
    <n v="70265"/>
    <m/>
    <s v="CC_70265"/>
    <s v="900242742_CC_70265"/>
    <d v="2013-03-27T00:00:00"/>
    <n v="12788171"/>
    <n v="12788171"/>
    <s v="B)Factura sin saldo ERP/conciliar diferencia glosa aceptada"/>
    <s v="FACTURA CERRADA POR EXTEMPORANEIDAD"/>
    <x v="6"/>
    <m/>
    <m/>
    <s v="OK"/>
    <n v="12788171"/>
    <n v="0"/>
    <n v="0"/>
    <n v="0"/>
    <n v="12788171"/>
    <m/>
    <n v="0"/>
    <m/>
    <n v="0"/>
    <n v="0"/>
    <m/>
    <n v="0"/>
    <n v="0"/>
    <n v="0"/>
    <m/>
    <m/>
    <m/>
    <d v="2013-04-10T00:00:00"/>
    <m/>
    <n v="2"/>
    <m/>
    <m/>
    <n v="2"/>
    <n v="20170623"/>
    <n v="20170614"/>
    <n v="12788171"/>
    <n v="12788171"/>
    <n v="20221123"/>
  </r>
  <r>
    <n v="900242742"/>
    <s v="FABILU LTDA - CLINICA COLOMBIA ES"/>
    <s v="CC"/>
    <n v="90869"/>
    <s v="CC"/>
    <n v="90869"/>
    <m/>
    <s v="CC_90869"/>
    <s v="900242742_CC_90869"/>
    <d v="2013-10-31T00:00:00"/>
    <n v="3588183"/>
    <n v="3588183"/>
    <s v="B)Factura sin saldo ERP/conciliar diferencia glosa aceptada"/>
    <s v="FACTURA CERRADA POR EXTEMPORANEIDAD"/>
    <x v="6"/>
    <m/>
    <m/>
    <s v="OK"/>
    <n v="3588183"/>
    <n v="0"/>
    <n v="0"/>
    <n v="0"/>
    <n v="3588183"/>
    <m/>
    <n v="0"/>
    <m/>
    <n v="0"/>
    <n v="0"/>
    <m/>
    <n v="0"/>
    <n v="0"/>
    <n v="0"/>
    <m/>
    <m/>
    <m/>
    <d v="2014-02-12T00:00:00"/>
    <m/>
    <n v="2"/>
    <m/>
    <m/>
    <n v="2"/>
    <n v="20170623"/>
    <n v="20170614"/>
    <n v="3588183"/>
    <n v="3588183"/>
    <n v="20221123"/>
  </r>
  <r>
    <n v="900242742"/>
    <s v="FABILU LTDA - CLINICA COLOMBIA ES"/>
    <s v="CC"/>
    <n v="94036"/>
    <s v="CC"/>
    <n v="94036"/>
    <m/>
    <s v="CC_94036"/>
    <s v="900242742_CC_94036"/>
    <d v="2013-11-28T00:00:00"/>
    <n v="8842440"/>
    <n v="8842440"/>
    <s v="B)Factura sin saldo ERP/conciliar diferencia glosa aceptada"/>
    <s v="FACTURA CERRADA POR EXTEMPORANEIDAD"/>
    <x v="6"/>
    <m/>
    <m/>
    <s v="OK"/>
    <n v="8842440"/>
    <n v="0"/>
    <n v="0"/>
    <n v="0"/>
    <n v="8842440"/>
    <m/>
    <n v="0"/>
    <m/>
    <n v="0"/>
    <n v="0"/>
    <m/>
    <n v="0"/>
    <n v="0"/>
    <n v="0"/>
    <m/>
    <m/>
    <m/>
    <d v="2014-02-12T00:00:00"/>
    <m/>
    <n v="2"/>
    <m/>
    <m/>
    <n v="2"/>
    <n v="20170623"/>
    <n v="20170614"/>
    <n v="8842440"/>
    <n v="8842440"/>
    <n v="20221123"/>
  </r>
  <r>
    <n v="900242742"/>
    <s v="FABILU LTDA - CLINICA COLOMBIA ES"/>
    <s v="FB"/>
    <n v="2818"/>
    <s v="FB"/>
    <n v="2818"/>
    <m/>
    <s v="FB_2818"/>
    <s v="900242742_FB_2818"/>
    <d v="2019-02-02T00:00:00"/>
    <n v="28597406"/>
    <n v="569418"/>
    <s v="B)Factura sin saldo ERP/conciliar diferencia glosa aceptada"/>
    <s v="FACTURA CANCELADA"/>
    <x v="2"/>
    <m/>
    <m/>
    <s v="OK"/>
    <n v="28597406"/>
    <n v="0"/>
    <n v="0"/>
    <n v="0"/>
    <n v="62200"/>
    <m/>
    <n v="0"/>
    <m/>
    <n v="28535206"/>
    <n v="0"/>
    <m/>
    <n v="27964502"/>
    <n v="2201024611"/>
    <s v="24.03.2021"/>
    <m/>
    <m/>
    <m/>
    <d v="2019-02-13T00:00:00"/>
    <m/>
    <n v="2"/>
    <m/>
    <m/>
    <n v="4"/>
    <n v="20210119"/>
    <n v="20210104"/>
    <n v="28597406"/>
    <n v="62200"/>
    <n v="20221123"/>
  </r>
  <r>
    <n v="900242742"/>
    <s v="FABILU LTDA - CLINICA COLOMBIA ES"/>
    <s v="CC"/>
    <n v="254217"/>
    <s v="CC"/>
    <n v="254217"/>
    <m/>
    <s v="CC_254217"/>
    <s v="900242742_CC_254217"/>
    <d v="2016-10-07T00:00:00"/>
    <n v="4219477"/>
    <n v="84390"/>
    <s v="B)Factura sin saldo ERP/conciliar diferencia valor de factura"/>
    <s v="FACTURA CANCELADA"/>
    <x v="2"/>
    <m/>
    <m/>
    <s v="OK"/>
    <n v="4135087"/>
    <n v="0"/>
    <n v="0"/>
    <n v="0"/>
    <n v="0"/>
    <m/>
    <n v="0"/>
    <m/>
    <n v="4135087"/>
    <n v="0"/>
    <m/>
    <n v="4052385"/>
    <n v="2200693548"/>
    <n v="43679"/>
    <m/>
    <m/>
    <m/>
    <d v="2016-10-18T00:00:00"/>
    <m/>
    <n v="2"/>
    <m/>
    <m/>
    <n v="2"/>
    <n v="20190227"/>
    <n v="20190218"/>
    <n v="4135087"/>
    <n v="0"/>
    <n v="20221123"/>
  </r>
  <r>
    <n v="900242742"/>
    <s v="FABILU LTDA - CLINICA COLOMBIA ES"/>
    <s v="CC"/>
    <n v="255037"/>
    <s v="CC"/>
    <n v="255037"/>
    <m/>
    <s v="CC_255037"/>
    <s v="900242742_CC_255037"/>
    <d v="2016-10-10T00:00:00"/>
    <n v="36821459"/>
    <n v="740387"/>
    <s v="B)Factura sin saldo ERP/conciliar diferencia valor de factura"/>
    <s v="FACTURA CANCELADA"/>
    <x v="2"/>
    <m/>
    <m/>
    <s v="OK"/>
    <n v="36081072"/>
    <n v="0"/>
    <n v="0"/>
    <n v="0"/>
    <n v="0"/>
    <m/>
    <n v="0"/>
    <m/>
    <n v="36081072"/>
    <n v="0"/>
    <m/>
    <n v="35359451"/>
    <n v="2201230542"/>
    <s v="24.05.2022"/>
    <m/>
    <m/>
    <m/>
    <d v="2016-10-18T00:00:00"/>
    <m/>
    <n v="2"/>
    <m/>
    <m/>
    <n v="3"/>
    <n v="20210722"/>
    <n v="20210707"/>
    <n v="36081072"/>
    <n v="0"/>
    <n v="20221123"/>
  </r>
  <r>
    <n v="900242742"/>
    <s v="FABILU LTDA - CLINICA COLOMBIA ES"/>
    <s v="CC"/>
    <n v="257186"/>
    <s v="CC"/>
    <n v="257186"/>
    <m/>
    <s v="CC_257186"/>
    <s v="900242742_CC_257186"/>
    <d v="2016-10-18T00:00:00"/>
    <n v="4039445"/>
    <n v="80789"/>
    <s v="B)Factura sin saldo ERP/conciliar diferencia valor de factura"/>
    <s v="FACTURA CANCELADA"/>
    <x v="2"/>
    <m/>
    <m/>
    <s v="OK"/>
    <n v="3958656"/>
    <n v="0"/>
    <n v="0"/>
    <n v="0"/>
    <n v="0"/>
    <m/>
    <n v="0"/>
    <m/>
    <n v="3958656"/>
    <n v="0"/>
    <m/>
    <n v="3879483"/>
    <n v="2201273969"/>
    <s v="01.08.2022"/>
    <m/>
    <m/>
    <m/>
    <d v="2016-12-13T00:00:00"/>
    <m/>
    <n v="2"/>
    <m/>
    <m/>
    <n v="4"/>
    <n v="20210831"/>
    <n v="20210817"/>
    <n v="3958656"/>
    <n v="0"/>
    <n v="20221123"/>
  </r>
  <r>
    <n v="900242742"/>
    <s v="FABILU LTDA - CLINICA COLOMBIA ES"/>
    <s v="CC"/>
    <n v="257774"/>
    <s v="CC"/>
    <n v="257774"/>
    <m/>
    <s v="CC_257774"/>
    <s v="900242742_CC_257774"/>
    <d v="2016-10-19T00:00:00"/>
    <n v="9501493"/>
    <n v="193987"/>
    <s v="B)Factura sin saldo ERP/conciliar diferencia valor de factura"/>
    <s v="FACTURA CANCELADA"/>
    <x v="2"/>
    <m/>
    <m/>
    <s v="OK"/>
    <n v="9307506"/>
    <n v="0"/>
    <n v="0"/>
    <n v="0"/>
    <n v="0"/>
    <m/>
    <n v="0"/>
    <m/>
    <n v="9307506"/>
    <n v="0"/>
    <m/>
    <n v="9121356"/>
    <n v="2201258206"/>
    <s v="06.07.2022"/>
    <m/>
    <m/>
    <m/>
    <d v="2016-11-18T00:00:00"/>
    <m/>
    <n v="2"/>
    <m/>
    <m/>
    <n v="2"/>
    <n v="20210730"/>
    <n v="20210708"/>
    <n v="9307506"/>
    <n v="0"/>
    <n v="20221123"/>
  </r>
  <r>
    <n v="900242742"/>
    <s v="FABILU LTDA - CLINICA COLOMBIA ES"/>
    <s v="CC"/>
    <n v="260623"/>
    <s v="CC"/>
    <n v="260623"/>
    <m/>
    <s v="CC_260623"/>
    <s v="900242742_CC_260623"/>
    <d v="2016-10-28T00:00:00"/>
    <n v="17211713"/>
    <n v="344234"/>
    <s v="B)Factura sin saldo ERP/conciliar diferencia valor de factura"/>
    <s v="FACTURA CANCELADA"/>
    <x v="2"/>
    <m/>
    <m/>
    <s v="OK"/>
    <n v="16867479"/>
    <n v="0"/>
    <n v="0"/>
    <n v="0"/>
    <n v="0"/>
    <m/>
    <n v="0"/>
    <m/>
    <n v="16867479"/>
    <n v="0"/>
    <m/>
    <n v="16530129"/>
    <n v="2200646477"/>
    <n v="43605"/>
    <m/>
    <m/>
    <m/>
    <d v="2016-11-18T00:00:00"/>
    <m/>
    <n v="2"/>
    <m/>
    <m/>
    <n v="2"/>
    <n v="20190227"/>
    <n v="20190218"/>
    <n v="16867479"/>
    <n v="0"/>
    <n v="20221123"/>
  </r>
  <r>
    <n v="900242742"/>
    <s v="FABILU LTDA - CLINICA COLOMBIA ES"/>
    <s v="CC"/>
    <n v="261004"/>
    <s v="CC"/>
    <n v="261004"/>
    <m/>
    <s v="CC_261004"/>
    <s v="900242742_CC_261004"/>
    <d v="2016-10-31T00:00:00"/>
    <n v="1769059"/>
    <n v="787245"/>
    <s v="B)Factura sin saldo ERP/conciliar diferencia valor de factura"/>
    <s v="FACTURA CANCELADA PARCIAL Y SALDO PENDIENTE DE PAGO"/>
    <x v="1"/>
    <m/>
    <m/>
    <s v="OK"/>
    <n v="1733678"/>
    <n v="0"/>
    <n v="0"/>
    <n v="0"/>
    <n v="0"/>
    <m/>
    <n v="0"/>
    <m/>
    <n v="1733678"/>
    <n v="0"/>
    <m/>
    <n v="962178"/>
    <n v="2201303757"/>
    <s v="10.10.2022"/>
    <m/>
    <m/>
    <m/>
    <d v="2016-11-10T00:00:00"/>
    <m/>
    <n v="2"/>
    <m/>
    <m/>
    <n v="3"/>
    <n v="20221011"/>
    <n v="20220927"/>
    <n v="1733678"/>
    <n v="0"/>
    <n v="20221123"/>
  </r>
  <r>
    <n v="900242742"/>
    <s v="FABILU LTDA - CLINICA COLOMBIA ES"/>
    <s v="CC"/>
    <n v="247674"/>
    <s v="CC"/>
    <n v="247674"/>
    <m/>
    <s v="CC_247674"/>
    <s v="900242742_CC_247674"/>
    <d v="2016-09-23T00:00:00"/>
    <n v="125845572"/>
    <n v="2516911"/>
    <s v="B)Factura sin saldo ERP/conciliar diferencia valor de factura"/>
    <s v="FACTURA CANCELADA"/>
    <x v="2"/>
    <m/>
    <m/>
    <s v="OK"/>
    <n v="123328661"/>
    <n v="0"/>
    <n v="0"/>
    <n v="0"/>
    <n v="0"/>
    <m/>
    <n v="0"/>
    <m/>
    <n v="123328661"/>
    <n v="0"/>
    <m/>
    <n v="120862088"/>
    <n v="2201274713"/>
    <s v="10.08.2022"/>
    <m/>
    <m/>
    <m/>
    <d v="2016-10-07T00:00:00"/>
    <m/>
    <n v="2"/>
    <m/>
    <m/>
    <n v="4"/>
    <n v="20210831"/>
    <n v="20210817"/>
    <n v="123328661"/>
    <n v="0"/>
    <n v="20221123"/>
  </r>
  <r>
    <n v="900242742"/>
    <s v="FABILU LTDA - CLINICA COLOMBIA ES"/>
    <s v="CC"/>
    <n v="238535"/>
    <s v="CC"/>
    <n v="238535"/>
    <m/>
    <s v="CC_238535"/>
    <s v="900242742_CC_238535"/>
    <d v="2016-09-02T00:00:00"/>
    <n v="13676292"/>
    <n v="273526"/>
    <s v="B)Factura sin saldo ERP/conciliar diferencia valor de factura"/>
    <s v="FACTURA CANCELADA"/>
    <x v="2"/>
    <m/>
    <m/>
    <s v="OK"/>
    <n v="13402766"/>
    <n v="0"/>
    <n v="0"/>
    <n v="0"/>
    <n v="0"/>
    <m/>
    <n v="0"/>
    <m/>
    <n v="13402766"/>
    <n v="0"/>
    <m/>
    <n v="13134711"/>
    <n v="2200662361"/>
    <n v="43635"/>
    <m/>
    <m/>
    <m/>
    <d v="2016-09-07T00:00:00"/>
    <m/>
    <n v="2"/>
    <m/>
    <m/>
    <n v="2"/>
    <n v="20190227"/>
    <n v="20190218"/>
    <n v="13402766"/>
    <n v="0"/>
    <n v="20221123"/>
  </r>
  <r>
    <n v="900242742"/>
    <s v="FABILU LTDA - CLINICA COLOMBIA ES"/>
    <s v="CC"/>
    <n v="238947"/>
    <s v="CC"/>
    <n v="238947"/>
    <m/>
    <s v="CC_238947"/>
    <s v="900242742_CC_238947"/>
    <d v="2016-09-02T00:00:00"/>
    <n v="1705708"/>
    <n v="38072"/>
    <s v="B)Factura sin saldo ERP/conciliar diferencia valor de factura"/>
    <s v="FACTURA CANCELADA"/>
    <x v="2"/>
    <m/>
    <m/>
    <s v="OK"/>
    <n v="1667636"/>
    <n v="0"/>
    <n v="0"/>
    <n v="0"/>
    <n v="0"/>
    <m/>
    <n v="0"/>
    <m/>
    <n v="1667636"/>
    <n v="0"/>
    <m/>
    <n v="1629564"/>
    <n v="2200693548"/>
    <n v="43679"/>
    <m/>
    <m/>
    <m/>
    <d v="2016-11-18T00:00:00"/>
    <m/>
    <n v="2"/>
    <m/>
    <m/>
    <n v="2"/>
    <n v="20190227"/>
    <n v="20190218"/>
    <n v="1667636"/>
    <n v="0"/>
    <n v="20221123"/>
  </r>
  <r>
    <n v="900242742"/>
    <s v="FABILU LTDA - CLINICA COLOMBIA ES"/>
    <s v="CC"/>
    <n v="239304"/>
    <s v="CC"/>
    <n v="239304"/>
    <m/>
    <s v="CC_239304"/>
    <s v="900242742_CC_239304"/>
    <d v="2016-09-04T00:00:00"/>
    <n v="10730988"/>
    <n v="210327"/>
    <s v="B)Factura sin saldo ERP/conciliar diferencia valor de factura"/>
    <s v="FACTURA CANCELADA"/>
    <x v="2"/>
    <m/>
    <m/>
    <s v="OK"/>
    <n v="10516368"/>
    <n v="0"/>
    <n v="0"/>
    <n v="0"/>
    <n v="0"/>
    <m/>
    <n v="0"/>
    <m/>
    <n v="10516368"/>
    <n v="0"/>
    <m/>
    <n v="10306041"/>
    <n v="2200775766"/>
    <n v="43825"/>
    <m/>
    <m/>
    <m/>
    <d v="2016-09-07T00:00:00"/>
    <m/>
    <n v="2"/>
    <m/>
    <m/>
    <n v="2"/>
    <n v="20190625"/>
    <n v="20190610"/>
    <n v="10516368"/>
    <n v="0"/>
    <n v="20221123"/>
  </r>
  <r>
    <n v="900242742"/>
    <s v="FABILU LTDA - CLINICA COLOMBIA ES"/>
    <s v="CC"/>
    <n v="239563"/>
    <s v="CC"/>
    <n v="239563"/>
    <m/>
    <s v="CC_239563"/>
    <s v="900242742_CC_239563"/>
    <d v="2016-09-05T00:00:00"/>
    <n v="4547600"/>
    <n v="90952"/>
    <s v="B)Factura sin saldo ERP/conciliar diferencia valor de factura"/>
    <s v="FACTURA CANCELADA"/>
    <x v="2"/>
    <m/>
    <m/>
    <s v="OK"/>
    <n v="4456648"/>
    <n v="0"/>
    <n v="0"/>
    <n v="0"/>
    <n v="0"/>
    <m/>
    <n v="0"/>
    <m/>
    <n v="4456648"/>
    <n v="0"/>
    <m/>
    <n v="4367515"/>
    <n v="2200646477"/>
    <n v="43605"/>
    <m/>
    <m/>
    <m/>
    <d v="2016-09-12T00:00:00"/>
    <m/>
    <n v="2"/>
    <m/>
    <m/>
    <n v="2"/>
    <n v="20190227"/>
    <n v="20190218"/>
    <n v="4456648"/>
    <n v="0"/>
    <n v="20221123"/>
  </r>
  <r>
    <n v="900242742"/>
    <s v="FABILU LTDA - CLINICA COLOMBIA ES"/>
    <s v="CC"/>
    <n v="239651"/>
    <s v="CC"/>
    <n v="239651"/>
    <m/>
    <s v="CC_239651"/>
    <s v="900242742_CC_239651"/>
    <d v="2016-09-05T00:00:00"/>
    <n v="4297777"/>
    <n v="89914"/>
    <s v="B)Factura sin saldo ERP/conciliar diferencia valor de factura"/>
    <s v="FACTURA CANCELADA"/>
    <x v="2"/>
    <m/>
    <m/>
    <s v="OK"/>
    <n v="4207863"/>
    <n v="0"/>
    <n v="0"/>
    <n v="0"/>
    <n v="0"/>
    <m/>
    <n v="0"/>
    <m/>
    <n v="4207863"/>
    <n v="0"/>
    <m/>
    <n v="4117949"/>
    <n v="2200646477"/>
    <n v="43605"/>
    <m/>
    <m/>
    <m/>
    <d v="2016-09-12T00:00:00"/>
    <m/>
    <n v="2"/>
    <m/>
    <m/>
    <n v="2"/>
    <n v="20190227"/>
    <n v="20190218"/>
    <n v="4207863"/>
    <n v="0"/>
    <n v="20221123"/>
  </r>
  <r>
    <n v="900242742"/>
    <s v="FABILU LTDA - CLINICA COLOMBIA ES"/>
    <s v="CC"/>
    <n v="239661"/>
    <s v="CC"/>
    <n v="239661"/>
    <m/>
    <s v="CC_239661"/>
    <s v="900242742_CC_239661"/>
    <d v="2016-09-05T00:00:00"/>
    <n v="19511451"/>
    <n v="390229"/>
    <s v="B)Factura sin saldo ERP/conciliar diferencia valor de factura"/>
    <s v="FACTURA CANCELADA"/>
    <x v="2"/>
    <m/>
    <m/>
    <s v="OK"/>
    <n v="19121222"/>
    <n v="0"/>
    <n v="0"/>
    <n v="0"/>
    <n v="0"/>
    <m/>
    <n v="0"/>
    <m/>
    <n v="19121222"/>
    <n v="0"/>
    <m/>
    <n v="18738798"/>
    <n v="2201134641"/>
    <s v="10.11.2021"/>
    <m/>
    <m/>
    <m/>
    <d v="2016-10-18T00:00:00"/>
    <m/>
    <n v="2"/>
    <m/>
    <m/>
    <n v="2"/>
    <n v="20210518"/>
    <n v="20210503"/>
    <n v="19121222"/>
    <n v="0"/>
    <n v="20221123"/>
  </r>
  <r>
    <n v="900242742"/>
    <s v="FABILU LTDA - CLINICA COLOMBIA ES"/>
    <s v="CC"/>
    <n v="239853"/>
    <s v="CC"/>
    <n v="239853"/>
    <m/>
    <s v="CC_239853"/>
    <s v="900242742_CC_239853"/>
    <d v="2016-09-06T00:00:00"/>
    <n v="34523589"/>
    <n v="694430"/>
    <s v="B)Factura sin saldo ERP/conciliar diferencia valor de factura"/>
    <s v="FACTURA CANCELADA"/>
    <x v="2"/>
    <m/>
    <m/>
    <s v="OK"/>
    <n v="33829159"/>
    <n v="0"/>
    <n v="0"/>
    <n v="0"/>
    <n v="0"/>
    <m/>
    <n v="0"/>
    <m/>
    <n v="33829159"/>
    <n v="0"/>
    <m/>
    <n v="33152576"/>
    <n v="2201134641"/>
    <s v="10.11.2021"/>
    <m/>
    <m/>
    <m/>
    <d v="2016-09-12T00:00:00"/>
    <m/>
    <n v="2"/>
    <m/>
    <m/>
    <n v="2"/>
    <n v="20210520"/>
    <n v="20210505"/>
    <n v="33829159"/>
    <n v="0"/>
    <n v="20221123"/>
  </r>
  <r>
    <n v="900242742"/>
    <s v="FABILU LTDA - CLINICA COLOMBIA ES"/>
    <s v="FS"/>
    <n v="71915"/>
    <s v="FS"/>
    <n v="71915"/>
    <m/>
    <s v="FS_71915"/>
    <s v="900242742_FS_71915"/>
    <d v="2021-02-10T00:00:00"/>
    <n v="1555320"/>
    <n v="10000"/>
    <s v="B)Factura sin saldo ERP/conciliar diferencia valor de factura"/>
    <s v="FACTURA CANCELADA"/>
    <x v="2"/>
    <m/>
    <m/>
    <s v="OK"/>
    <n v="1556320"/>
    <n v="0"/>
    <n v="0"/>
    <n v="0"/>
    <n v="0"/>
    <m/>
    <n v="0"/>
    <m/>
    <n v="1556320"/>
    <n v="0"/>
    <m/>
    <n v="1525194"/>
    <n v="2201134641"/>
    <s v="10.11.2021"/>
    <m/>
    <m/>
    <m/>
    <d v="2021-02-15T00:00:00"/>
    <m/>
    <n v="2"/>
    <m/>
    <m/>
    <n v="1"/>
    <n v="20210228"/>
    <n v="20210215"/>
    <n v="1556320"/>
    <n v="0"/>
    <n v="20221123"/>
  </r>
  <r>
    <n v="900242742"/>
    <s v="FABILU LTDA - CLINICA COLOMBIA ES"/>
    <s v="CC"/>
    <n v="265444"/>
    <s v="CC"/>
    <n v="265444"/>
    <m/>
    <s v="CC_265444"/>
    <s v="900242742_CC_265444"/>
    <d v="2016-11-18T00:00:00"/>
    <n v="1730979"/>
    <n v="16498"/>
    <s v="B)Factura sin saldo ERP/conciliar diferencia valor de factura"/>
    <s v="FACTURA CANCELADA"/>
    <x v="2"/>
    <m/>
    <m/>
    <s v="OK"/>
    <n v="1696359"/>
    <n v="0"/>
    <n v="0"/>
    <n v="0"/>
    <n v="0"/>
    <m/>
    <n v="0"/>
    <m/>
    <n v="1696359"/>
    <n v="0"/>
    <m/>
    <n v="1661739"/>
    <n v="2200729912"/>
    <n v="43763"/>
    <m/>
    <m/>
    <m/>
    <d v="2016-12-09T00:00:00"/>
    <m/>
    <n v="2"/>
    <m/>
    <m/>
    <n v="2"/>
    <n v="20190625"/>
    <n v="20190610"/>
    <n v="1696359"/>
    <n v="0"/>
    <n v="20221123"/>
  </r>
  <r>
    <n v="900242742"/>
    <s v="FABILU LTDA - CLINICA COLOMBIA ES"/>
    <s v="CC"/>
    <n v="263890"/>
    <s v="CC"/>
    <n v="263890"/>
    <m/>
    <s v="CC_263890"/>
    <s v="900242742_CC_263890"/>
    <d v="2016-11-11T00:00:00"/>
    <n v="29598220"/>
    <n v="591964"/>
    <s v="B)Factura sin saldo ERP/conciliar diferencia valor de factura"/>
    <s v="FACTURA CANCELADA"/>
    <x v="2"/>
    <m/>
    <m/>
    <s v="OK"/>
    <n v="29006256"/>
    <n v="0"/>
    <n v="0"/>
    <n v="0"/>
    <n v="0"/>
    <m/>
    <n v="0"/>
    <m/>
    <n v="29006256"/>
    <n v="0"/>
    <m/>
    <n v="28426131"/>
    <n v="2200693548"/>
    <n v="43679"/>
    <m/>
    <m/>
    <m/>
    <d v="2016-11-18T00:00:00"/>
    <m/>
    <n v="2"/>
    <m/>
    <m/>
    <n v="2"/>
    <n v="20190227"/>
    <n v="20190218"/>
    <n v="29006256"/>
    <n v="0"/>
    <n v="20221123"/>
  </r>
  <r>
    <n v="900242742"/>
    <s v="FABILU LTDA - CLINICA COLOMBIA ES"/>
    <s v="CC"/>
    <n v="265391"/>
    <s v="CC"/>
    <n v="265391"/>
    <m/>
    <s v="CC_265391"/>
    <s v="900242742_CC_265391"/>
    <d v="2016-11-18T00:00:00"/>
    <n v="8022773"/>
    <n v="160455"/>
    <s v="B)Factura sin saldo ERP/conciliar diferencia valor de factura"/>
    <s v="FACTURA CANCELADA"/>
    <x v="2"/>
    <m/>
    <m/>
    <s v="OK"/>
    <n v="7862318"/>
    <n v="0"/>
    <n v="0"/>
    <n v="0"/>
    <n v="0"/>
    <m/>
    <n v="0"/>
    <m/>
    <n v="7862318"/>
    <n v="0"/>
    <m/>
    <n v="7705072"/>
    <n v="2200693548"/>
    <n v="43679"/>
    <m/>
    <m/>
    <m/>
    <d v="2016-12-09T00:00:00"/>
    <m/>
    <n v="2"/>
    <m/>
    <m/>
    <n v="2"/>
    <n v="20190227"/>
    <n v="20190218"/>
    <n v="7862318"/>
    <n v="0"/>
    <n v="20221123"/>
  </r>
  <r>
    <n v="900242742"/>
    <s v="FABILU LTDA - CLINICA COLOMBIA ES"/>
    <s v="FS"/>
    <n v="50836"/>
    <s v="FS"/>
    <n v="50836"/>
    <m/>
    <s v="FS_50836"/>
    <s v="900242742_FS_50836"/>
    <d v="2020-11-09T00:00:00"/>
    <n v="2599035"/>
    <n v="10000"/>
    <s v="B)Factura sin saldo ERP/conciliar diferencia valor de factura"/>
    <s v="FACTURA CANCELADA"/>
    <x v="2"/>
    <m/>
    <m/>
    <s v="OK"/>
    <n v="2589035"/>
    <n v="0"/>
    <n v="0"/>
    <n v="0"/>
    <n v="0"/>
    <m/>
    <n v="0"/>
    <m/>
    <n v="2589035"/>
    <n v="0"/>
    <m/>
    <n v="2537254"/>
    <n v="2201215315"/>
    <s v="26.04.2022"/>
    <m/>
    <m/>
    <m/>
    <d v="2020-11-19T00:00:00"/>
    <m/>
    <n v="2"/>
    <m/>
    <m/>
    <n v="1"/>
    <n v="20201130"/>
    <n v="20201111"/>
    <n v="2589035"/>
    <n v="0"/>
    <n v="20221123"/>
  </r>
  <r>
    <n v="900242742"/>
    <s v="FABILU LTDA - CLINICA COLOMBIA ES"/>
    <s v="FS"/>
    <n v="51371"/>
    <s v="FS"/>
    <n v="51371"/>
    <m/>
    <s v="FS_51371"/>
    <s v="900242742_FS_51371"/>
    <d v="2020-11-11T00:00:00"/>
    <n v="14779917"/>
    <n v="14779917"/>
    <s v="C)Glosas total pendiente por respuesta de IPS"/>
    <s v="FACTURA DEVUELTA"/>
    <x v="7"/>
    <m/>
    <m/>
    <s v="OK"/>
    <n v="14779917"/>
    <n v="0"/>
    <n v="0"/>
    <n v="0"/>
    <n v="0"/>
    <m/>
    <n v="14779917"/>
    <s v="DEVOLUCION DE FACTURA CON SOPORTES COMPLETOS: 1.SOLICITAR AUTORIZACION A LA CAP capautorizaciones@epscomfenalcovalle.comVALIDAR CON maramirezg@EPSComfenalcovalle.com.co 2.NO SE EVIDENCIA CARTA DE AGOTAMIENTO EMITIDO POR LA ASEGURADORA SOAT3.SOPORTAR Y PRESENTAR NUEVAMENTE. KEVIN YALANDA"/>
    <n v="0"/>
    <n v="14779917"/>
    <m/>
    <n v="0"/>
    <n v="0"/>
    <n v="0"/>
    <m/>
    <m/>
    <m/>
    <d v="2020-12-01T00:00:00"/>
    <m/>
    <n v="9"/>
    <m/>
    <s v="SI"/>
    <n v="5"/>
    <n v="21001231"/>
    <n v="20220117"/>
    <n v="14779917"/>
    <n v="0"/>
    <n v="20221123"/>
  </r>
  <r>
    <n v="900242742"/>
    <s v="FABILU LTDA - CLINICA COLOMBIA ES"/>
    <s v="FS"/>
    <n v="190316"/>
    <s v="FS"/>
    <n v="190316"/>
    <m/>
    <s v="FS_190316"/>
    <s v="900242742_FS_190316"/>
    <d v="2022-07-13T00:00:00"/>
    <n v="38279559"/>
    <n v="38279559"/>
    <s v="C)Glosas total pendiente por respuesta de IPS"/>
    <s v="FACTURA DEVUELTA"/>
    <x v="7"/>
    <m/>
    <m/>
    <s v="OK"/>
    <n v="38279559"/>
    <n v="0"/>
    <n v="0"/>
    <n v="0"/>
    <n v="0"/>
    <m/>
    <n v="38279559"/>
    <s v="SOAT:SE SOSTIENE DEVOLUCION DE FACTURA CON SOPORTES COMPLETOSERVICIO FACTURADO NO CUENTA CON AUTORIZACION - GESTIONAR YPRESENTAR NUEVAMENTE PARA TRAMITE DE PAGO / AUDITORIA PRESENTADA PARA GESTION. KEVIN YALANDA"/>
    <n v="0"/>
    <n v="38279559"/>
    <m/>
    <n v="0"/>
    <n v="0"/>
    <n v="0"/>
    <m/>
    <m/>
    <m/>
    <d v="2022-07-22T00:00:00"/>
    <m/>
    <n v="9"/>
    <m/>
    <s v="SI"/>
    <n v="2"/>
    <n v="21001231"/>
    <n v="20220901"/>
    <n v="38279559"/>
    <n v="0"/>
    <n v="20221123"/>
  </r>
  <r>
    <n v="900242742"/>
    <s v="FABILU LTDA - CLINICA COLOMBIA ES"/>
    <s v="FS"/>
    <n v="190570"/>
    <s v="FS"/>
    <n v="190570"/>
    <m/>
    <s v="FS_190570"/>
    <s v="900242742_FS_190570"/>
    <d v="2022-07-13T00:00:00"/>
    <n v="677050"/>
    <n v="677050"/>
    <s v="C)Glosas total pendiente por respuesta de IPS"/>
    <s v="FACTURA DEVUELTA"/>
    <x v="7"/>
    <m/>
    <m/>
    <s v="OK"/>
    <n v="677050"/>
    <n v="0"/>
    <n v="0"/>
    <n v="0"/>
    <n v="0"/>
    <m/>
    <n v="677050"/>
    <s v="SOAT:SE SOSTIENE DEVOLUCION DE FACTURA: NO SE EVIDENCIA AUTORIZACION EMITIDA POR LA CAP PARA PROCEDIMIENTOS FACTURADOSKEVIN YALANDA"/>
    <n v="0"/>
    <n v="677050"/>
    <m/>
    <n v="0"/>
    <n v="0"/>
    <n v="0"/>
    <m/>
    <m/>
    <m/>
    <d v="2022-08-05T00:00:00"/>
    <m/>
    <n v="9"/>
    <m/>
    <s v="SI"/>
    <n v="3"/>
    <n v="21001231"/>
    <n v="20221013"/>
    <n v="677050"/>
    <n v="0"/>
    <n v="20221123"/>
  </r>
  <r>
    <n v="900242742"/>
    <s v="FABILU LTDA - CLINICA COLOMBIA ES"/>
    <s v="FS"/>
    <n v="187100"/>
    <s v="FS"/>
    <n v="187100"/>
    <m/>
    <s v="FS_187100"/>
    <s v="900242742_FS_187100"/>
    <d v="2022-06-24T00:00:00"/>
    <n v="10354004"/>
    <n v="10354004"/>
    <s v="C)Glosas total pendiente por respuesta de IPS"/>
    <s v="FACTURA DEVUELTA"/>
    <x v="7"/>
    <m/>
    <m/>
    <s v="OK"/>
    <n v="10354004"/>
    <n v="0"/>
    <n v="0"/>
    <n v="0"/>
    <n v="0"/>
    <m/>
    <n v="10354004"/>
    <s v="SOAT:SE SOSTIENE DEVOLUCION DE FACTURA CON SOPORTES COMPLETOSERVICIO FACTURADO NO CUENTA CON AUTORIZACION - GESTIONAR YPRESENTAR NUEVAMENTE PARA TRAMITE DE PAGO / AUDITORIA PRESENTADA PARA GESTION. KEVIN YALANDA"/>
    <n v="0"/>
    <n v="10354004"/>
    <m/>
    <n v="0"/>
    <n v="0"/>
    <n v="0"/>
    <m/>
    <m/>
    <m/>
    <d v="2022-07-22T00:00:00"/>
    <m/>
    <n v="9"/>
    <m/>
    <s v="SI"/>
    <n v="2"/>
    <n v="21001231"/>
    <n v="20220901"/>
    <n v="10354004"/>
    <n v="0"/>
    <n v="20221123"/>
  </r>
  <r>
    <n v="900242742"/>
    <s v="FABILU LTDA - CLINICA COLOMBIA ES"/>
    <s v="FS"/>
    <n v="189461"/>
    <s v="FS"/>
    <n v="189461"/>
    <m/>
    <s v="FS_189461"/>
    <s v="900242742_FS_189461"/>
    <d v="2022-07-08T00:00:00"/>
    <n v="12529771"/>
    <n v="12529771"/>
    <s v="C)Glosas total pendiente por respuesta de IPS"/>
    <s v="FACTURA DEVUELTA"/>
    <x v="7"/>
    <m/>
    <m/>
    <s v="OK"/>
    <n v="12529771"/>
    <n v="0"/>
    <n v="0"/>
    <n v="0"/>
    <n v="0"/>
    <m/>
    <n v="12529771"/>
    <s v="SOAT:SE SOSTIENE DEVOLUCION DE FACTURA CON SOPORTES COMPLETOSERVICIO FACTURADO NO CUENTA CON AUTORIZACION - GESTIONAR YPRESENTAR NUEVAMENTE PARA TRAMITE DE PAGO / AUDITORIA PRESENTADA PARA GESTION. KEVIN YALANDA"/>
    <n v="0"/>
    <n v="12529771"/>
    <m/>
    <n v="0"/>
    <n v="0"/>
    <n v="0"/>
    <m/>
    <m/>
    <m/>
    <d v="2022-07-22T00:00:00"/>
    <m/>
    <n v="9"/>
    <m/>
    <s v="SI"/>
    <n v="2"/>
    <n v="21001231"/>
    <n v="20220901"/>
    <n v="12529771"/>
    <n v="0"/>
    <n v="20221123"/>
  </r>
  <r>
    <n v="900242742"/>
    <s v="FABILU LTDA - CLINICA COLOMBIA ES"/>
    <s v="FS"/>
    <n v="186966"/>
    <s v="FS"/>
    <n v="186966"/>
    <m/>
    <s v="FS_186966"/>
    <s v="900242742_FS_186966"/>
    <d v="2022-06-23T00:00:00"/>
    <n v="9153400"/>
    <n v="9153400"/>
    <s v="C)Glosas total pendiente por respuesta de IPS"/>
    <s v="FACTURA DEVUELTA"/>
    <x v="7"/>
    <m/>
    <m/>
    <s v="OK"/>
    <n v="9153400"/>
    <n v="0"/>
    <n v="0"/>
    <n v="0"/>
    <n v="0"/>
    <m/>
    <n v="9153400"/>
    <s v="SOAT:SE SOSTIENE DEVOLUCION DE FACTURA CON SOPORTES COMPLETOSERVICIO FACTURADO NO CUENTA CON AUTORIZACION - GESTIONAR YPRESENTAR NUEVAMENTE PARA TRAMITE DE PAGO / AUDITORIA PRESENTADA PARA GESTION. KEVIN YALANDA"/>
    <n v="0"/>
    <n v="9153400"/>
    <m/>
    <n v="0"/>
    <n v="0"/>
    <n v="0"/>
    <m/>
    <m/>
    <m/>
    <d v="2022-07-22T00:00:00"/>
    <m/>
    <n v="9"/>
    <m/>
    <s v="SI"/>
    <n v="2"/>
    <n v="21001231"/>
    <n v="20220901"/>
    <n v="9153400"/>
    <n v="0"/>
    <n v="20221123"/>
  </r>
  <r>
    <n v="900242742"/>
    <s v="FABILU LTDA - CLINICA COLOMBIA ES"/>
    <s v="FS"/>
    <n v="185634"/>
    <s v="FS"/>
    <n v="185634"/>
    <m/>
    <s v="FS_185634"/>
    <s v="900242742_FS_185634"/>
    <d v="2022-06-16T00:00:00"/>
    <n v="11662567"/>
    <n v="11662567"/>
    <s v="C)Glosas total pendiente por respuesta de IPS"/>
    <s v="FACTURA DEVUELTA"/>
    <x v="7"/>
    <m/>
    <m/>
    <s v="OK"/>
    <n v="11662567"/>
    <n v="0"/>
    <n v="0"/>
    <n v="0"/>
    <n v="0"/>
    <m/>
    <n v="11662567"/>
    <s v="SOAT:SE SOSTIENE DEVOLUCION DE FACTURA: NO SE EVIDENCIA AUTORIZACION EMITIDA POR LA CAP PARA PROCEDIMIENTOS FACTURADOSKEVIN YALANDA"/>
    <n v="0"/>
    <n v="11662567"/>
    <m/>
    <n v="0"/>
    <n v="0"/>
    <n v="0"/>
    <m/>
    <m/>
    <m/>
    <d v="2022-07-01T00:00:00"/>
    <m/>
    <n v="9"/>
    <m/>
    <s v="SI"/>
    <n v="3"/>
    <n v="21001231"/>
    <n v="20221013"/>
    <n v="11662567"/>
    <n v="0"/>
    <n v="20221123"/>
  </r>
  <r>
    <n v="900242742"/>
    <s v="FABILU LTDA - CLINICA COLOMBIA ES"/>
    <s v="FS"/>
    <n v="186318"/>
    <s v="FS"/>
    <n v="186318"/>
    <m/>
    <s v="FS_186318"/>
    <s v="900242742_FS_186318"/>
    <d v="2022-06-21T00:00:00"/>
    <n v="69875648"/>
    <n v="69875648"/>
    <s v="C)Glosas total pendiente por respuesta de IPS"/>
    <s v="FACTURA DEVUELTA"/>
    <x v="7"/>
    <m/>
    <m/>
    <s v="OK"/>
    <n v="69875648"/>
    <n v="0"/>
    <n v="0"/>
    <n v="0"/>
    <n v="0"/>
    <m/>
    <n v="69875648"/>
    <s v="SOAT:SE SOSTIENE DEVOLUCION DE FACTURA: NO SE EVIDENCIA AUTORIZACION EMITIDA POR LA CAP PARA PROCEDIMIENTOS FACTURADOSKEVIN YALANDA"/>
    <n v="0"/>
    <n v="69875648"/>
    <m/>
    <n v="0"/>
    <n v="0"/>
    <n v="0"/>
    <m/>
    <m/>
    <m/>
    <d v="2022-07-01T00:00:00"/>
    <m/>
    <n v="9"/>
    <m/>
    <s v="SI"/>
    <n v="3"/>
    <n v="21001231"/>
    <n v="20221013"/>
    <n v="69875648"/>
    <n v="0"/>
    <n v="20221123"/>
  </r>
  <r>
    <n v="900242742"/>
    <s v="FABILU LTDA - CLINICA COLOMBIA ES"/>
    <s v="FS"/>
    <n v="186890"/>
    <s v="FS"/>
    <n v="186890"/>
    <m/>
    <s v="FS_186890"/>
    <s v="900242742_FS_186890"/>
    <d v="2022-06-23T00:00:00"/>
    <n v="1586300"/>
    <n v="1586300"/>
    <s v="C)Glosas total pendiente por respuesta de IPS"/>
    <s v="FACTURA DEVUELTA"/>
    <x v="7"/>
    <m/>
    <m/>
    <s v="OK"/>
    <n v="1586300"/>
    <n v="0"/>
    <n v="0"/>
    <n v="0"/>
    <n v="0"/>
    <m/>
    <n v="1586300"/>
    <s v="SOAT:SE SOSTIENE DEVOLUCION DE FACTURA: NO SE EVIDENCIA AUTORIZACION EMITIDA POR LA CAP PARA PROCEDIMIENTOS FACTURADOSKEVIN YALANDA"/>
    <n v="0"/>
    <n v="1586300"/>
    <m/>
    <n v="0"/>
    <n v="0"/>
    <n v="0"/>
    <m/>
    <m/>
    <m/>
    <d v="2022-07-22T00:00:00"/>
    <m/>
    <n v="9"/>
    <m/>
    <s v="SI"/>
    <n v="3"/>
    <n v="21001231"/>
    <n v="20221013"/>
    <n v="1586300"/>
    <n v="0"/>
    <n v="20221123"/>
  </r>
  <r>
    <n v="900242742"/>
    <s v="FABILU LTDA - CLINICA COLOMBIA ES"/>
    <s v="FS"/>
    <n v="184863"/>
    <s v="FS"/>
    <n v="184863"/>
    <m/>
    <s v="FS_184863"/>
    <s v="900242742_FS_184863"/>
    <d v="2022-06-13T00:00:00"/>
    <n v="2268605"/>
    <n v="2268605"/>
    <s v="C)Glosas total pendiente por respuesta de IPS"/>
    <s v="FACTURA DEVUELTA"/>
    <x v="7"/>
    <m/>
    <m/>
    <s v="OK"/>
    <n v="2268605"/>
    <n v="0"/>
    <n v="0"/>
    <n v="0"/>
    <n v="0"/>
    <m/>
    <n v="2268605"/>
    <s v="SOAT:SE SOSTIENE DEVOLUCION DE FACTURA CON SOPORTES COMPLETOSERVICIO FACTURADO NO CUENTA CON AUTORIZACION - GESTIONAR YPRESENTAR NUEVAMENTE PARA TRAMITE DE PAGO / AUDITORIA PRESENTADA PARA GESTION. KEVIN YALANDA"/>
    <n v="0"/>
    <n v="2268605"/>
    <m/>
    <n v="0"/>
    <n v="0"/>
    <n v="0"/>
    <m/>
    <m/>
    <m/>
    <d v="2022-07-22T00:00:00"/>
    <m/>
    <n v="9"/>
    <m/>
    <s v="SI"/>
    <n v="2"/>
    <n v="21001231"/>
    <n v="20220913"/>
    <n v="2268605"/>
    <n v="0"/>
    <n v="20221123"/>
  </r>
  <r>
    <n v="900242742"/>
    <s v="FABILU LTDA - CLINICA COLOMBIA ES"/>
    <s v="FS"/>
    <n v="183175"/>
    <s v="FS"/>
    <n v="183175"/>
    <m/>
    <s v="FS_183175"/>
    <s v="900242742_FS_183175"/>
    <d v="2022-06-03T00:00:00"/>
    <n v="42663594"/>
    <n v="42663594"/>
    <s v="C)Glosas total pendiente por respuesta de IPS"/>
    <s v="FACTURA DEVUELTA"/>
    <x v="7"/>
    <m/>
    <m/>
    <s v="OK"/>
    <n v="42663594"/>
    <n v="0"/>
    <n v="0"/>
    <n v="0"/>
    <n v="0"/>
    <m/>
    <n v="42663594"/>
    <s v="SOAT:SE SOSTIENE DEVOLUCION DE FACTURA CON SOPORTES COMPLETOSERVICIO FACTURADO NO CUENTA CON AUTORIZACION - GESTIONAR YPRESENTAR NUEVAMENTE PARA TRAMITE DE PAGO / AUDITORIA PRESENTADA PARA GESTION. KEVIN YALANDA"/>
    <n v="0"/>
    <n v="42663594"/>
    <m/>
    <n v="0"/>
    <n v="0"/>
    <n v="0"/>
    <m/>
    <m/>
    <m/>
    <d v="2022-07-18T00:00:00"/>
    <m/>
    <n v="9"/>
    <m/>
    <s v="SI"/>
    <n v="2"/>
    <n v="21001231"/>
    <n v="20220901"/>
    <n v="42663594"/>
    <n v="0"/>
    <n v="20221123"/>
  </r>
  <r>
    <n v="900242742"/>
    <s v="FABILU LTDA - CLINICA COLOMBIA ES"/>
    <s v="FS"/>
    <n v="183711"/>
    <s v="FS"/>
    <n v="183711"/>
    <m/>
    <s v="FS_183711"/>
    <s v="900242742_FS_183711"/>
    <d v="2022-06-07T00:00:00"/>
    <n v="31324872"/>
    <n v="31324872"/>
    <s v="C)Glosas total pendiente por respuesta de IPS"/>
    <s v="FACTURA DEVUELTA"/>
    <x v="7"/>
    <m/>
    <m/>
    <s v="OK"/>
    <n v="31324872"/>
    <n v="0"/>
    <n v="0"/>
    <n v="0"/>
    <n v="0"/>
    <m/>
    <n v="31324872"/>
    <s v="SOAT:SE SOSTIENE DEVOLUCION DE FACTURA CON SOPORTES COMPLETOSERVICIO FACTURADO NO CUENTA CON AUTORIZACION - GESTIONAR YPRESENTAR NUEVAMENTE PARA TRAMITE DE PAGO / AUDITORIA PRESENTADA PARA GESTION. KEVIN YALANDA"/>
    <n v="0"/>
    <n v="31324872"/>
    <m/>
    <n v="0"/>
    <n v="0"/>
    <n v="0"/>
    <m/>
    <m/>
    <m/>
    <d v="2022-07-18T00:00:00"/>
    <m/>
    <n v="9"/>
    <m/>
    <s v="SI"/>
    <n v="2"/>
    <n v="21001231"/>
    <n v="20220901"/>
    <n v="31324872"/>
    <n v="0"/>
    <n v="20221123"/>
  </r>
  <r>
    <n v="900242742"/>
    <s v="FABILU LTDA - CLINICA COLOMBIA ES"/>
    <s v="FS"/>
    <n v="182549"/>
    <s v="FS"/>
    <n v="182549"/>
    <m/>
    <s v="FS_182549"/>
    <s v="900242742_FS_182549"/>
    <d v="2022-06-01T00:00:00"/>
    <n v="37520136"/>
    <n v="37520136"/>
    <s v="C)Glosas total pendiente por respuesta de IPS"/>
    <s v="FACTURA DEVUELTA"/>
    <x v="7"/>
    <m/>
    <m/>
    <s v="OK"/>
    <n v="37520136"/>
    <n v="0"/>
    <n v="0"/>
    <n v="0"/>
    <n v="0"/>
    <m/>
    <n v="37520136"/>
    <s v="SOAT:SE SOSTIENE DEVOLUCION DE FACTURA CON SOPORTES COMPLETOSERVICIO FACTURADO NO CUENTA CON AUTORIZACION - GESTIONAR YPRESENTAR NUEVAMENTE PARA TRAMITE DE PAGO / AUDITORIA PRESENTADA PARA GESTION. KEVIN YALANDA"/>
    <n v="0"/>
    <n v="37520136"/>
    <m/>
    <n v="0"/>
    <n v="0"/>
    <n v="0"/>
    <m/>
    <m/>
    <m/>
    <d v="2022-07-18T00:00:00"/>
    <m/>
    <n v="9"/>
    <m/>
    <s v="SI"/>
    <n v="2"/>
    <n v="21001231"/>
    <n v="20220901"/>
    <n v="37520136"/>
    <n v="0"/>
    <n v="20221123"/>
  </r>
  <r>
    <n v="900242742"/>
    <s v="FABILU LTDA - CLINICA COLOMBIA ES"/>
    <s v="FS"/>
    <n v="182610"/>
    <s v="FS"/>
    <n v="182610"/>
    <m/>
    <s v="FS_182610"/>
    <s v="900242742_FS_182610"/>
    <d v="2022-06-01T00:00:00"/>
    <n v="237500"/>
    <n v="237500"/>
    <s v="C)Glosas total pendiente por respuesta de IPS"/>
    <s v="FACTURA DEVUELTA"/>
    <x v="7"/>
    <m/>
    <m/>
    <s v="OK"/>
    <n v="237500"/>
    <n v="0"/>
    <n v="0"/>
    <n v="0"/>
    <n v="0"/>
    <m/>
    <n v="237500"/>
    <s v="SOAT:SE SOSTIENE DEVOLUCION DE FACTURA: NO SE EVIDENCIA AUTORIZACION EMITIDA POR LA CAP PARA PROCEDIMIENTOS FACTURADOSKEVIN YALANDA"/>
    <n v="0"/>
    <n v="237500"/>
    <m/>
    <n v="0"/>
    <n v="0"/>
    <n v="0"/>
    <m/>
    <m/>
    <m/>
    <d v="2022-07-18T00:00:00"/>
    <m/>
    <n v="9"/>
    <m/>
    <s v="SI"/>
    <n v="3"/>
    <n v="21001231"/>
    <n v="20221013"/>
    <n v="237500"/>
    <n v="0"/>
    <n v="20221123"/>
  </r>
  <r>
    <n v="900242742"/>
    <s v="FABILU LTDA - CLINICA COLOMBIA ES"/>
    <s v="FS"/>
    <n v="175895"/>
    <s v="FS"/>
    <n v="175895"/>
    <m/>
    <s v="FS_175895"/>
    <s v="900242742_FS_175895"/>
    <d v="2022-05-03T00:00:00"/>
    <n v="3071655"/>
    <n v="3071655"/>
    <s v="C)Glosas total pendiente por respuesta de IPS"/>
    <s v="FACTURA DEVUELTA"/>
    <x v="7"/>
    <m/>
    <m/>
    <s v="OK"/>
    <n v="3071655"/>
    <n v="0"/>
    <n v="0"/>
    <n v="0"/>
    <n v="0"/>
    <m/>
    <n v="3071655"/>
    <s v="SOAT_DEVOLUCION DE FACTURA CON SOPORTES COMPLETOS: 1.NO SEEVIDENCIA AUTORIZACION SOLICITARLA A LA CAP.SOLICITARLA2.PRESENTAR CARTA DE AGOTAMIENTO DE POLIZA SOAT 3.PRESENT.FACT. SOP. COMPLETOS - KEVIN YALANDA (AGO22-D)"/>
    <n v="0"/>
    <n v="3071655"/>
    <m/>
    <n v="0"/>
    <n v="0"/>
    <n v="0"/>
    <m/>
    <m/>
    <m/>
    <d v="2022-06-07T00:00:00"/>
    <m/>
    <n v="9"/>
    <m/>
    <s v="SI"/>
    <n v="2"/>
    <n v="21001231"/>
    <n v="20220808"/>
    <n v="3071655"/>
    <n v="0"/>
    <n v="20221123"/>
  </r>
  <r>
    <n v="900242742"/>
    <s v="FABILU LTDA - CLINICA COLOMBIA ES"/>
    <s v="FS"/>
    <n v="176451"/>
    <s v="FS"/>
    <n v="176451"/>
    <m/>
    <s v="FS_176451"/>
    <s v="900242742_FS_176451"/>
    <d v="2022-05-05T00:00:00"/>
    <n v="6189289"/>
    <n v="6189289"/>
    <s v="C)Glosas total pendiente por respuesta de IPS"/>
    <s v="FACTURA DEVUELTA"/>
    <x v="7"/>
    <m/>
    <m/>
    <s v="OK"/>
    <n v="6189289"/>
    <n v="0"/>
    <n v="0"/>
    <n v="0"/>
    <n v="0"/>
    <m/>
    <n v="6189289"/>
    <s v="SOAT_DEVOLUCION DE FACTURA CON SOPORTES COMPLETOS: 1.NO SEEVIDENCIA AUTORIZACION SOLICITARLA A LA CAP.SOLICITARLA2.PRESENTAR CARTA DE AGOTAMIENTO DE POLIZA SOAT 3.PRESENT.FACT. SOP. COMPLETOS - KEVIN YALANDA (AGO22-D)"/>
    <n v="0"/>
    <n v="6189289"/>
    <m/>
    <n v="0"/>
    <n v="0"/>
    <n v="0"/>
    <m/>
    <m/>
    <m/>
    <d v="2022-06-07T00:00:00"/>
    <m/>
    <n v="9"/>
    <m/>
    <s v="SI"/>
    <n v="3"/>
    <n v="21001231"/>
    <n v="20220808"/>
    <n v="6189289"/>
    <n v="0"/>
    <n v="20221123"/>
  </r>
  <r>
    <n v="900242742"/>
    <s v="FABILU LTDA - CLINICA COLOMBIA ES"/>
    <s v="FS"/>
    <n v="179089"/>
    <s v="FS"/>
    <n v="179089"/>
    <m/>
    <s v="FS_179089"/>
    <s v="900242742_FS_179089"/>
    <d v="2022-05-17T00:00:00"/>
    <n v="25869688"/>
    <n v="25869688"/>
    <s v="C)Glosas total pendiente por respuesta de IPS"/>
    <s v="FACTURA DEVUELTA"/>
    <x v="7"/>
    <m/>
    <m/>
    <s v="OK"/>
    <n v="25869688"/>
    <n v="0"/>
    <n v="0"/>
    <n v="0"/>
    <n v="0"/>
    <m/>
    <n v="25869688"/>
    <s v="SOAT_DEVOLUCION DE FACTURA CON SOPORTES COMPLETOS: 1.NO SEEVIDENCIA AUTORIZACION SOLICITARLA A LA CAP.SOLICITARLA2.PRESENTAR CARTA DE AGOTAMIENTO DE POLIZA SOAT 3.PRESENT.FACT. SOP. COMPLETOS - KEVIN YALANDA (AGO22-D)"/>
    <n v="0"/>
    <n v="25869688"/>
    <m/>
    <n v="0"/>
    <n v="0"/>
    <n v="0"/>
    <m/>
    <m/>
    <m/>
    <d v="2022-06-06T00:00:00"/>
    <m/>
    <n v="9"/>
    <m/>
    <s v="SI"/>
    <n v="2"/>
    <n v="21001231"/>
    <n v="20220808"/>
    <n v="25869688"/>
    <n v="0"/>
    <n v="20221123"/>
  </r>
  <r>
    <n v="900242742"/>
    <s v="FABILU LTDA - CLINICA COLOMBIA ES"/>
    <s v="FS"/>
    <n v="180489"/>
    <s v="FS"/>
    <n v="180489"/>
    <m/>
    <s v="FS_180489"/>
    <s v="900242742_FS_180489"/>
    <d v="2022-05-23T00:00:00"/>
    <n v="341771"/>
    <n v="341771"/>
    <s v="C)Glosas total pendiente por respuesta de IPS"/>
    <s v="FACTURA DEVUELTA"/>
    <x v="7"/>
    <m/>
    <m/>
    <s v="OK"/>
    <n v="341771"/>
    <n v="0"/>
    <n v="0"/>
    <n v="0"/>
    <n v="0"/>
    <m/>
    <n v="341771"/>
    <s v="SOAT_DEVOLUCION DE FACTURA CON SOPORTES COMPLETOS: 1.NO SE EVIDENCIA TRAZABILIDAD DE SOLICITUD DE AUT.DE EGRESO A LA CAP2.NO SE EVIDENCIA FACTURA EMTIDA A LA ASEGURADORA SOAT3.NO SE EVIDENCIA CARTA DE AGOTAMIENTO EMITIDO POR LA ASEGUR"/>
    <n v="0"/>
    <n v="341771"/>
    <m/>
    <n v="0"/>
    <n v="0"/>
    <n v="0"/>
    <m/>
    <m/>
    <m/>
    <d v="2022-06-06T00:00:00"/>
    <m/>
    <n v="9"/>
    <m/>
    <s v="SI"/>
    <n v="2"/>
    <n v="21001231"/>
    <n v="20220808"/>
    <n v="341771"/>
    <n v="0"/>
    <n v="20221123"/>
  </r>
  <r>
    <n v="900242742"/>
    <s v="FABILU LTDA - CLINICA COLOMBIA ES"/>
    <s v="FS"/>
    <n v="180824"/>
    <s v="FS"/>
    <n v="180824"/>
    <m/>
    <s v="FS_180824"/>
    <s v="900242742_FS_180824"/>
    <d v="2022-05-24T00:00:00"/>
    <n v="11661235"/>
    <n v="11661235"/>
    <s v="C)Glosas total pendiente por respuesta de IPS"/>
    <s v="FACTURA DEVUELTA"/>
    <x v="7"/>
    <m/>
    <m/>
    <s v="OK"/>
    <n v="11661235"/>
    <n v="0"/>
    <n v="0"/>
    <n v="0"/>
    <n v="0"/>
    <m/>
    <n v="11661235"/>
    <s v="SOAT_DEVOLUCION DE FACTURA CON SOPORTES COMPLETOS: 1.NO SEEVIDENCIA AUTORIZACION SOLICITARLA A LA CAP.SOLICITARLA2.PRESENTAR CARTA DE AGOTAMIENTO DE POLIZA SOAT 3.PRESENT.FACT. SOP. COMPLETOS - KEVIN YALANDA (AGO22-D)"/>
    <n v="0"/>
    <n v="11661235"/>
    <m/>
    <n v="0"/>
    <n v="0"/>
    <n v="0"/>
    <m/>
    <m/>
    <m/>
    <d v="2022-06-06T00:00:00"/>
    <m/>
    <n v="9"/>
    <m/>
    <s v="SI"/>
    <n v="2"/>
    <n v="21001231"/>
    <n v="20220808"/>
    <n v="11661235"/>
    <n v="0"/>
    <n v="20221123"/>
  </r>
  <r>
    <n v="900242742"/>
    <s v="FABILU LTDA - CLINICA COLOMBIA ES"/>
    <s v="FS"/>
    <n v="181416"/>
    <s v="FS"/>
    <n v="181416"/>
    <m/>
    <s v="FS_181416"/>
    <s v="900242742_FS_181416"/>
    <d v="2022-05-26T00:00:00"/>
    <n v="18737676"/>
    <n v="18737676"/>
    <s v="C)Glosas total pendiente por respuesta de IPS"/>
    <s v="FACTURA DEVUELTA"/>
    <x v="7"/>
    <m/>
    <m/>
    <s v="OK"/>
    <n v="18737676"/>
    <n v="0"/>
    <n v="0"/>
    <n v="0"/>
    <n v="0"/>
    <m/>
    <n v="18737676"/>
    <s v="SOAT_DEVOLUCION DE FACTURA CON SOPORTES COMPLETOS: 1.NO SEEVIDENCIA AUTORIZACION SOLICITARLA A LA CAP.SOLICITARLA2.PRESENTAR CARTA DE AGOTAMIENTO DE POLIZA SOAT 3.PRESENT.FACT. SOP. COMPLETOS - KEVIN YALANDA (AGO22-D)"/>
    <n v="0"/>
    <n v="18737676"/>
    <m/>
    <n v="0"/>
    <n v="0"/>
    <n v="0"/>
    <m/>
    <m/>
    <m/>
    <d v="2022-06-06T00:00:00"/>
    <m/>
    <n v="9"/>
    <m/>
    <s v="SI"/>
    <n v="2"/>
    <n v="21001231"/>
    <n v="20220808"/>
    <n v="18737676"/>
    <n v="0"/>
    <n v="20221123"/>
  </r>
  <r>
    <n v="900242742"/>
    <s v="FABILU LTDA - CLINICA COLOMBIA ES"/>
    <s v="FS"/>
    <n v="169304"/>
    <s v="FS"/>
    <n v="169304"/>
    <m/>
    <s v="FS_169304"/>
    <s v="900242742_FS_169304"/>
    <d v="2022-03-31T00:00:00"/>
    <n v="4182800"/>
    <n v="4182800"/>
    <s v="C)Glosas total pendiente por respuesta de IPS"/>
    <s v="FACTURA DEVUELTA"/>
    <x v="7"/>
    <m/>
    <m/>
    <s v="OK"/>
    <n v="4182800"/>
    <n v="0"/>
    <n v="0"/>
    <n v="0"/>
    <n v="0"/>
    <m/>
    <n v="4182800"/>
    <s v="SOAT_DEVOLUCION DE FACTURA CON SOPORTES COMPLETOS: 1.NO SEEVIDENCIA AUTORIZACION SOLICITARLA A LA CAP.SOLICITARLA2.PRESENTAR CARTA DE AGOTAMIENTO DE POLIZA SOAT 3.PRESENT.FACT. SOP. COMPLETOS - KEVIN YALANDA (AGO22-D)"/>
    <n v="0"/>
    <n v="4182800"/>
    <m/>
    <n v="0"/>
    <n v="0"/>
    <n v="0"/>
    <m/>
    <m/>
    <m/>
    <d v="2022-04-12T00:00:00"/>
    <m/>
    <n v="9"/>
    <m/>
    <s v="SI"/>
    <n v="2"/>
    <n v="21001231"/>
    <n v="20220808"/>
    <n v="4182800"/>
    <n v="0"/>
    <n v="20221123"/>
  </r>
  <r>
    <n v="900242742"/>
    <s v="FABILU LTDA - CLINICA COLOMBIA ES"/>
    <s v="FS"/>
    <n v="170133"/>
    <s v="FS"/>
    <n v="170133"/>
    <m/>
    <s v="FS_170133"/>
    <s v="900242742_FS_170133"/>
    <d v="2022-04-05T00:00:00"/>
    <n v="1816413"/>
    <n v="1816413"/>
    <s v="C)Glosas total pendiente por respuesta de IPS"/>
    <s v="FACTURA DEVUELTA"/>
    <x v="7"/>
    <m/>
    <m/>
    <s v="OK"/>
    <n v="1816413"/>
    <n v="0"/>
    <n v="0"/>
    <n v="0"/>
    <n v="0"/>
    <m/>
    <n v="1816413"/>
    <s v="SOAT_DEVOLUCION DE FACTURA CON SOPORTES COMPLETOS: 1.NO SEEVIDENCIA AUTORIZACION SOLICITARLA A LA CAP.SOLICITARLA2.PRESENTAR CARTA DE AGOTAMIENTO DE POLIZA SOAT 3.PRESENT.FACT. SOP. COMPLETOS - KEVIN YALANDA (AGO22-D)"/>
    <n v="0"/>
    <n v="1816413"/>
    <m/>
    <n v="0"/>
    <n v="0"/>
    <n v="0"/>
    <m/>
    <m/>
    <m/>
    <d v="2022-04-12T00:00:00"/>
    <m/>
    <n v="9"/>
    <m/>
    <s v="SI"/>
    <n v="2"/>
    <n v="21001231"/>
    <n v="20220808"/>
    <n v="1816413"/>
    <n v="0"/>
    <n v="20221123"/>
  </r>
  <r>
    <n v="900242742"/>
    <s v="FABILU LTDA - CLINICA COLOMBIA ES"/>
    <s v="FS"/>
    <n v="170688"/>
    <s v="FS"/>
    <n v="170688"/>
    <m/>
    <s v="FS_170688"/>
    <s v="900242742_FS_170688"/>
    <d v="2022-04-07T00:00:00"/>
    <n v="26729275"/>
    <n v="26729275"/>
    <s v="C)Glosas total pendiente por respuesta de IPS"/>
    <s v="FACTURA DEVUELTA"/>
    <x v="7"/>
    <m/>
    <m/>
    <s v="OK"/>
    <n v="26729275"/>
    <n v="0"/>
    <n v="0"/>
    <n v="0"/>
    <n v="0"/>
    <m/>
    <n v="26729275"/>
    <s v="SOAT_DEVOLUCION DE FACTURA CON SOPORTES COMPLETOS: 1.NO SEEVIDENCIA AUTORIZACION SOLICITARLA A LA CAP.SOLICITARLA2.PRESENTAR CARTA DE AGOTAMIENTO DE POLIZA SOAT 3.PRESENT.FACT. SOP. COMPLETOS - KEVIN YALANDA (AGO22-D)"/>
    <n v="0"/>
    <n v="26729275"/>
    <m/>
    <n v="0"/>
    <n v="0"/>
    <n v="0"/>
    <m/>
    <m/>
    <m/>
    <d v="2022-04-12T00:00:00"/>
    <m/>
    <n v="9"/>
    <m/>
    <s v="SI"/>
    <n v="2"/>
    <n v="21001231"/>
    <n v="20220808"/>
    <n v="26729275"/>
    <n v="0"/>
    <n v="20221123"/>
  </r>
  <r>
    <n v="900242742"/>
    <s v="FABILU LTDA - CLINICA COLOMBIA ES"/>
    <s v="FS"/>
    <n v="172671"/>
    <s v="FS"/>
    <n v="172671"/>
    <m/>
    <s v="FS_172671"/>
    <s v="900242742_FS_172671"/>
    <d v="2022-04-19T00:00:00"/>
    <n v="14483123"/>
    <n v="14483123"/>
    <s v="C)Glosas total pendiente por respuesta de IPS"/>
    <s v="FACTURA DEVUELTA"/>
    <x v="7"/>
    <m/>
    <m/>
    <s v="OK"/>
    <n v="14483123"/>
    <n v="0"/>
    <n v="0"/>
    <n v="0"/>
    <n v="0"/>
    <m/>
    <n v="14483123"/>
    <s v="DEVOLUCION DE FACTURAS: SE REALIZA DEVOLUCION DE FACTURASLAS CUALES ESTAN SIENDO TRABAJADAS EN MESA DE CONCILIACION ELA EPS COMFENALCO (KEVIN YALANDA) CLINICA (GABRIEL FERNANDEZKEVIN YALANDA"/>
    <n v="0"/>
    <n v="14483123"/>
    <m/>
    <n v="0"/>
    <n v="0"/>
    <n v="0"/>
    <m/>
    <m/>
    <m/>
    <d v="2022-05-10T00:00:00"/>
    <m/>
    <n v="9"/>
    <m/>
    <s v="SI"/>
    <n v="2"/>
    <n v="21001231"/>
    <n v="20220622"/>
    <n v="14483123"/>
    <n v="0"/>
    <n v="20221123"/>
  </r>
  <r>
    <n v="900242742"/>
    <s v="FABILU LTDA - CLINICA COLOMBIA ES"/>
    <s v="FS"/>
    <n v="172694"/>
    <s v="FS"/>
    <n v="172694"/>
    <m/>
    <s v="FS_172694"/>
    <s v="900242742_FS_172694"/>
    <d v="2022-04-19T00:00:00"/>
    <n v="19104100"/>
    <n v="19104100"/>
    <s v="C)Glosas total pendiente por respuesta de IPS"/>
    <s v="FACTURA DEVUELTA"/>
    <x v="7"/>
    <m/>
    <m/>
    <s v="OK"/>
    <n v="19104100"/>
    <n v="0"/>
    <n v="0"/>
    <n v="0"/>
    <n v="0"/>
    <m/>
    <n v="19104100"/>
    <s v="DEVOLUCION DE FACTURAS: SE REALIZA DEVOLUCION DE FACTURASLAS CUALES ESTAN SIENDO TRABAJADAS EN MESA DE CONCILIACION ELA EPS COMFENALCO (KEVIN YALANDA) CLINICA (GABRIEL FERNANDEZKEVIN YALANDA"/>
    <n v="0"/>
    <n v="19104100"/>
    <m/>
    <n v="0"/>
    <n v="0"/>
    <n v="0"/>
    <m/>
    <m/>
    <m/>
    <d v="2022-05-10T00:00:00"/>
    <m/>
    <n v="9"/>
    <m/>
    <s v="SI"/>
    <n v="2"/>
    <n v="21001231"/>
    <n v="20220622"/>
    <n v="19104100"/>
    <n v="0"/>
    <n v="20221123"/>
  </r>
  <r>
    <n v="900242742"/>
    <s v="FABILU LTDA - CLINICA COLOMBIA ES"/>
    <s v="FS"/>
    <n v="173206"/>
    <s v="FS"/>
    <n v="173206"/>
    <m/>
    <s v="FS_173206"/>
    <s v="900242742_FS_173206"/>
    <d v="2022-04-21T00:00:00"/>
    <n v="1172801"/>
    <n v="1172801"/>
    <s v="C)Glosas total pendiente por respuesta de IPS"/>
    <s v="FACTURA DEVUELTA"/>
    <x v="7"/>
    <m/>
    <m/>
    <s v="OK"/>
    <n v="1172801"/>
    <n v="0"/>
    <n v="0"/>
    <n v="0"/>
    <n v="0"/>
    <m/>
    <n v="1172801"/>
    <s v="AUT-SOAT SE DEVUELVE FACTURA ACCIDENTE SOAT NO TIENE AUTORIZACION PARA EL SERVICIO FACTURADO NO ENVIAN LA CERTIFICACIONTOPE SOAT DE LA ASEGURADORA PARA PODER REALIZAR PAGO POR EPS SI SUPERA EL TOPE. GESTIONAR LA AUT CON EL AREA ENCARGADAY GESTIONAR LA CERTIFICACION TOPE SUPERADO. NO ENVIAN COPIADE POLIZA.MILENA"/>
    <n v="0"/>
    <n v="1172801"/>
    <m/>
    <n v="0"/>
    <n v="0"/>
    <n v="0"/>
    <m/>
    <m/>
    <m/>
    <d v="2022-05-10T00:00:00"/>
    <m/>
    <n v="9"/>
    <m/>
    <s v="SI"/>
    <n v="1"/>
    <n v="21001231"/>
    <n v="20220510"/>
    <n v="1172801"/>
    <n v="0"/>
    <n v="20221123"/>
  </r>
  <r>
    <n v="900242742"/>
    <s v="FABILU LTDA - CLINICA COLOMBIA ES"/>
    <s v="FS"/>
    <n v="173588"/>
    <s v="FS"/>
    <n v="173588"/>
    <m/>
    <s v="FS_173588"/>
    <s v="900242742_FS_173588"/>
    <d v="2022-04-22T00:00:00"/>
    <n v="249300"/>
    <n v="249300"/>
    <s v="C)Glosas total pendiente por respuesta de IPS"/>
    <s v="FACTURA DEVUELTA"/>
    <x v="7"/>
    <m/>
    <m/>
    <s v="OK"/>
    <n v="249300"/>
    <n v="0"/>
    <n v="0"/>
    <n v="0"/>
    <n v="0"/>
    <m/>
    <n v="249300"/>
    <s v="AUT-SOAT SE DVUELVE FACTURA ACCIDENTE SOAT NO HAY AUTORIZACION PARA EL SERVICIO FACTURADO GESTIONAR CON EL AREA ENCARGADA NO ENVIAN CERTIFICACION TOPE SUPERADO DE LA ASEGURADORA PARA PODER DAR TRAMITE DE PAGO POR PARTE DE EPS CON TOPE YASUPERADO GESTIONAR CON LA ASEGURADORA LA CERTIFICACION . NOENVIAN COPIA DE POLIZA.MILENA"/>
    <n v="0"/>
    <n v="249300"/>
    <m/>
    <n v="0"/>
    <n v="0"/>
    <n v="0"/>
    <m/>
    <m/>
    <m/>
    <d v="2022-05-10T00:00:00"/>
    <m/>
    <n v="9"/>
    <m/>
    <s v="SI"/>
    <n v="1"/>
    <n v="21001231"/>
    <n v="20220510"/>
    <n v="249300"/>
    <n v="0"/>
    <n v="20221123"/>
  </r>
  <r>
    <n v="900242742"/>
    <s v="FABILU LTDA - CLINICA COLOMBIA ES"/>
    <s v="FS"/>
    <n v="174765"/>
    <s v="FS"/>
    <n v="174765"/>
    <m/>
    <s v="FS_174765"/>
    <s v="900242742_FS_174765"/>
    <d v="2022-04-28T00:00:00"/>
    <n v="524893"/>
    <n v="524893"/>
    <s v="C)Glosas total pendiente por respuesta de IPS"/>
    <s v="FACTURA DEVUELTA"/>
    <x v="7"/>
    <m/>
    <m/>
    <s v="OK"/>
    <n v="524893"/>
    <n v="0"/>
    <n v="0"/>
    <n v="0"/>
    <n v="0"/>
    <m/>
    <n v="524893"/>
    <s v="DEVOLUCION DE FACTURAS: SE REALIZA DEVOLUCION DE FACTURASLAS CUALES ESTAN SIENDO TRABAJADAS EN MESA DE CONCILIACION ELA EPS COMFENALCO (KEVIN YALANDA) CLINICA (GABRIEL FERNANDEZKEVIN YALANDA"/>
    <n v="0"/>
    <n v="524893"/>
    <m/>
    <n v="0"/>
    <n v="0"/>
    <n v="0"/>
    <m/>
    <m/>
    <m/>
    <d v="2022-05-10T00:00:00"/>
    <m/>
    <n v="9"/>
    <m/>
    <s v="SI"/>
    <n v="2"/>
    <n v="21001231"/>
    <n v="20220622"/>
    <n v="524893"/>
    <n v="0"/>
    <n v="20221123"/>
  </r>
  <r>
    <n v="900242742"/>
    <s v="FABILU LTDA - CLINICA COLOMBIA ES"/>
    <s v="FS"/>
    <n v="157926"/>
    <s v="FS"/>
    <n v="157926"/>
    <m/>
    <s v="FS_157926"/>
    <s v="900242742_FS_157926"/>
    <d v="2022-02-10T00:00:00"/>
    <n v="1732691"/>
    <n v="1732691"/>
    <s v="C)Glosas total pendiente por respuesta de IPS"/>
    <s v="FACTURA DEVUELTA"/>
    <x v="7"/>
    <m/>
    <m/>
    <s v="OK"/>
    <n v="1732691"/>
    <n v="0"/>
    <n v="0"/>
    <n v="0"/>
    <n v="0"/>
    <m/>
    <n v="1732691"/>
    <s v="DEVOLUCION DE FACTURAS: SE REALIZA DEVOLUCION DE FACTURASLAS CUALES ESTAN SIENDO TRABAJADAS EN MESA DE CONCILIACION ELA EPS COMFENALCO (KEVIN YALANDA) CLINICA (GABRIEL FERNANDEZKEVIN YALANDA"/>
    <n v="0"/>
    <n v="1732691"/>
    <m/>
    <n v="0"/>
    <n v="0"/>
    <n v="0"/>
    <m/>
    <m/>
    <m/>
    <d v="2022-02-18T00:00:00"/>
    <m/>
    <n v="9"/>
    <m/>
    <s v="SI"/>
    <n v="2"/>
    <n v="21001231"/>
    <n v="20220621"/>
    <n v="1732691"/>
    <n v="0"/>
    <n v="20221123"/>
  </r>
  <r>
    <n v="900242742"/>
    <s v="FABILU LTDA - CLINICA COLOMBIA ES"/>
    <s v="FS"/>
    <n v="158467"/>
    <s v="FS"/>
    <n v="158467"/>
    <m/>
    <s v="FS_158467"/>
    <s v="900242742_FS_158467"/>
    <d v="2022-02-12T00:00:00"/>
    <n v="102035940"/>
    <n v="102035940"/>
    <s v="C)Glosas total pendiente por respuesta de IPS"/>
    <s v="FACTURA DEVUELTA"/>
    <x v="7"/>
    <m/>
    <m/>
    <s v="OK"/>
    <n v="102035940"/>
    <n v="0"/>
    <n v="0"/>
    <n v="0"/>
    <n v="0"/>
    <m/>
    <n v="102035940"/>
    <s v="SOAT_DEVOLUCION DE FACTURA CON SOPORTES COMPLETOS: 1.NO SEEVIDENCIA AUTORIZACION SOLICITARLA A LA CAP.SOLICITARLA2.PRESENTAR CARTA DE AGOTAMIENTO DE POLIZA SOAT 3.PRESENT.FACT. SOP. COMPLETOS - KEVIN YALANDA (AGO22-D)"/>
    <n v="0"/>
    <n v="102035940"/>
    <m/>
    <n v="0"/>
    <n v="0"/>
    <n v="0"/>
    <m/>
    <m/>
    <m/>
    <d v="2022-02-21T00:00:00"/>
    <m/>
    <n v="9"/>
    <m/>
    <s v="SI"/>
    <n v="2"/>
    <n v="21001231"/>
    <n v="20220808"/>
    <n v="102035940"/>
    <n v="0"/>
    <n v="20221123"/>
  </r>
  <r>
    <n v="900242742"/>
    <s v="FABILU LTDA - CLINICA COLOMBIA ES"/>
    <s v="FS"/>
    <n v="159013"/>
    <s v="FS"/>
    <n v="159013"/>
    <m/>
    <s v="FS_159013"/>
    <s v="900242742_FS_159013"/>
    <d v="2022-02-15T00:00:00"/>
    <n v="62675525"/>
    <n v="62675525"/>
    <s v="C)Glosas total pendiente por respuesta de IPS"/>
    <s v="FACTURA DEVUELTA"/>
    <x v="7"/>
    <m/>
    <m/>
    <s v="OK"/>
    <n v="62675525"/>
    <n v="0"/>
    <n v="0"/>
    <n v="0"/>
    <n v="0"/>
    <m/>
    <n v="62675525"/>
    <s v="AUT. Devolución de factura con soportes suministrados: 1.Nose evidencia autorizacion de egreso, solicitarla al correocapautorizaciones@epscomfenalcovalle.com.co 2.No se evidencia factura de primer prestador $942221. Kevin Yalanda"/>
    <n v="0"/>
    <n v="62675525"/>
    <m/>
    <n v="0"/>
    <n v="0"/>
    <n v="0"/>
    <m/>
    <m/>
    <m/>
    <d v="2022-03-08T00:00:00"/>
    <m/>
    <n v="9"/>
    <m/>
    <s v="SI"/>
    <n v="1"/>
    <n v="21001231"/>
    <n v="20220308"/>
    <n v="62675525"/>
    <n v="0"/>
    <n v="20221123"/>
  </r>
  <r>
    <n v="900242742"/>
    <s v="FABILU LTDA - CLINICA COLOMBIA ES"/>
    <s v="FS"/>
    <n v="159108"/>
    <s v="FS"/>
    <n v="159108"/>
    <m/>
    <s v="FS_159108"/>
    <s v="900242742_FS_159108"/>
    <d v="2022-02-15T00:00:00"/>
    <n v="136300"/>
    <n v="136300"/>
    <s v="C)Glosas total pendiente por respuesta de IPS"/>
    <s v="FACTURA DEVUELTA"/>
    <x v="7"/>
    <m/>
    <m/>
    <s v="OK"/>
    <n v="136300"/>
    <n v="0"/>
    <n v="0"/>
    <n v="0"/>
    <n v="0"/>
    <m/>
    <n v="136300"/>
    <s v="SOAT_DEVOLUCION DE FACTURA CON SOPORTES COMPLETOS: 1.NO SEEVIDENCIA AUTORIZACION SOLICITARLA A LA CAP.SOLICITARLA2.PRESENTAR CARTA DE AGOTAMIENTO DE POLIZA SOAT 3.PRESENT.FACT. SOP. COMPLETOS - KEVIN YALANDA (AGO22-D)"/>
    <n v="0"/>
    <n v="136300"/>
    <m/>
    <n v="0"/>
    <n v="0"/>
    <n v="0"/>
    <m/>
    <m/>
    <m/>
    <d v="2022-03-05T00:00:00"/>
    <m/>
    <n v="9"/>
    <m/>
    <s v="SI"/>
    <n v="2"/>
    <n v="21001231"/>
    <n v="20220808"/>
    <n v="136300"/>
    <n v="0"/>
    <n v="20221123"/>
  </r>
  <r>
    <n v="900242742"/>
    <s v="FABILU LTDA - CLINICA COLOMBIA ES"/>
    <s v="FS"/>
    <n v="159589"/>
    <s v="FS"/>
    <n v="159589"/>
    <m/>
    <s v="FS_159589"/>
    <s v="900242742_FS_159589"/>
    <d v="2022-02-17T00:00:00"/>
    <n v="59027340"/>
    <n v="59027340"/>
    <s v="C)Glosas total pendiente por respuesta de IPS"/>
    <s v="FACTURA DEVUELTA"/>
    <x v="7"/>
    <m/>
    <m/>
    <s v="OK"/>
    <n v="59027340"/>
    <n v="0"/>
    <n v="0"/>
    <n v="0"/>
    <n v="0"/>
    <m/>
    <n v="59027340"/>
    <s v="SOAT_DEVOLUCION DE FACTURA CON SOPORTES COMPLETOS: 1.NO SEEVIDENCIA AUTORIZACION SOLICITARLA A LA CAP.SOLICITARLA2.PRESENTAR CARTA DE AGOTAMIENTO DE POLIZA SOAT 3.PRESENT.FACT. SOP. COMPLETOS - KEVIN YALANDA (AGO22-D)"/>
    <n v="0"/>
    <n v="59027340"/>
    <m/>
    <n v="0"/>
    <n v="0"/>
    <n v="0"/>
    <m/>
    <m/>
    <m/>
    <d v="2022-03-05T00:00:00"/>
    <m/>
    <n v="9"/>
    <m/>
    <s v="SI"/>
    <n v="2"/>
    <n v="21001231"/>
    <n v="20220808"/>
    <n v="59027340"/>
    <n v="0"/>
    <n v="20221123"/>
  </r>
  <r>
    <n v="900242742"/>
    <s v="FABILU LTDA - CLINICA COLOMBIA ES"/>
    <s v="FS"/>
    <n v="159660"/>
    <s v="FS"/>
    <n v="159660"/>
    <m/>
    <s v="FS_159660"/>
    <s v="900242742_FS_159660"/>
    <d v="2022-02-17T00:00:00"/>
    <n v="74352991"/>
    <n v="74352991"/>
    <s v="C)Glosas total pendiente por respuesta de IPS"/>
    <s v="FACTURA DEVUELTA"/>
    <x v="7"/>
    <m/>
    <m/>
    <s v="OK"/>
    <n v="74352991"/>
    <n v="0"/>
    <n v="0"/>
    <n v="0"/>
    <n v="0"/>
    <m/>
    <n v="74352991"/>
    <s v="SOAT_DEVOLUCION DE FACTURA CON SOPORTES COMPLETOS: 1.NO SEEVIDENCIA AUTORIZACION SOLICITARLA A LA CAP.SOLICITARLA2.PRESENTAR CARTA DE AGOTAMIENTO DE POLIZA SOAT 3.PRESENT.FACT. SOP. COMPLETOS - KEVIN YALANDA (AGO22-D)"/>
    <n v="0"/>
    <n v="74352991"/>
    <m/>
    <n v="0"/>
    <n v="0"/>
    <n v="0"/>
    <m/>
    <m/>
    <m/>
    <d v="2022-03-05T00:00:00"/>
    <m/>
    <n v="9"/>
    <m/>
    <s v="SI"/>
    <n v="2"/>
    <n v="21001231"/>
    <n v="20220808"/>
    <n v="74352991"/>
    <n v="0"/>
    <n v="20221123"/>
  </r>
  <r>
    <n v="900242742"/>
    <s v="FABILU LTDA - CLINICA COLOMBIA ES"/>
    <s v="FS"/>
    <n v="159850"/>
    <s v="FS"/>
    <n v="159850"/>
    <m/>
    <s v="FS_159850"/>
    <s v="900242742_FS_159850"/>
    <d v="2022-02-18T00:00:00"/>
    <n v="3748280"/>
    <n v="3748280"/>
    <s v="C)Glosas total pendiente por respuesta de IPS"/>
    <s v="FACTURA DEVUELTA"/>
    <x v="7"/>
    <m/>
    <m/>
    <s v="OK"/>
    <n v="3748280"/>
    <n v="0"/>
    <n v="0"/>
    <n v="0"/>
    <n v="0"/>
    <m/>
    <n v="3748280"/>
    <s v="SOAT_DEVOLUCION DE FACTURA CON SOPORTES COMPLETOS: 1.NO SEEVIDENCIA AUTORIZACION SOLICITARLA A LA CAP.SOLICITARLA2.PRESENTAR CARTA DE AGOTAMIENTO DE POLIZA SOAT 3.PRESENT.FACT. SOP. COMPLETOS - KEVIN YALANDA (AGO22-D)"/>
    <n v="0"/>
    <n v="3748280"/>
    <m/>
    <n v="0"/>
    <n v="0"/>
    <n v="0"/>
    <m/>
    <m/>
    <m/>
    <d v="2022-03-05T00:00:00"/>
    <m/>
    <n v="9"/>
    <m/>
    <s v="SI"/>
    <n v="2"/>
    <n v="21001231"/>
    <n v="20220808"/>
    <n v="3748280"/>
    <n v="0"/>
    <n v="20221123"/>
  </r>
  <r>
    <n v="900242742"/>
    <s v="FABILU LTDA - CLINICA COLOMBIA ES"/>
    <s v="FS"/>
    <n v="160047"/>
    <s v="FS"/>
    <n v="160047"/>
    <m/>
    <s v="FS_160047"/>
    <s v="900242742_FS_160047"/>
    <d v="2022-02-18T00:00:00"/>
    <n v="18452635"/>
    <n v="18452635"/>
    <s v="C)Glosas total pendiente por respuesta de IPS"/>
    <s v="FACTURA DEVUELTA"/>
    <x v="7"/>
    <m/>
    <m/>
    <s v="OK"/>
    <n v="18452635"/>
    <n v="0"/>
    <n v="0"/>
    <n v="0"/>
    <n v="0"/>
    <m/>
    <n v="18452635"/>
    <s v="AUT. ADRES_Devolución de factura con soportes completos: NOse evidencia autorización de egreso, solicitarla al correo:capautorizaciones@epscomfenalcovalle.com.co y presentar cuenta nuevamente. Kevin Yalanda"/>
    <n v="0"/>
    <n v="18452635"/>
    <m/>
    <n v="0"/>
    <n v="0"/>
    <n v="0"/>
    <m/>
    <m/>
    <m/>
    <d v="2022-03-08T00:00:00"/>
    <m/>
    <n v="9"/>
    <m/>
    <s v="SI"/>
    <n v="1"/>
    <n v="21001231"/>
    <n v="20220308"/>
    <n v="18452635"/>
    <n v="0"/>
    <n v="20221123"/>
  </r>
  <r>
    <n v="900242742"/>
    <s v="FABILU LTDA - CLINICA COLOMBIA ES"/>
    <s v="FS"/>
    <n v="162440"/>
    <s v="FS"/>
    <n v="162440"/>
    <m/>
    <s v="FS_162440"/>
    <s v="900242742_FS_162440"/>
    <d v="2022-03-02T00:00:00"/>
    <n v="2431052"/>
    <n v="2431052"/>
    <s v="C)Glosas total pendiente por respuesta de IPS"/>
    <s v="FACTURA DEVUELTA"/>
    <x v="7"/>
    <m/>
    <m/>
    <s v="OK"/>
    <n v="2431052"/>
    <n v="0"/>
    <n v="0"/>
    <n v="0"/>
    <n v="0"/>
    <m/>
    <n v="2431052"/>
    <s v="AUT -SOAT AUT _ DEVOLUCION DE FACTURA CON SOPORTES COMPLETOSNO SE EVIDENCIA AUTORIZACION SOLICITADA AL EGRESO DEL PACIENIENTE,ACUERDO EN REUNION ENTRE IPS-EPS EN GESTION DE MESAS DDE TRABAJO.SOLICITARLA AL CORREO capautorizaciones@epscomfennalcovalle.com.co Y PRESENTAR CUENTA NUEVAMENTE. KEVIN YALANda"/>
    <n v="0"/>
    <n v="2431052"/>
    <m/>
    <n v="0"/>
    <n v="0"/>
    <n v="0"/>
    <m/>
    <m/>
    <m/>
    <d v="2022-04-01T00:00:00"/>
    <m/>
    <n v="9"/>
    <m/>
    <s v="SI"/>
    <n v="2"/>
    <n v="21001231"/>
    <n v="20220510"/>
    <n v="2431052"/>
    <n v="0"/>
    <n v="20221123"/>
  </r>
  <r>
    <n v="900242742"/>
    <s v="FABILU LTDA - CLINICA COLOMBIA ES"/>
    <s v="FS"/>
    <n v="164091"/>
    <s v="FS"/>
    <n v="164091"/>
    <m/>
    <s v="FS_164091"/>
    <s v="900242742_FS_164091"/>
    <d v="2022-03-09T00:00:00"/>
    <n v="80832"/>
    <n v="80832"/>
    <s v="C)Glosas total pendiente por respuesta de IPS"/>
    <s v="FACTURA DEVUELTA"/>
    <x v="7"/>
    <m/>
    <m/>
    <s v="OK"/>
    <n v="80832"/>
    <n v="0"/>
    <n v="0"/>
    <n v="0"/>
    <n v="0"/>
    <m/>
    <n v="80832"/>
    <s v="COVID _ DEVOLUCION DE FACTURA CON SOPORTES COMPLETOS: PACIENE TRABAJADOR DEL AREA DE LA SALUD, RESULTADO (+) DEC.676/20NO PROCEDE A COBRO A EPS. VALIDAR CASO CON ARL (LineamientoMinsalud, Res.2851/15-Reporte FUREL)Kevin Yalanda"/>
    <n v="0"/>
    <n v="80832"/>
    <m/>
    <n v="0"/>
    <n v="0"/>
    <n v="0"/>
    <m/>
    <m/>
    <m/>
    <d v="2022-03-23T00:00:00"/>
    <m/>
    <n v="9"/>
    <m/>
    <s v="SI"/>
    <n v="2"/>
    <n v="21001231"/>
    <n v="20220510"/>
    <n v="80832"/>
    <n v="0"/>
    <n v="20221123"/>
  </r>
  <r>
    <n v="900242742"/>
    <s v="FABILU LTDA - CLINICA COLOMBIA ES"/>
    <s v="FS"/>
    <n v="164423"/>
    <s v="FS"/>
    <n v="164423"/>
    <m/>
    <s v="FS_164423"/>
    <s v="900242742_FS_164423"/>
    <d v="2022-03-10T00:00:00"/>
    <n v="5616934"/>
    <n v="5616934"/>
    <s v="C)Glosas total pendiente por respuesta de IPS"/>
    <s v="FACTURA DEVUELTA"/>
    <x v="7"/>
    <m/>
    <m/>
    <s v="OK"/>
    <n v="5616934"/>
    <n v="0"/>
    <n v="0"/>
    <n v="0"/>
    <n v="0"/>
    <m/>
    <n v="5616934"/>
    <s v="DEVOLUCION DE FACTURAS: SE REALIZA DEVOLUCION DE FACTURASLAS CUALES ESTAN SIENDO TRABAJADAS EN MESA DE CONCILIACION ELA EPS COMFENALCO (KEVIN YALANDA) CLINICA (GABRIEL FERNANDEZKEVIN YALANDA"/>
    <n v="0"/>
    <n v="5616934"/>
    <m/>
    <n v="0"/>
    <n v="0"/>
    <n v="0"/>
    <m/>
    <m/>
    <m/>
    <d v="2022-03-23T00:00:00"/>
    <m/>
    <n v="9"/>
    <m/>
    <s v="SI"/>
    <n v="3"/>
    <n v="21001231"/>
    <n v="20220622"/>
    <n v="5616934"/>
    <n v="0"/>
    <n v="20221123"/>
  </r>
  <r>
    <n v="900242742"/>
    <s v="FABILU LTDA - CLINICA COLOMBIA ES"/>
    <s v="FS"/>
    <n v="165784"/>
    <s v="FS"/>
    <n v="165784"/>
    <m/>
    <s v="FS_165784"/>
    <s v="900242742_FS_165784"/>
    <d v="2022-03-16T00:00:00"/>
    <n v="26782937"/>
    <n v="26782937"/>
    <s v="C)Glosas total pendiente por respuesta de IPS"/>
    <s v="FACTURA DEVUELTA"/>
    <x v="7"/>
    <m/>
    <m/>
    <s v="OK"/>
    <n v="26782937"/>
    <n v="0"/>
    <n v="0"/>
    <n v="0"/>
    <n v="0"/>
    <m/>
    <n v="26782937"/>
    <s v="DEVOLUCION DE FACTURAS: SE REALIZA DEVOLUCION DE FACTURASLAS CUALES ESTAN SIENDO TRABAJADAS EN MESA DE CONCILIACION ELA EPS COMFENALCO (KEVIN YALANDA) CLINICA (GABRIEL FERNANDEZKEVIN YALANDA"/>
    <n v="0"/>
    <n v="26782937"/>
    <m/>
    <n v="0"/>
    <n v="0"/>
    <n v="0"/>
    <m/>
    <m/>
    <m/>
    <d v="2022-04-20T00:00:00"/>
    <m/>
    <n v="9"/>
    <m/>
    <s v="SI"/>
    <n v="2"/>
    <n v="21001231"/>
    <n v="20220621"/>
    <n v="26782937"/>
    <n v="0"/>
    <n v="20221123"/>
  </r>
  <r>
    <n v="900242742"/>
    <s v="FABILU LTDA - CLINICA COLOMBIA ES"/>
    <s v="FS"/>
    <n v="166616"/>
    <s v="FS"/>
    <n v="166616"/>
    <m/>
    <s v="FS_166616"/>
    <s v="900242742_FS_166616"/>
    <d v="2022-03-19T00:00:00"/>
    <n v="1767306"/>
    <n v="1767306"/>
    <s v="C)Glosas total pendiente por respuesta de IPS"/>
    <s v="FACTURA DEVUELTA"/>
    <x v="7"/>
    <m/>
    <m/>
    <s v="OK"/>
    <n v="1767306"/>
    <n v="0"/>
    <n v="0"/>
    <n v="0"/>
    <n v="0"/>
    <m/>
    <n v="1767306"/>
    <s v="DEVOLUCION DE FACTURAS: SE REALIZA DEVOLUCION DE FACTURASLAS CUALES ESTAN SIENDO TRABAJADAS EN MESA DE CONCILIACION ELA EPS COMFENALCO (KEVIN YALANDA) CLINICA (GABRIEL FERNANDEZKEVIN YALANDA"/>
    <n v="0"/>
    <n v="1767306"/>
    <m/>
    <n v="0"/>
    <n v="0"/>
    <n v="0"/>
    <m/>
    <m/>
    <m/>
    <d v="2022-04-20T00:00:00"/>
    <m/>
    <n v="9"/>
    <m/>
    <s v="SI"/>
    <n v="2"/>
    <n v="21001231"/>
    <n v="20220621"/>
    <n v="1767306"/>
    <n v="0"/>
    <n v="20221123"/>
  </r>
  <r>
    <n v="900242742"/>
    <s v="FABILU LTDA - CLINICA COLOMBIA ES"/>
    <s v="FS"/>
    <n v="167189"/>
    <s v="FS"/>
    <n v="167189"/>
    <m/>
    <s v="FS_167189"/>
    <s v="900242742_FS_167189"/>
    <d v="2022-03-23T00:00:00"/>
    <n v="83006389"/>
    <n v="83006389"/>
    <s v="C)Glosas total pendiente por respuesta de IPS"/>
    <s v="FACTURA DEVUELTA"/>
    <x v="7"/>
    <m/>
    <m/>
    <s v="OK"/>
    <n v="83006389"/>
    <n v="0"/>
    <n v="0"/>
    <n v="0"/>
    <n v="0"/>
    <m/>
    <n v="83006389"/>
    <s v="DEVOLUCION DE FACTURAS: SE REALIZA DEVOLUCION DE FACTURASLAS CUALES ESTAN SIENDO TRABAJADAS EN MESA DE CONCILIACION ELA EPS COMFENALCO (KEVIN YALANDA) CLINICA (GABRIEL FERNANDEZKEVIN YALANDA"/>
    <n v="0"/>
    <n v="83006389"/>
    <m/>
    <n v="0"/>
    <n v="0"/>
    <n v="0"/>
    <m/>
    <m/>
    <m/>
    <d v="2022-04-20T00:00:00"/>
    <m/>
    <n v="9"/>
    <m/>
    <s v="SI"/>
    <n v="2"/>
    <n v="21001231"/>
    <n v="20220621"/>
    <n v="83006389"/>
    <n v="0"/>
    <n v="20221123"/>
  </r>
  <r>
    <n v="900242742"/>
    <s v="FABILU LTDA - CLINICA COLOMBIA ES"/>
    <s v="FS"/>
    <n v="167475"/>
    <s v="FS"/>
    <n v="167475"/>
    <m/>
    <s v="FS_167475"/>
    <s v="900242742_FS_167475"/>
    <d v="2022-03-24T00:00:00"/>
    <n v="3467187"/>
    <n v="3467187"/>
    <s v="C)Glosas total pendiente por respuesta de IPS"/>
    <s v="FACTURA DEVUELTA"/>
    <x v="7"/>
    <m/>
    <m/>
    <s v="OK"/>
    <n v="3467187"/>
    <n v="0"/>
    <n v="0"/>
    <n v="0"/>
    <n v="0"/>
    <m/>
    <n v="3467187"/>
    <s v="DEVOLUCION DE FACTURAS: SE REALIZA DEVOLUCION DE FACTURASLAS CUALES ESTAN SIENDO TRABAJADAS EN MESA DE CONCILIACION ELA EPS COMFENALCO (KEVIN YALANDA) CLINICA (GABRIEL FERNANDEZKEVIN YALANDA"/>
    <n v="0"/>
    <n v="3467187"/>
    <m/>
    <n v="0"/>
    <n v="0"/>
    <n v="0"/>
    <m/>
    <m/>
    <m/>
    <d v="2022-04-20T00:00:00"/>
    <m/>
    <n v="9"/>
    <m/>
    <s v="SI"/>
    <n v="2"/>
    <n v="21001231"/>
    <n v="20220621"/>
    <n v="3467187"/>
    <n v="0"/>
    <n v="20221123"/>
  </r>
  <r>
    <n v="900242742"/>
    <s v="FABILU LTDA - CLINICA COLOMBIA ES"/>
    <s v="FS"/>
    <n v="167502"/>
    <s v="FS"/>
    <n v="167502"/>
    <m/>
    <s v="FS_167502"/>
    <s v="900242742_FS_167502"/>
    <d v="2022-03-24T00:00:00"/>
    <n v="21076112"/>
    <n v="21076112"/>
    <s v="C)Glosas total pendiente por respuesta de IPS"/>
    <s v="FACTURA DEVUELTA"/>
    <x v="7"/>
    <m/>
    <m/>
    <s v="OK"/>
    <n v="21076112"/>
    <n v="0"/>
    <n v="0"/>
    <n v="0"/>
    <n v="0"/>
    <m/>
    <n v="21076112"/>
    <s v="DEVOLUCION DE FACTURAS: SE REALIZA DEVOLUCION DE FACTURASLAS CUALES ESTAN SIENDO TRABAJADAS EN MESA DE CONCILIACION ELA EPS COMFENALCO (KEVIN YALANDA) CLINICA (GABRIEL FERNANDEZKEVIN YALANDA"/>
    <n v="0"/>
    <n v="21076112"/>
    <m/>
    <n v="0"/>
    <n v="0"/>
    <n v="0"/>
    <m/>
    <m/>
    <m/>
    <d v="2022-04-20T00:00:00"/>
    <m/>
    <n v="9"/>
    <m/>
    <s v="SI"/>
    <n v="2"/>
    <n v="21001231"/>
    <n v="20220621"/>
    <n v="21076112"/>
    <n v="0"/>
    <n v="20221123"/>
  </r>
  <r>
    <n v="900242742"/>
    <s v="FABILU LTDA - CLINICA COLOMBIA ES"/>
    <s v="FS"/>
    <n v="168215"/>
    <s v="FS"/>
    <n v="168215"/>
    <m/>
    <s v="FS_168215"/>
    <s v="900242742_FS_168215"/>
    <d v="2022-03-27T00:00:00"/>
    <n v="26249633"/>
    <n v="26249633"/>
    <s v="C)Glosas total pendiente por respuesta de IPS"/>
    <s v="FACTURA DEVUELTA"/>
    <x v="7"/>
    <m/>
    <m/>
    <s v="OK"/>
    <n v="26249633"/>
    <n v="0"/>
    <n v="0"/>
    <n v="0"/>
    <n v="0"/>
    <m/>
    <n v="26249633"/>
    <s v="SOAT:SE SOSTIENE DEVOLUCION DE FACTURA: NO SE EVIDENCIA AUTORIZACION EMITIDA POR LA CAP PARA PROCEDIMIENTOS FACTURADOSKEVIN YALANDA"/>
    <n v="0"/>
    <n v="26249633"/>
    <m/>
    <n v="0"/>
    <n v="0"/>
    <n v="0"/>
    <m/>
    <m/>
    <m/>
    <d v="2022-04-20T00:00:00"/>
    <m/>
    <n v="9"/>
    <m/>
    <s v="SI"/>
    <n v="4"/>
    <n v="21001231"/>
    <n v="20221013"/>
    <n v="26249633"/>
    <n v="0"/>
    <n v="20221123"/>
  </r>
  <r>
    <n v="900242742"/>
    <s v="FABILU LTDA - CLINICA COLOMBIA ES"/>
    <s v="FS"/>
    <n v="168516"/>
    <s v="FS"/>
    <n v="168516"/>
    <m/>
    <s v="FS_168516"/>
    <s v="900242742_FS_168516"/>
    <d v="2022-03-29T00:00:00"/>
    <n v="15458539"/>
    <n v="15458539"/>
    <s v="C)Glosas total pendiente por respuesta de IPS"/>
    <s v="FACTURA DEVUELTA"/>
    <x v="7"/>
    <m/>
    <m/>
    <s v="OK"/>
    <n v="15458539"/>
    <n v="0"/>
    <n v="0"/>
    <n v="0"/>
    <n v="0"/>
    <m/>
    <n v="15458539"/>
    <s v="DEVOLUCION DE FACTURAS: SE REALIZA DEVOLUCION DE FACTURASLAS CUALES ESTAN SIENDO TRABAJADAS EN MESA DE CONCILIACION ELA EPS COMFENALCO (KEVIN YALANDA) CLINICA (GABRIEL FERNANDEZKEVIN YALANDA"/>
    <n v="0"/>
    <n v="15458539"/>
    <m/>
    <n v="0"/>
    <n v="0"/>
    <n v="0"/>
    <m/>
    <m/>
    <m/>
    <d v="2022-04-04T00:00:00"/>
    <m/>
    <n v="9"/>
    <m/>
    <s v="SI"/>
    <n v="3"/>
    <n v="21001231"/>
    <n v="20220622"/>
    <n v="15458539"/>
    <n v="0"/>
    <n v="20221123"/>
  </r>
  <r>
    <n v="900242742"/>
    <s v="FABILU LTDA - CLINICA COLOMBIA ES"/>
    <s v="FS"/>
    <n v="66712"/>
    <s v="FS"/>
    <n v="66712"/>
    <m/>
    <s v="FS_66712"/>
    <s v="900242742_FS_66712"/>
    <d v="2021-01-20T00:00:00"/>
    <n v="57600"/>
    <n v="57600"/>
    <s v="C)Glosas total pendiente por respuesta de IPS"/>
    <s v="FACTURA DEVUELTA"/>
    <x v="7"/>
    <m/>
    <m/>
    <s v="OK"/>
    <n v="57600"/>
    <n v="0"/>
    <n v="0"/>
    <n v="0"/>
    <n v="0"/>
    <m/>
    <n v="57600"/>
    <s v="SE SOSTIENE DEVOLUCION PACIENTE FACTURADO ES TRABAJADOR DELAREA DE LA SALUD SEGUN DECRETO 676 DEL 2020 NO PROCEDE A COBRO A LA EPS ,VALIDAR CASO CON EL ARL DEL PACIENTE.JENNIFER REBOLLEDO"/>
    <n v="0"/>
    <n v="57600"/>
    <m/>
    <n v="0"/>
    <n v="0"/>
    <n v="0"/>
    <m/>
    <m/>
    <m/>
    <d v="2021-02-01T00:00:00"/>
    <m/>
    <n v="9"/>
    <m/>
    <s v="SI"/>
    <n v="2"/>
    <n v="21001231"/>
    <n v="20210609"/>
    <n v="57600"/>
    <n v="0"/>
    <n v="20221123"/>
  </r>
  <r>
    <n v="900242742"/>
    <s v="FABILU LTDA - CLINICA COLOMBIA ES"/>
    <s v="FS"/>
    <n v="68992"/>
    <s v="FS"/>
    <n v="68992"/>
    <m/>
    <s v="FS_68992"/>
    <s v="900242742_FS_68992"/>
    <d v="2021-01-29T00:00:00"/>
    <n v="57600"/>
    <n v="57600"/>
    <s v="C)Glosas total pendiente por respuesta de IPS"/>
    <s v="FACTURA DEVUELTA"/>
    <x v="7"/>
    <m/>
    <m/>
    <s v="OK"/>
    <n v="57600"/>
    <n v="0"/>
    <n v="0"/>
    <n v="0"/>
    <n v="0"/>
    <m/>
    <n v="57600"/>
    <s v="SE SOSTIENE DEVOLUCION PACIENTE FACTURADO ES TRABAJADOR DELAREA DE LA SALUD SEGUN DECRETO 676 DEL 2020 NO PROCEDE A COBRO A LA EPS ,VALIDAR CASO CON EL ARL DEL PACIENTE.JENNIFER REBOLLEDO"/>
    <n v="0"/>
    <n v="57600"/>
    <m/>
    <n v="0"/>
    <n v="0"/>
    <n v="0"/>
    <m/>
    <m/>
    <m/>
    <d v="2021-02-03T00:00:00"/>
    <m/>
    <n v="9"/>
    <m/>
    <s v="SI"/>
    <n v="2"/>
    <n v="21001231"/>
    <n v="20210609"/>
    <n v="57600"/>
    <n v="0"/>
    <n v="20221123"/>
  </r>
  <r>
    <n v="900242742"/>
    <s v="FABILU LTDA - CLINICA COLOMBIA ES"/>
    <s v="FS"/>
    <n v="68995"/>
    <s v="FS"/>
    <n v="68995"/>
    <m/>
    <s v="FS_68995"/>
    <s v="900242742_FS_68995"/>
    <d v="2021-01-29T00:00:00"/>
    <n v="80832"/>
    <n v="80832"/>
    <s v="C)Glosas total pendiente por respuesta de IPS"/>
    <s v="FACTURA DEVUELTA"/>
    <x v="7"/>
    <m/>
    <m/>
    <s v="OK"/>
    <n v="80832"/>
    <n v="0"/>
    <n v="0"/>
    <n v="0"/>
    <n v="0"/>
    <m/>
    <n v="80832"/>
    <s v="SE SOSTIENE DEVOLUCION PACIENTE FACTURADO ES TRABAJADOR DELAREA DE LA SALUD SEGUN DECRETO 676 DEL 2020 NO PROCEDE A COBRO A LA EPS ,VALIDAR CASO CON EL ARL DEL PACIENTE.JENNIFER REBOLLEDO"/>
    <n v="0"/>
    <n v="80832"/>
    <m/>
    <n v="0"/>
    <n v="0"/>
    <n v="0"/>
    <m/>
    <m/>
    <m/>
    <d v="2021-02-03T00:00:00"/>
    <m/>
    <n v="9"/>
    <m/>
    <s v="SI"/>
    <n v="2"/>
    <n v="21001231"/>
    <n v="20210609"/>
    <n v="80832"/>
    <n v="0"/>
    <n v="20221123"/>
  </r>
  <r>
    <n v="900242742"/>
    <s v="FABILU LTDA - CLINICA COLOMBIA ES"/>
    <s v="FS"/>
    <n v="68997"/>
    <s v="FS"/>
    <n v="68997"/>
    <m/>
    <s v="FS_68997"/>
    <s v="900242742_FS_68997"/>
    <d v="2021-01-29T00:00:00"/>
    <n v="57600"/>
    <n v="57600"/>
    <s v="C)Glosas total pendiente por respuesta de IPS"/>
    <s v="FACTURA DEVUELTA"/>
    <x v="7"/>
    <m/>
    <m/>
    <s v="OK"/>
    <n v="57600"/>
    <n v="0"/>
    <n v="0"/>
    <n v="0"/>
    <n v="0"/>
    <m/>
    <n v="57600"/>
    <s v="SE SOSTIENE DEVOLUCION PACIENTE FACTURADO ES TRABAJADOR DELAREA DE LA SALUD SEGUN DECRETO 676 DEL 2020 NO PROCEDE A COBRO A LA EPS ,VALIDAR CASO CON EL ARL DEL PACIENTE.JENNIFER REBOLLEDO"/>
    <n v="0"/>
    <n v="57600"/>
    <m/>
    <n v="0"/>
    <n v="0"/>
    <n v="0"/>
    <m/>
    <m/>
    <m/>
    <d v="2021-02-03T00:00:00"/>
    <m/>
    <n v="9"/>
    <m/>
    <s v="SI"/>
    <n v="2"/>
    <n v="21001231"/>
    <n v="20210609"/>
    <n v="57600"/>
    <n v="0"/>
    <n v="20221123"/>
  </r>
  <r>
    <n v="900242742"/>
    <s v="FABILU LTDA - CLINICA COLOMBIA ES"/>
    <s v="FS"/>
    <n v="60173"/>
    <s v="FS"/>
    <n v="60173"/>
    <m/>
    <s v="FS_60173"/>
    <s v="900242742_FS_60173"/>
    <d v="2021-01-04T00:00:00"/>
    <n v="57600"/>
    <n v="57600"/>
    <s v="C)Glosas total pendiente por respuesta de IPS"/>
    <s v="FACTURA DEVUELTA"/>
    <x v="7"/>
    <m/>
    <m/>
    <s v="OK"/>
    <n v="57600"/>
    <n v="0"/>
    <n v="0"/>
    <n v="0"/>
    <n v="0"/>
    <m/>
    <n v="57600"/>
    <s v="SE SOSTIENE DEVOLUCION PACIENTE FACTURADO ES TRABAJADOR DELAREA DE LA SALUD SEGUN DECRETO 676 DEL 2020 NO PROCEDE A COBRO A LA EPS ,VALIDAR CASO CON EL ARL DEL PACIENTE.JENNIFER REBOLLEDO"/>
    <n v="0"/>
    <n v="57600"/>
    <m/>
    <n v="0"/>
    <n v="0"/>
    <n v="0"/>
    <m/>
    <m/>
    <m/>
    <d v="2021-01-12T00:00:00"/>
    <m/>
    <n v="9"/>
    <m/>
    <s v="SI"/>
    <n v="2"/>
    <n v="21001231"/>
    <n v="20210609"/>
    <n v="57600"/>
    <n v="0"/>
    <n v="20221123"/>
  </r>
  <r>
    <n v="900242742"/>
    <s v="FABILU LTDA - CLINICA COLOMBIA ES"/>
    <s v="FS"/>
    <n v="60562"/>
    <s v="FS"/>
    <n v="60562"/>
    <m/>
    <s v="FS_60562"/>
    <s v="900242742_FS_60562"/>
    <d v="2021-01-05T00:00:00"/>
    <n v="57600"/>
    <n v="57600"/>
    <s v="C)Glosas total pendiente por respuesta de IPS"/>
    <s v="FACTURA DEVUELTA"/>
    <x v="7"/>
    <m/>
    <m/>
    <s v="OK"/>
    <n v="57600"/>
    <n v="0"/>
    <n v="0"/>
    <n v="0"/>
    <n v="0"/>
    <m/>
    <n v="57600"/>
    <s v="SE SOSTIENE DEVOLUCION PACIENTE FACTURADO ES TRABAJADOR DELAREA DE LA SALUD SEGUN DECRETO 676 DEL 2020 NO PROCEDE A COBRO A LA EPS ,VALIDAR CASO CON EL ARL DEL PACIENTE.JENNIFER REBOLLEDO"/>
    <n v="0"/>
    <n v="57600"/>
    <m/>
    <n v="0"/>
    <n v="0"/>
    <n v="0"/>
    <m/>
    <m/>
    <m/>
    <d v="2021-01-12T00:00:00"/>
    <m/>
    <n v="9"/>
    <m/>
    <s v="SI"/>
    <n v="2"/>
    <n v="21001231"/>
    <n v="20210609"/>
    <n v="57600"/>
    <n v="0"/>
    <n v="20221123"/>
  </r>
  <r>
    <n v="900242742"/>
    <s v="FABILU LTDA - CLINICA COLOMBIA ES"/>
    <s v="FS"/>
    <n v="71344"/>
    <s v="FS"/>
    <n v="71344"/>
    <m/>
    <s v="FS_71344"/>
    <s v="900242742_FS_71344"/>
    <d v="2021-02-09T00:00:00"/>
    <n v="59603755"/>
    <n v="59603755"/>
    <s v="C)Glosas total pendiente por respuesta de IPS"/>
    <s v="FACTURA DEVUELTA"/>
    <x v="7"/>
    <m/>
    <m/>
    <s v="OK"/>
    <n v="59603755"/>
    <n v="0"/>
    <n v="0"/>
    <n v="0"/>
    <n v="0"/>
    <m/>
    <n v="59603755"/>
    <s v="DEVOLUCION DE FACTURA CON SOPORTES COMPLETOS: 1.SOLICITAR AUTORIZACION A LA CAP capautorizaciones@epscomfenalcovalle.comVALIDAR CON maramirezg@EPSComfenalcovalle.com.co 2.NO SE EVIDENCIA CARTA DE AGOTAMIENTO EMITIDO POR LA ASEGURADORA SOAT3.SOPORTAR Y PRESENTAR NUEVAMENTE. KEVIN YALANDA"/>
    <n v="0"/>
    <n v="59603755"/>
    <m/>
    <n v="0"/>
    <n v="0"/>
    <n v="0"/>
    <m/>
    <m/>
    <m/>
    <d v="2021-02-15T00:00:00"/>
    <m/>
    <n v="9"/>
    <m/>
    <s v="SI"/>
    <n v="3"/>
    <n v="21001231"/>
    <n v="20220117"/>
    <n v="59603755"/>
    <n v="0"/>
    <n v="20221123"/>
  </r>
  <r>
    <n v="900242742"/>
    <s v="FABILU LTDA - CLINICA COLOMBIA ES"/>
    <s v="FS"/>
    <n v="71368"/>
    <s v="FS"/>
    <n v="71368"/>
    <m/>
    <s v="FS_71368"/>
    <s v="900242742_FS_71368"/>
    <d v="2021-02-09T00:00:00"/>
    <n v="12021884"/>
    <n v="12021884"/>
    <s v="C)Glosas total pendiente por respuesta de IPS"/>
    <s v="FACTURA DEVUELTA"/>
    <x v="7"/>
    <m/>
    <m/>
    <s v="OK"/>
    <n v="12021884"/>
    <n v="0"/>
    <n v="0"/>
    <n v="0"/>
    <n v="0"/>
    <m/>
    <n v="12021884"/>
    <s v="DEVOLUCION DE FACTURA CON SOPORTES COMPLETOS: 1.SOLICITAR AUTORIZACION A LA CAP capautorizaciones@epscomfenalcovalle.comVALIDAR CON maramirezg@EPSComfenalcovalle.com.co 2.NO SE EVIDENCIA CARTA DE AGOTAMIENTO EMITIDO POR LA ASEGURADORA SOAT3.SOPORTAR Y PRESENTAR NUEVAMENTE. KEVIN YALANDA"/>
    <n v="0"/>
    <n v="12021884"/>
    <m/>
    <n v="0"/>
    <n v="0"/>
    <n v="0"/>
    <m/>
    <m/>
    <m/>
    <d v="2021-02-15T00:00:00"/>
    <m/>
    <n v="9"/>
    <m/>
    <s v="SI"/>
    <n v="3"/>
    <n v="21001231"/>
    <n v="20220117"/>
    <n v="12021884"/>
    <n v="0"/>
    <n v="20221123"/>
  </r>
  <r>
    <n v="900242742"/>
    <s v="FABILU LTDA - CLINICA COLOMBIA ES"/>
    <s v="FS"/>
    <n v="155856"/>
    <s v="FS"/>
    <n v="155856"/>
    <m/>
    <s v="FS_155856"/>
    <s v="900242742_FS_155856"/>
    <d v="2022-02-03T00:00:00"/>
    <n v="6588456"/>
    <n v="6588456"/>
    <s v="C)Glosas total pendiente por respuesta de IPS"/>
    <s v="FACTURA DEVUELTA"/>
    <x v="7"/>
    <m/>
    <m/>
    <s v="OK"/>
    <n v="6588456"/>
    <n v="0"/>
    <n v="0"/>
    <n v="0"/>
    <n v="0"/>
    <m/>
    <n v="6588456"/>
    <s v="SOAT_DEVOLUCION DE RESPUESTA SIN SOPORTES. NO SE PUEDE REALIZAR AUDITORIA MEDICA- SOLO PRESENTAN RESPUESTA Y NO HAY ARCHIVOS DE SOPORTE. KEVIN YALANDA"/>
    <n v="0"/>
    <n v="6588456"/>
    <m/>
    <n v="0"/>
    <n v="0"/>
    <n v="0"/>
    <m/>
    <m/>
    <m/>
    <d v="2022-02-21T00:00:00"/>
    <m/>
    <n v="9"/>
    <m/>
    <s v="SI"/>
    <n v="3"/>
    <n v="21001231"/>
    <n v="20220808"/>
    <n v="6588456"/>
    <n v="0"/>
    <n v="20221123"/>
  </r>
  <r>
    <n v="900242742"/>
    <s v="FABILU LTDA - CLINICA COLOMBIA ES"/>
    <s v="FS"/>
    <n v="155899"/>
    <s v="FS"/>
    <n v="155899"/>
    <m/>
    <s v="FS_155899"/>
    <s v="900242742_FS_155899"/>
    <d v="2022-02-04T00:00:00"/>
    <n v="65700"/>
    <n v="65700"/>
    <s v="C)Glosas total pendiente por respuesta de IPS"/>
    <s v="FACTURA DEVUELTA"/>
    <x v="7"/>
    <m/>
    <m/>
    <s v="OK"/>
    <n v="65700"/>
    <n v="0"/>
    <n v="0"/>
    <n v="0"/>
    <n v="0"/>
    <m/>
    <n v="65700"/>
    <s v="DEVOLUCION DE FACTURAS: SE REALIZA DEVOLUCION DE FACTURASLAS CUALES ESTAN SIENDO TRABAJADAS EN MESA DE CONCILIACION ELA EPS COMFENALCO (KEVIN YALANDA) CLINICA (GABRIEL FERNANDEZKEVIN YALANDA"/>
    <n v="0"/>
    <n v="65700"/>
    <m/>
    <n v="0"/>
    <n v="0"/>
    <n v="0"/>
    <m/>
    <m/>
    <m/>
    <d v="2022-02-21T00:00:00"/>
    <m/>
    <n v="9"/>
    <m/>
    <s v="SI"/>
    <n v="3"/>
    <n v="21001231"/>
    <n v="20220621"/>
    <n v="65700"/>
    <n v="0"/>
    <n v="20221123"/>
  </r>
  <r>
    <n v="900242742"/>
    <s v="FABILU LTDA - CLINICA COLOMBIA ES"/>
    <s v="FS"/>
    <n v="156722"/>
    <s v="FS"/>
    <n v="156722"/>
    <m/>
    <s v="FS_156722"/>
    <s v="900242742_FS_156722"/>
    <d v="2022-02-07T00:00:00"/>
    <n v="45095814"/>
    <n v="45095814"/>
    <s v="C)Glosas total pendiente por respuesta de IPS"/>
    <s v="FACTURA DEVUELTA"/>
    <x v="7"/>
    <m/>
    <m/>
    <s v="OK"/>
    <n v="45095814"/>
    <n v="0"/>
    <n v="0"/>
    <n v="0"/>
    <n v="0"/>
    <m/>
    <n v="45095814"/>
    <s v="DEVOLUCION DE FACTURAS: SE REALIZA DEVOLUCION DE FACTURASLAS CUALES ESTAN SIENDO TRABAJADAS EN MESA DE CONCILIACION ELA EPS COMFENALCO (KEVIN YALANDA) CLINICA (GABRIEL FERNANDEZKEVIN YALANDA"/>
    <n v="0"/>
    <n v="45095814"/>
    <m/>
    <n v="0"/>
    <n v="0"/>
    <n v="0"/>
    <m/>
    <m/>
    <m/>
    <d v="2022-02-21T00:00:00"/>
    <m/>
    <n v="9"/>
    <m/>
    <s v="SI"/>
    <n v="3"/>
    <n v="21001231"/>
    <n v="20220621"/>
    <n v="45095814"/>
    <n v="0"/>
    <n v="20221123"/>
  </r>
  <r>
    <n v="900242742"/>
    <s v="FABILU LTDA - CLINICA COLOMBIA ES"/>
    <s v="FS"/>
    <n v="156797"/>
    <s v="FS"/>
    <n v="156797"/>
    <m/>
    <s v="FS_156797"/>
    <s v="900242742_FS_156797"/>
    <d v="2022-02-07T00:00:00"/>
    <n v="80832"/>
    <n v="80832"/>
    <s v="C)Glosas total pendiente por respuesta de IPS"/>
    <s v="FACTURA DEVUELTA"/>
    <x v="7"/>
    <m/>
    <m/>
    <s v="OK"/>
    <n v="80832"/>
    <n v="0"/>
    <n v="0"/>
    <n v="0"/>
    <n v="0"/>
    <m/>
    <n v="80832"/>
    <s v="COVID_DEVOLUCION DE FACTURA CON SOPORTES COMPLETOS:TRABAJADOR DEL AREA DE LA SALUD CON RESUTLADO POSITIVO, EL CUAL NO SE EVIDENCIA REPORTE FUREP- NO SE EVIDENCIA RESULTADODE LA ARL DEL PACIENTE. NO PROCEDE COBRO A EPS. KEVIN YALAND"/>
    <n v="0"/>
    <n v="80832"/>
    <m/>
    <n v="0"/>
    <n v="0"/>
    <n v="0"/>
    <m/>
    <m/>
    <m/>
    <d v="2022-02-21T00:00:00"/>
    <m/>
    <n v="9"/>
    <m/>
    <s v="SI"/>
    <n v="3"/>
    <n v="21001231"/>
    <n v="20220808"/>
    <n v="80832"/>
    <n v="0"/>
    <n v="20221123"/>
  </r>
  <r>
    <n v="900242742"/>
    <s v="FABILU LTDA - CLINICA COLOMBIA ES"/>
    <s v="FS"/>
    <n v="46964"/>
    <s v="FS"/>
    <n v="46964"/>
    <m/>
    <s v="FS_46964"/>
    <s v="900242742_FS_46964"/>
    <d v="2020-10-26T00:00:00"/>
    <n v="217000"/>
    <n v="217000"/>
    <s v="C)Glosas total pendiente por respuesta de IPS"/>
    <s v="FACTURA DEVUELTA"/>
    <x v="7"/>
    <m/>
    <m/>
    <s v="OK"/>
    <n v="217000"/>
    <n v="0"/>
    <n v="0"/>
    <n v="0"/>
    <n v="0"/>
    <m/>
    <n v="217000"/>
    <s v="DEVOLUCION DE FACTURA CON SOPORTES COMPLETOS.VALIDAR EN SISMUESTRAS EL RESULTADO Y ADJUNTAR EL MISMO PARALA VALIDACION Y DAR CONTINUIDAD A LA LIQUIDACION DE LA CUENTA. KEVIN YALANDA"/>
    <n v="0"/>
    <n v="217000"/>
    <m/>
    <n v="0"/>
    <n v="0"/>
    <n v="0"/>
    <m/>
    <m/>
    <m/>
    <d v="2020-11-07T00:00:00"/>
    <m/>
    <n v="9"/>
    <m/>
    <s v="SI"/>
    <n v="3"/>
    <n v="21001231"/>
    <n v="20211116"/>
    <n v="217000"/>
    <n v="0"/>
    <n v="20221123"/>
  </r>
  <r>
    <n v="900242742"/>
    <s v="FABILU LTDA - CLINICA COLOMBIA ES"/>
    <s v="FS"/>
    <n v="47072"/>
    <s v="FS"/>
    <n v="47072"/>
    <m/>
    <s v="FS_47072"/>
    <s v="900242742_FS_47072"/>
    <d v="2020-10-26T00:00:00"/>
    <n v="217000"/>
    <n v="217000"/>
    <s v="C)Glosas total pendiente por respuesta de IPS"/>
    <s v="FACTURA DEVUELTA"/>
    <x v="7"/>
    <m/>
    <m/>
    <s v="OK"/>
    <n v="217000"/>
    <n v="0"/>
    <n v="0"/>
    <n v="0"/>
    <n v="0"/>
    <m/>
    <n v="217000"/>
    <s v="SE SOSTIENE DEVOLUCION DE ACUERDO A LA RESOLUCION 1463 DEL 22020EL VALOR A COBRAR POR EL CUPS 908856 IDENTIFICACION DE OTROS VIRUS POR PRUEBAS MOLECULARES PCR ES POR $216,994JENNIFER REBOLLEDO"/>
    <n v="0"/>
    <n v="217000"/>
    <m/>
    <n v="0"/>
    <n v="0"/>
    <n v="0"/>
    <m/>
    <m/>
    <m/>
    <d v="2020-11-07T00:00:00"/>
    <m/>
    <n v="9"/>
    <m/>
    <s v="SI"/>
    <n v="2"/>
    <n v="21001231"/>
    <n v="20210609"/>
    <n v="217000"/>
    <n v="0"/>
    <n v="20221123"/>
  </r>
  <r>
    <n v="900242742"/>
    <s v="FABILU LTDA - CLINICA COLOMBIA ES"/>
    <s v="FS"/>
    <n v="45635"/>
    <s v="FS"/>
    <n v="45635"/>
    <m/>
    <s v="FS_45635"/>
    <s v="900242742_FS_45635"/>
    <d v="2020-10-20T00:00:00"/>
    <n v="327900"/>
    <n v="327900"/>
    <s v="C)Glosas total pendiente por respuesta de IPS"/>
    <s v="FACTURA DEVUELTA"/>
    <x v="7"/>
    <m/>
    <m/>
    <s v="OK"/>
    <n v="327900"/>
    <n v="0"/>
    <n v="0"/>
    <n v="0"/>
    <n v="0"/>
    <m/>
    <n v="327900"/>
    <s v="COVID_SE SOSTIENE DEVOLUCION. TRABAJADORA DEL AREA DE LA SALUD NO SE EVIDENCIA REPORTE A LA ARL FORMATO FUREP.RESL.1463/20 INDICA QUE LA PRUEBA COVID SE FACTURA POR SEPARADO. KEVIN YALANDA"/>
    <n v="0"/>
    <n v="327900"/>
    <m/>
    <n v="0"/>
    <n v="0"/>
    <n v="0"/>
    <m/>
    <m/>
    <m/>
    <d v="2020-11-07T00:00:00"/>
    <m/>
    <n v="9"/>
    <m/>
    <s v="SI"/>
    <n v="4"/>
    <n v="21001231"/>
    <n v="20220808"/>
    <n v="327900"/>
    <n v="0"/>
    <n v="20221123"/>
  </r>
  <r>
    <n v="900242742"/>
    <s v="FABILU LTDA - CLINICA COLOMBIA ES"/>
    <s v="FS"/>
    <n v="153462"/>
    <s v="FS"/>
    <n v="153462"/>
    <m/>
    <s v="FS_153462"/>
    <s v="900242742_FS_153462"/>
    <d v="2022-01-27T00:00:00"/>
    <n v="293100"/>
    <n v="293100"/>
    <s v="C)Glosas total pendiente por respuesta de IPS"/>
    <s v="FACTURA DEVUELTA"/>
    <x v="7"/>
    <m/>
    <m/>
    <s v="OK"/>
    <n v="293100"/>
    <n v="0"/>
    <n v="0"/>
    <n v="0"/>
    <n v="0"/>
    <m/>
    <n v="293100"/>
    <s v="SOAT:SE SOSTIENE DEVOLUCION DE FACTURA: NO SE EVIDENCIA AUTORIZACION EMITIDA POR LA CAP PARA PROCEDIMIENTOS FACTURADOSKEVIN YALANDA"/>
    <n v="0"/>
    <n v="293100"/>
    <m/>
    <n v="0"/>
    <n v="0"/>
    <n v="0"/>
    <m/>
    <m/>
    <m/>
    <d v="2022-02-01T00:00:00"/>
    <m/>
    <n v="9"/>
    <m/>
    <s v="SI"/>
    <n v="4"/>
    <n v="21001231"/>
    <n v="20221013"/>
    <n v="293100"/>
    <n v="0"/>
    <n v="20221123"/>
  </r>
  <r>
    <n v="900242742"/>
    <s v="FABILU LTDA - CLINICA COLOMBIA ES"/>
    <s v="FS"/>
    <n v="144290"/>
    <s v="FS"/>
    <n v="144290"/>
    <m/>
    <s v="FS_144290"/>
    <s v="900242742_FS_144290"/>
    <d v="2021-12-13T00:00:00"/>
    <n v="17700884"/>
    <n v="17700884"/>
    <s v="C)Glosas total pendiente por respuesta de IPS"/>
    <s v="FACTURA DEVUELTA"/>
    <x v="7"/>
    <m/>
    <m/>
    <s v="OK"/>
    <n v="17700884"/>
    <n v="0"/>
    <n v="0"/>
    <n v="0"/>
    <n v="0"/>
    <m/>
    <n v="17700884"/>
    <s v="SOAT_DEVOLUCION DE FACTURA CON SOPORTES COMPLETOS: 1.NO SEEVIDENCIA AUTORIZACION SOLICITARLA A LA CAP.SOLICITARLA2.PRESENTAR CARTA DE AGOTAMIENTO DE POLIZA SOAT 3.PRESENT.FACT. SOP. COMPLETOS - KEVIN YALANDA (AGO22-D)"/>
    <n v="0"/>
    <n v="17700884"/>
    <m/>
    <n v="0"/>
    <n v="0"/>
    <n v="0"/>
    <m/>
    <m/>
    <m/>
    <d v="2021-12-20T00:00:00"/>
    <m/>
    <n v="9"/>
    <m/>
    <s v="SI"/>
    <n v="5"/>
    <n v="21001231"/>
    <n v="20220808"/>
    <n v="17700884"/>
    <n v="0"/>
    <n v="20221123"/>
  </r>
  <r>
    <n v="900242742"/>
    <s v="FABILU LTDA - CLINICA COLOMBIA ES"/>
    <s v="FS"/>
    <n v="155117"/>
    <s v="FS"/>
    <n v="155117"/>
    <m/>
    <s v="FS_155117"/>
    <s v="900242742_FS_155117"/>
    <d v="2022-02-01T00:00:00"/>
    <n v="14177015"/>
    <n v="14177015"/>
    <s v="C)Glosas total pendiente por respuesta de IPS"/>
    <s v="FACTURA DEVUELTA"/>
    <x v="7"/>
    <m/>
    <m/>
    <s v="OK"/>
    <n v="14177015"/>
    <n v="0"/>
    <n v="0"/>
    <n v="0"/>
    <n v="0"/>
    <m/>
    <n v="14177015"/>
    <s v="SOAT_DEVOLUCION DE FACTURA CON SOPORTES COMPLETOS: 1.NO SEEVIDENCIA AUTORIZACION SOLICITARLA A LA CAP.SOLICITARLA2.PRESENTAR CARTA DE AGOTAMIENTO DE POLIZA SOAT 3.PRESENT.FACT. SOP. COMPLETOS - KEVIN YALANDA (AGO22-D)"/>
    <n v="0"/>
    <n v="14177015"/>
    <m/>
    <n v="0"/>
    <n v="0"/>
    <n v="0"/>
    <m/>
    <m/>
    <m/>
    <d v="2022-03-02T00:00:00"/>
    <m/>
    <n v="9"/>
    <m/>
    <s v="SI"/>
    <n v="3"/>
    <n v="21001231"/>
    <n v="20220808"/>
    <n v="14177015"/>
    <n v="0"/>
    <n v="20221123"/>
  </r>
  <r>
    <n v="900242742"/>
    <s v="FABILU LTDA - CLINICA COLOMBIA ES"/>
    <s v="FS"/>
    <n v="155118"/>
    <s v="FS"/>
    <n v="155118"/>
    <m/>
    <s v="FS_155118"/>
    <s v="900242742_FS_155118"/>
    <d v="2022-02-01T00:00:00"/>
    <n v="197160"/>
    <n v="197160"/>
    <s v="C)Glosas total pendiente por respuesta de IPS"/>
    <s v="FACTURA DEVUELTA"/>
    <x v="7"/>
    <m/>
    <m/>
    <s v="OK"/>
    <n v="197160"/>
    <n v="0"/>
    <n v="0"/>
    <n v="0"/>
    <n v="0"/>
    <m/>
    <n v="197160"/>
    <s v="FACTURACION:Devolución de factura con soportes completos.1.Casos COVID trabajador de la salud, por lineamientos del Minsalud se debe reportar FUREP, como protocolo de trabajaorde la salud por exposición a covid-19_Dec.676/20 Res.2851/15Validar caso con ARL del paciente. Kevin Yaland"/>
    <n v="0"/>
    <n v="197160"/>
    <m/>
    <n v="0"/>
    <n v="0"/>
    <n v="0"/>
    <m/>
    <m/>
    <m/>
    <d v="2022-03-02T00:00:00"/>
    <m/>
    <n v="9"/>
    <m/>
    <s v="SI"/>
    <n v="1"/>
    <n v="21001231"/>
    <n v="20220302"/>
    <n v="197160"/>
    <n v="0"/>
    <n v="20221123"/>
  </r>
  <r>
    <n v="900242742"/>
    <s v="FABILU LTDA - CLINICA COLOMBIA ES"/>
    <s v="FS"/>
    <n v="154015"/>
    <s v="FS"/>
    <n v="154015"/>
    <m/>
    <s v="FS_154015"/>
    <s v="900242742_FS_154015"/>
    <d v="2022-01-28T00:00:00"/>
    <n v="42312720"/>
    <n v="42312720"/>
    <s v="C)Glosas total pendiente por respuesta de IPS"/>
    <s v="FACTURA DEVUELTA"/>
    <x v="7"/>
    <m/>
    <m/>
    <s v="OK"/>
    <n v="42312720"/>
    <n v="0"/>
    <n v="0"/>
    <n v="0"/>
    <n v="0"/>
    <m/>
    <n v="42312720"/>
    <s v="SOAT_DEVOLUCION DE FACTURA CON SOPORTES COMPLETOS: 1.NO SEEVIDENCIA AUTORIZACION SOLICITARLA A LA CAP.SOLICITARLA2.PRESENTAR CARTA DE AGOTAMIENTO DE POLIZA SOAT 3.PRESENT.FACT. SOP. COMPLETOS - KEVIN YALANDA (AGO22-D)"/>
    <n v="0"/>
    <n v="42312720"/>
    <m/>
    <n v="0"/>
    <n v="0"/>
    <n v="0"/>
    <m/>
    <m/>
    <m/>
    <d v="2022-02-01T00:00:00"/>
    <m/>
    <n v="9"/>
    <m/>
    <s v="SI"/>
    <n v="4"/>
    <n v="21001231"/>
    <n v="20220808"/>
    <n v="42312720"/>
    <n v="0"/>
    <n v="20221123"/>
  </r>
  <r>
    <n v="900242742"/>
    <s v="FABILU LTDA - CLINICA COLOMBIA ES"/>
    <s v="FS"/>
    <n v="204209"/>
    <s v="FS"/>
    <n v="204209"/>
    <m/>
    <s v="FS_204209"/>
    <s v="900242742_FS_204209"/>
    <d v="2022-09-13T00:00:00"/>
    <n v="17089779"/>
    <n v="17089779"/>
    <s v="C)Glosas total pendiente por respuesta de IPS"/>
    <s v="FACTURA DEVUELTA"/>
    <x v="7"/>
    <m/>
    <m/>
    <s v="OK"/>
    <n v="17089779"/>
    <n v="0"/>
    <n v="0"/>
    <n v="0"/>
    <n v="0"/>
    <m/>
    <n v="17089779"/>
    <s v="SOAT_DEVOLUCION DE FACTURA CON SOPORTES COMPLETOS:NO SE EVINDENCIA AUTORIZACION PARA SERVICIOS FACTURADOREALIZAR TRAMITE Y PRESENTAR NUEVAMENTEKEVIN YALANDA (SEP 2022)"/>
    <n v="0"/>
    <n v="17089779"/>
    <m/>
    <n v="0"/>
    <n v="0"/>
    <n v="0"/>
    <m/>
    <m/>
    <m/>
    <d v="2022-09-20T00:00:00"/>
    <m/>
    <n v="9"/>
    <m/>
    <s v="SI"/>
    <n v="1"/>
    <n v="21001231"/>
    <n v="20220919"/>
    <n v="17089779"/>
    <n v="0"/>
    <n v="20221123"/>
  </r>
  <r>
    <n v="900242742"/>
    <s v="FABILU LTDA - CLINICA COLOMBIA ES"/>
    <s v="FS"/>
    <n v="155576"/>
    <s v="FS"/>
    <n v="155576"/>
    <m/>
    <s v="FS_155576"/>
    <s v="900242742_FS_155576"/>
    <d v="2022-02-03T00:00:00"/>
    <n v="105613879"/>
    <n v="105613879"/>
    <s v="C)Glosas total pendiente por respuesta de IPS"/>
    <s v="FACTURA DEVUELTA"/>
    <x v="7"/>
    <m/>
    <m/>
    <s v="OK"/>
    <n v="105613879"/>
    <n v="0"/>
    <n v="0"/>
    <n v="0"/>
    <n v="0"/>
    <m/>
    <n v="105613879"/>
    <s v="DEVOLUCION DE FACTURAS: SE REALIZA DEVOLUCION DE FACTURASLAS CUALES ESTAN SIENDO TRABAJADAS EN MESA DE CONCILIACION ELA EPS COMFENALCO (KEVIN YALANDA) CLINICA (GABRIEL FERNANDEZKEVIN YALANDA"/>
    <n v="0"/>
    <n v="105613879"/>
    <m/>
    <n v="0"/>
    <n v="0"/>
    <n v="0"/>
    <m/>
    <m/>
    <m/>
    <d v="2022-02-21T00:00:00"/>
    <m/>
    <n v="9"/>
    <m/>
    <s v="SI"/>
    <n v="3"/>
    <n v="21001231"/>
    <n v="20220621"/>
    <n v="105613879"/>
    <n v="0"/>
    <n v="20221123"/>
  </r>
  <r>
    <n v="900242742"/>
    <s v="FABILU LTDA - CLINICA COLOMBIA ES"/>
    <s v="FS"/>
    <n v="155229"/>
    <s v="FS"/>
    <n v="155229"/>
    <m/>
    <s v="FS_155229"/>
    <s v="900242742_FS_155229"/>
    <d v="2022-02-02T00:00:00"/>
    <n v="18034886"/>
    <n v="18034886"/>
    <s v="C)Glosas total pendiente por respuesta de IPS"/>
    <s v="FACTURA DEVUELTA"/>
    <x v="7"/>
    <m/>
    <m/>
    <s v="OK"/>
    <n v="18034886"/>
    <n v="0"/>
    <n v="0"/>
    <n v="0"/>
    <n v="0"/>
    <m/>
    <n v="18034886"/>
    <s v="SOAT_DEVOLUCION DE FACTURA CON SOPORTES COMPLETOS: 1.NO SEEVIDENCIA AUTORIZACION SOLICITARLA A LA CAP.SOLICITARLA2.PRESENTAR CARTA DE AGOTAMIENTO DE POLIZA SOAT 3.PRESENT.FACT. SOP. COMPLETOS - KEVIN YALANDA (AGO22-D)"/>
    <n v="0"/>
    <n v="18034886"/>
    <m/>
    <n v="0"/>
    <n v="0"/>
    <n v="0"/>
    <m/>
    <m/>
    <m/>
    <d v="2022-03-02T00:00:00"/>
    <m/>
    <n v="9"/>
    <m/>
    <s v="SI"/>
    <n v="3"/>
    <n v="21001231"/>
    <n v="20220808"/>
    <n v="18034886"/>
    <n v="0"/>
    <n v="20221123"/>
  </r>
  <r>
    <n v="900242742"/>
    <s v="FABILU LTDA - CLINICA COLOMBIA ES"/>
    <s v="FS"/>
    <n v="21248"/>
    <s v="FS"/>
    <n v="21248"/>
    <m/>
    <s v="FS_21248"/>
    <s v="900242742_FS_21248"/>
    <d v="2020-06-04T00:00:00"/>
    <n v="128472"/>
    <n v="128472"/>
    <s v="C)Glosas total pendiente por respuesta de IPS"/>
    <s v="FACTURA DEVUELTA"/>
    <x v="7"/>
    <m/>
    <m/>
    <s v="OK"/>
    <n v="128472"/>
    <n v="0"/>
    <n v="0"/>
    <n v="0"/>
    <n v="0"/>
    <m/>
    <n v="128472"/>
    <s v="SE SOSTIENE DEVOLUCION FACTURA CON SOPORTES INCOMPLETOS FAVOR ANEXAR HISTORIA CLINICA Y HOJA DE ADMINISTRACION DE MEDICAMENTOS PARA SOPORTAR VASPRESINA.JENNIFER REBOLLEDO"/>
    <n v="0"/>
    <n v="128472"/>
    <m/>
    <n v="0"/>
    <n v="0"/>
    <n v="0"/>
    <m/>
    <m/>
    <m/>
    <d v="2020-07-13T00:00:00"/>
    <m/>
    <n v="9"/>
    <m/>
    <s v="SI"/>
    <n v="4"/>
    <n v="21001231"/>
    <n v="20210609"/>
    <n v="128472"/>
    <n v="0"/>
    <n v="20221123"/>
  </r>
  <r>
    <n v="900242742"/>
    <s v="FABILU LTDA - CLINICA COLOMBIA ES"/>
    <s v="FS"/>
    <n v="35255"/>
    <s v="FS"/>
    <n v="35255"/>
    <m/>
    <s v="FS_35255"/>
    <s v="900242742_FS_35255"/>
    <d v="2020-08-09T00:00:00"/>
    <n v="400000"/>
    <n v="400000"/>
    <s v="C)Glosas total pendiente por respuesta de IPS"/>
    <s v="FACTURA DEVUELTA"/>
    <x v="7"/>
    <m/>
    <m/>
    <s v="OK"/>
    <n v="400000"/>
    <n v="0"/>
    <n v="0"/>
    <n v="0"/>
    <n v="0"/>
    <m/>
    <n v="400000"/>
    <s v="SE SOSTIENE DEVOLUCION PACIENTE FACTURADO ES TRABAJADORDEL AREA DE LA SALUD SEGUN DECRETO 676 DEL 2020 NO PROCEDE ACOBRO A EPS , VALIDAR CASO CON ARL DEL PACIENTE.JENNIFER REBOLLEDO."/>
    <n v="0"/>
    <n v="400000"/>
    <m/>
    <n v="0"/>
    <n v="0"/>
    <n v="0"/>
    <m/>
    <m/>
    <m/>
    <d v="2020-09-05T00:00:00"/>
    <m/>
    <n v="9"/>
    <m/>
    <s v="SI"/>
    <n v="3"/>
    <n v="21001231"/>
    <n v="20210602"/>
    <n v="400000"/>
    <n v="0"/>
    <n v="20221123"/>
  </r>
  <r>
    <n v="900242742"/>
    <s v="FABILU LTDA - CLINICA COLOMBIA ES"/>
    <s v="FS"/>
    <n v="35256"/>
    <s v="FS"/>
    <n v="35256"/>
    <m/>
    <s v="FS_35256"/>
    <s v="900242742_FS_35256"/>
    <d v="2020-08-09T00:00:00"/>
    <n v="400000"/>
    <n v="400000"/>
    <s v="C)Glosas total pendiente por respuesta de IPS"/>
    <s v="FACTURA DEVUELTA"/>
    <x v="7"/>
    <m/>
    <m/>
    <s v="OK"/>
    <n v="400000"/>
    <n v="0"/>
    <n v="0"/>
    <n v="0"/>
    <n v="0"/>
    <m/>
    <n v="400000"/>
    <s v="SE SOSTIENE DEVOLUCION PACIENTE FACTURADO  ES TRABAJADORDEL AREA DE LA SALUD SEGUN DECRETO 676 DEL 2020 NO PROCEDE ACOBRO A EPS , VALIDAR CASO CON ARL DEL PACIENTE.JENNIFER REBOLLEDO"/>
    <n v="0"/>
    <n v="400000"/>
    <m/>
    <n v="0"/>
    <n v="0"/>
    <n v="0"/>
    <m/>
    <m/>
    <m/>
    <d v="2020-09-05T00:00:00"/>
    <m/>
    <n v="9"/>
    <m/>
    <s v="SI"/>
    <n v="3"/>
    <n v="21001231"/>
    <n v="20210602"/>
    <n v="400000"/>
    <n v="0"/>
    <n v="20221123"/>
  </r>
  <r>
    <n v="900242742"/>
    <s v="FABILU LTDA - CLINICA COLOMBIA ES"/>
    <s v="FS"/>
    <n v="35257"/>
    <s v="FS"/>
    <n v="35257"/>
    <m/>
    <s v="FS_35257"/>
    <s v="900242742_FS_35257"/>
    <d v="2020-08-09T00:00:00"/>
    <n v="400000"/>
    <n v="400000"/>
    <s v="C)Glosas total pendiente por respuesta de IPS"/>
    <s v="FACTURA DEVUELTA"/>
    <x v="7"/>
    <m/>
    <m/>
    <s v="OK"/>
    <n v="400000"/>
    <n v="0"/>
    <n v="0"/>
    <n v="0"/>
    <n v="0"/>
    <m/>
    <n v="400000"/>
    <s v="SE SOSTIENE DEVOLUCION PACIENTE FACTURADO ES TRABAJADOR DELAREA DE LA SALUD SEGUN DECRETO 676 DEL 2020 NO PROCEDE A COBRO A LA EPS ,VALIDAR CON EL ARL DEL PACIENTE.JENNIFER REBOLLEDO"/>
    <n v="0"/>
    <n v="400000"/>
    <m/>
    <n v="0"/>
    <n v="0"/>
    <n v="0"/>
    <m/>
    <m/>
    <m/>
    <d v="2020-09-05T00:00:00"/>
    <m/>
    <n v="9"/>
    <m/>
    <s v="SI"/>
    <n v="3"/>
    <n v="21001231"/>
    <n v="20210602"/>
    <n v="400000"/>
    <n v="0"/>
    <n v="20221123"/>
  </r>
  <r>
    <n v="900242742"/>
    <s v="FABILU LTDA - CLINICA COLOMBIA ES"/>
    <s v="FS"/>
    <n v="35258"/>
    <s v="FS"/>
    <n v="35258"/>
    <m/>
    <s v="FS_35258"/>
    <s v="900242742_FS_35258"/>
    <d v="2020-08-09T00:00:00"/>
    <n v="400000"/>
    <n v="400000"/>
    <s v="C)Glosas total pendiente por respuesta de IPS"/>
    <s v="FACTURA DEVUELTA"/>
    <x v="7"/>
    <m/>
    <m/>
    <s v="OK"/>
    <n v="400000"/>
    <n v="0"/>
    <n v="0"/>
    <n v="0"/>
    <n v="0"/>
    <m/>
    <n v="400000"/>
    <s v="SE SOSTIENE DEVOLUCION PACIENTE FACTURADO ES TRABAJADOR DELAREA DE LA SALUD SEGUN DECRETO 676 DEL 2020 NO PROCEDE A COBRO A LA EPS ,VALIDAR CON EL ARL DEL PACIENTE.JENNIFER REBOLLEDO"/>
    <n v="0"/>
    <n v="400000"/>
    <m/>
    <n v="0"/>
    <n v="0"/>
    <n v="0"/>
    <m/>
    <m/>
    <m/>
    <d v="2020-09-05T00:00:00"/>
    <m/>
    <n v="9"/>
    <m/>
    <s v="SI"/>
    <n v="3"/>
    <n v="21001231"/>
    <n v="20210602"/>
    <n v="400000"/>
    <n v="0"/>
    <n v="20221123"/>
  </r>
  <r>
    <n v="900242742"/>
    <s v="FABILU LTDA - CLINICA COLOMBIA ES"/>
    <s v="FS"/>
    <n v="35261"/>
    <s v="FS"/>
    <n v="35261"/>
    <m/>
    <s v="FS_35261"/>
    <s v="900242742_FS_35261"/>
    <d v="2020-08-09T00:00:00"/>
    <n v="400000"/>
    <n v="400000"/>
    <s v="C)Glosas total pendiente por respuesta de IPS"/>
    <s v="FACTURA DEVUELTA"/>
    <x v="7"/>
    <m/>
    <m/>
    <s v="OK"/>
    <n v="400000"/>
    <n v="0"/>
    <n v="0"/>
    <n v="0"/>
    <n v="0"/>
    <m/>
    <n v="400000"/>
    <s v="SE SOSTIENE DEVOLUCION PACIENTE FACTURADO ES TRABAJADOR DELAREA DE LA SALUD SEGUN DECRETO 676 DEL 2020 NO PROCEDE A COBRO A LA EPS ,VALIDAR CON EL ARL DEL PACIENTE.JENNIFER REBOLLEDO"/>
    <n v="0"/>
    <n v="400000"/>
    <m/>
    <n v="0"/>
    <n v="0"/>
    <n v="0"/>
    <m/>
    <m/>
    <m/>
    <d v="2020-09-05T00:00:00"/>
    <m/>
    <n v="9"/>
    <m/>
    <s v="SI"/>
    <n v="3"/>
    <n v="21001231"/>
    <n v="20210602"/>
    <n v="400000"/>
    <n v="0"/>
    <n v="20221123"/>
  </r>
  <r>
    <n v="900242742"/>
    <s v="FABILU LTDA - CLINICA COLOMBIA ES"/>
    <s v="FS"/>
    <n v="37247"/>
    <s v="FS"/>
    <n v="37247"/>
    <m/>
    <s v="FS_37247"/>
    <s v="900242742_FS_37247"/>
    <d v="2020-08-26T00:00:00"/>
    <n v="400000"/>
    <n v="400000"/>
    <s v="C)Glosas total pendiente por respuesta de IPS"/>
    <s v="FACTURA DEVUELTA"/>
    <x v="7"/>
    <m/>
    <m/>
    <s v="OK"/>
    <n v="400000"/>
    <n v="0"/>
    <n v="0"/>
    <n v="0"/>
    <n v="0"/>
    <m/>
    <n v="400000"/>
    <s v="SE SOSTIENE DEVOLUCION PACIENTE FACTURADO ES TRABAJADOR DELAREA DE LA SALUD SEGUN DECRETO 676 DEL 2020 NO PROCEDE A COBRO A LA EPS ,VALIDAR CON EL ARL DEL PACIENTE.JENNIFER REBOLLEDO"/>
    <n v="0"/>
    <n v="400000"/>
    <m/>
    <n v="0"/>
    <n v="0"/>
    <n v="0"/>
    <m/>
    <m/>
    <m/>
    <d v="2020-09-03T00:00:00"/>
    <m/>
    <n v="9"/>
    <m/>
    <s v="SI"/>
    <n v="3"/>
    <n v="21001231"/>
    <n v="20210602"/>
    <n v="400000"/>
    <n v="0"/>
    <n v="20221123"/>
  </r>
  <r>
    <n v="900242742"/>
    <s v="FABILU LTDA - CLINICA COLOMBIA ES"/>
    <s v="FS"/>
    <n v="37250"/>
    <s v="FS"/>
    <n v="37250"/>
    <m/>
    <s v="FS_37250"/>
    <s v="900242742_FS_37250"/>
    <d v="2020-08-26T00:00:00"/>
    <n v="400000"/>
    <n v="400000"/>
    <s v="C)Glosas total pendiente por respuesta de IPS"/>
    <s v="FACTURA DEVUELTA"/>
    <x v="7"/>
    <m/>
    <m/>
    <s v="OK"/>
    <n v="400000"/>
    <n v="0"/>
    <n v="0"/>
    <n v="0"/>
    <n v="0"/>
    <m/>
    <n v="400000"/>
    <s v="SE SOSTIENE DEVOLUCION PACIENTE FACTURADO ES TRABAJADOR DELAREA DE LA SALUD SEGUN DECRETO 676 DEL 2020 NO PROCEDE A COBRO A LA EPS ,VALIDAR CON EL ARL DEL PACIENTE.JENNIFER REBOLLEDO"/>
    <n v="0"/>
    <n v="400000"/>
    <m/>
    <n v="0"/>
    <n v="0"/>
    <n v="0"/>
    <m/>
    <m/>
    <m/>
    <d v="2020-09-03T00:00:00"/>
    <m/>
    <n v="9"/>
    <m/>
    <s v="SI"/>
    <n v="3"/>
    <n v="21001231"/>
    <n v="20210602"/>
    <n v="400000"/>
    <n v="0"/>
    <n v="20221123"/>
  </r>
  <r>
    <n v="900242742"/>
    <s v="FABILU LTDA - CLINICA COLOMBIA ES"/>
    <s v="FS"/>
    <n v="152923"/>
    <s v="FS"/>
    <n v="152923"/>
    <m/>
    <s v="FS_152923"/>
    <s v="900242742_FS_152923"/>
    <d v="2022-01-25T00:00:00"/>
    <n v="1825491"/>
    <n v="1825491"/>
    <s v="C)Glosas total pendiente por respuesta de IPS"/>
    <s v="FACTURA DEVUELTA"/>
    <x v="7"/>
    <m/>
    <m/>
    <s v="OK"/>
    <n v="1825491"/>
    <n v="0"/>
    <n v="0"/>
    <n v="0"/>
    <n v="0"/>
    <m/>
    <n v="1825491"/>
    <s v="SOAT:SE SOSTIENE DEVOLUCION DE FACTURA: NO SE EVIDENCIA AUTORIZACION EMITIDA POR LA CAP PARA PROCEDIMIENTOS FACTURADOSKEVIN YALANDA"/>
    <n v="0"/>
    <n v="1825491"/>
    <m/>
    <n v="0"/>
    <n v="0"/>
    <n v="0"/>
    <m/>
    <m/>
    <m/>
    <d v="2022-02-01T00:00:00"/>
    <m/>
    <n v="9"/>
    <m/>
    <s v="SI"/>
    <n v="4"/>
    <n v="21001231"/>
    <n v="20221013"/>
    <n v="1825491"/>
    <n v="0"/>
    <n v="20221123"/>
  </r>
  <r>
    <n v="900242742"/>
    <s v="FABILU LTDA - CLINICA COLOMBIA ES"/>
    <s v="FS"/>
    <n v="145372"/>
    <s v="FS"/>
    <n v="145372"/>
    <m/>
    <s v="FS_145372"/>
    <s v="900242742_FS_145372"/>
    <d v="2022-01-01T00:00:00"/>
    <n v="4429525"/>
    <n v="4429525"/>
    <s v="C)Glosas total pendiente por respuesta de IPS"/>
    <s v="FACTURA DEVUELTA"/>
    <x v="7"/>
    <m/>
    <m/>
    <s v="OK"/>
    <n v="4429525"/>
    <n v="0"/>
    <n v="0"/>
    <n v="0"/>
    <n v="0"/>
    <m/>
    <n v="4429525"/>
    <s v="SOAT:SE SOSTIENE DEVOLUCION DE FACTURA: NO SE EVIDENCIA AUTORIZACION EMITIDA POR LA CAP PARA PROCEDIMIENTOS FACTURADOSKEVIN YALANDA"/>
    <n v="0"/>
    <n v="4429525"/>
    <m/>
    <n v="0"/>
    <n v="0"/>
    <n v="0"/>
    <m/>
    <m/>
    <m/>
    <d v="2022-01-12T00:00:00"/>
    <m/>
    <n v="9"/>
    <m/>
    <s v="SI"/>
    <n v="3"/>
    <n v="21001231"/>
    <n v="20221013"/>
    <n v="4429525"/>
    <n v="0"/>
    <n v="20221123"/>
  </r>
  <r>
    <n v="900242742"/>
    <s v="FABILU LTDA - CLINICA COLOMBIA ES"/>
    <s v="FS"/>
    <n v="146003"/>
    <s v="FS"/>
    <n v="146003"/>
    <m/>
    <s v="FS_146003"/>
    <s v="900242742_FS_146003"/>
    <d v="2022-01-03T00:00:00"/>
    <n v="27152492"/>
    <n v="27152492"/>
    <s v="C)Glosas total pendiente por respuesta de IPS"/>
    <s v="FACTURA DEVUELTA"/>
    <x v="7"/>
    <m/>
    <m/>
    <s v="OK"/>
    <n v="27152492"/>
    <n v="0"/>
    <n v="0"/>
    <n v="0"/>
    <n v="0"/>
    <m/>
    <n v="27152492"/>
    <s v="SOAT:SE SOSTIENE DEVOLUCION DE FACTURA: NO SE EVIDENCIA AUTORIZACION EMITIDA POR LA CAP PARA PROCEDIMIENTOS FACTURADOSKEVIN YALANDA"/>
    <n v="0"/>
    <n v="27152492"/>
    <m/>
    <n v="0"/>
    <n v="0"/>
    <n v="0"/>
    <m/>
    <m/>
    <m/>
    <d v="2022-01-12T00:00:00"/>
    <m/>
    <n v="9"/>
    <m/>
    <s v="SI"/>
    <n v="3"/>
    <n v="21001231"/>
    <n v="20221013"/>
    <n v="27152492"/>
    <n v="0"/>
    <n v="20221123"/>
  </r>
  <r>
    <n v="900242742"/>
    <s v="FABILU LTDA - CLINICA COLOMBIA ES"/>
    <s v="FS"/>
    <n v="146825"/>
    <s v="FS"/>
    <n v="146825"/>
    <m/>
    <s v="FS_146825"/>
    <s v="900242742_FS_146825"/>
    <d v="2022-01-04T00:00:00"/>
    <n v="3631027"/>
    <n v="3631027"/>
    <s v="C)Glosas total pendiente por respuesta de IPS"/>
    <s v="FACTURA DEVUELTA"/>
    <x v="7"/>
    <m/>
    <m/>
    <s v="OK"/>
    <n v="3631027"/>
    <n v="0"/>
    <n v="0"/>
    <n v="0"/>
    <n v="0"/>
    <m/>
    <n v="3631027"/>
    <s v="SOAT:SE SOSTIENE DEVOLUCION DE FACTURA: NO SE EVIDENCIA AUTORIZACION EMITIDA POR LA CAP PARA PROCEDIMIENTOS FACTURADOSKEVIN YALANDA"/>
    <n v="0"/>
    <n v="3631027"/>
    <m/>
    <n v="0"/>
    <n v="0"/>
    <n v="0"/>
    <m/>
    <m/>
    <m/>
    <d v="2022-01-12T00:00:00"/>
    <m/>
    <n v="9"/>
    <m/>
    <s v="SI"/>
    <n v="3"/>
    <n v="21001231"/>
    <n v="20221013"/>
    <n v="3631027"/>
    <n v="0"/>
    <n v="20221123"/>
  </r>
  <r>
    <n v="900242742"/>
    <s v="FABILU LTDA - CLINICA COLOMBIA ES"/>
    <s v="FS"/>
    <n v="147290"/>
    <s v="FS"/>
    <n v="147290"/>
    <m/>
    <s v="FS_147290"/>
    <s v="900242742_FS_147290"/>
    <d v="2022-01-05T00:00:00"/>
    <n v="811505"/>
    <n v="811505"/>
    <s v="C)Glosas total pendiente por respuesta de IPS"/>
    <s v="FACTURA DEVUELTA"/>
    <x v="7"/>
    <m/>
    <m/>
    <s v="OK"/>
    <n v="811505"/>
    <n v="0"/>
    <n v="0"/>
    <n v="0"/>
    <n v="0"/>
    <m/>
    <n v="811505"/>
    <s v="SOAT_DEVOLUCION DE FACTURA CON SOPORTES COMPLETOS: 1.NO SEEVIDENCIA AUTORIZACION SOLICITARLA A LA CAP.SOLICITARLA2.PRESENTAR CARTA DE AGOTAMIENTO DE POLIZA SOAT 3.PRESENT.FACT. SOP. COMPLETOS - KEVIN YALANDA (AGO22-D)"/>
    <n v="0"/>
    <n v="811505"/>
    <m/>
    <n v="0"/>
    <n v="0"/>
    <n v="0"/>
    <m/>
    <m/>
    <m/>
    <d v="2022-01-12T00:00:00"/>
    <m/>
    <n v="9"/>
    <m/>
    <s v="SI"/>
    <n v="5"/>
    <n v="21001231"/>
    <n v="20220808"/>
    <n v="811505"/>
    <n v="0"/>
    <n v="20221123"/>
  </r>
  <r>
    <n v="900242742"/>
    <s v="FABILU LTDA - CLINICA COLOMBIA ES"/>
    <s v="FS"/>
    <n v="203698"/>
    <s v="FS"/>
    <n v="203698"/>
    <m/>
    <s v="FS_203698"/>
    <s v="900242742_FS_203698"/>
    <d v="2022-09-11T00:00:00"/>
    <n v="8320632"/>
    <n v="8320632"/>
    <s v="C)Glosas total pendiente por respuesta de IPS"/>
    <s v="FACTURA DEVUELTA"/>
    <x v="7"/>
    <m/>
    <m/>
    <s v="OK"/>
    <n v="8320632"/>
    <n v="0"/>
    <n v="0"/>
    <n v="0"/>
    <n v="0"/>
    <m/>
    <n v="8320632"/>
    <s v="AUT_DEVOLUCION DE FACTURA CON SOPORTES COMPLETOS: 1.SERVICIO FACTURADO NO CUENTA CON AUTORIZACION 2.NO SOAT 3.PERTINENCIA MEDICA: ATENCION MED.ESPEC-NO SOPORTADA-SOLO SOPORTAN EL SEGUIMENTO A TRANSFISION $67.000 - INSUMOS NO FACTURABLESBupivacaina- Lápiz electrobísturí. $33.779KEVIN YALANDA"/>
    <n v="0"/>
    <n v="8320632"/>
    <m/>
    <n v="0"/>
    <n v="0"/>
    <n v="0"/>
    <m/>
    <m/>
    <m/>
    <d v="2022-09-19T00:00:00"/>
    <m/>
    <n v="9"/>
    <m/>
    <s v="SI"/>
    <n v="1"/>
    <n v="21001231"/>
    <n v="20220919"/>
    <n v="8320632"/>
    <n v="0"/>
    <n v="20221123"/>
  </r>
  <r>
    <n v="900242742"/>
    <s v="FABILU LTDA - CLINICA COLOMBIA ES"/>
    <s v="FS"/>
    <n v="201921"/>
    <s v="FS"/>
    <n v="201921"/>
    <m/>
    <s v="FS_201921"/>
    <s v="900242742_FS_201921"/>
    <d v="2022-09-03T00:00:00"/>
    <n v="10150861"/>
    <n v="10150861"/>
    <s v="C)Glosas total pendiente por respuesta de IPS"/>
    <s v="FACTURA DEVUELTA"/>
    <x v="7"/>
    <m/>
    <m/>
    <s v="OK"/>
    <n v="10150861"/>
    <n v="0"/>
    <n v="0"/>
    <n v="0"/>
    <n v="0"/>
    <m/>
    <n v="10150861"/>
    <s v="SOAT_DEVOLUCION DE FACTURA CON SOPORTES COMPLETOS:NO SE EVINDENCIA AUTORIZACION PARA SERVICIOS FACTURADOREALIZAR TRAMITE Y PRESENTAR NUEVAMENTEKEVIN YALANDA (SEP 2022)"/>
    <n v="0"/>
    <n v="10150861"/>
    <m/>
    <n v="0"/>
    <n v="0"/>
    <n v="0"/>
    <m/>
    <m/>
    <m/>
    <d v="2022-09-14T00:00:00"/>
    <m/>
    <n v="9"/>
    <m/>
    <s v="SI"/>
    <n v="1"/>
    <n v="21001231"/>
    <n v="20220914"/>
    <n v="10150861"/>
    <n v="0"/>
    <n v="20221123"/>
  </r>
  <r>
    <n v="900242742"/>
    <s v="FABILU LTDA - CLINICA COLOMBIA ES"/>
    <s v="FS"/>
    <n v="200441"/>
    <s v="FS"/>
    <n v="200441"/>
    <m/>
    <s v="FS_200441"/>
    <s v="900242742_FS_200441"/>
    <d v="2022-08-26T00:00:00"/>
    <n v="120858512"/>
    <n v="120858512"/>
    <s v="C)Glosas total pendiente por respuesta de IPS"/>
    <s v="FACTURA DEVUELTA"/>
    <x v="7"/>
    <m/>
    <m/>
    <s v="OK"/>
    <n v="120858512"/>
    <n v="0"/>
    <n v="0"/>
    <n v="0"/>
    <n v="0"/>
    <m/>
    <n v="120858512"/>
    <s v="SOAT_DEVOLUCION DE FACTURA CON SOPORTES COMPLETOS:NO SE EVINDENCIA AUTORIZACION PARA SERVICIOS FACTURADOREALIZAR TRAMITE Y PRESENTAR NUEVAMENTEKEVIN YALANDA (SEP 2022)"/>
    <n v="0"/>
    <n v="120858512"/>
    <m/>
    <n v="0"/>
    <n v="0"/>
    <n v="0"/>
    <m/>
    <m/>
    <m/>
    <d v="2022-09-14T00:00:00"/>
    <m/>
    <n v="9"/>
    <m/>
    <s v="SI"/>
    <n v="1"/>
    <n v="21001231"/>
    <n v="20220914"/>
    <n v="120858512"/>
    <n v="0"/>
    <n v="20221123"/>
  </r>
  <r>
    <n v="900242742"/>
    <s v="FABILU LTDA - CLINICA COLOMBIA ES"/>
    <s v="FS"/>
    <n v="199189"/>
    <s v="FS"/>
    <n v="199189"/>
    <m/>
    <s v="FS_199189"/>
    <s v="900242742_FS_199189"/>
    <d v="2022-08-22T00:00:00"/>
    <n v="29986765"/>
    <n v="29986765"/>
    <s v="C)Glosas total pendiente por respuesta de IPS"/>
    <s v="FACTURA DEVUELTA"/>
    <x v="7"/>
    <m/>
    <m/>
    <s v="OK"/>
    <n v="29986765"/>
    <n v="0"/>
    <n v="0"/>
    <n v="0"/>
    <n v="0"/>
    <m/>
    <n v="29986765"/>
    <s v="SOAT_DEVOLUCION DE FACTURA CON SOPORTES COMPLETOS:NO SE EVINDENCIA AUTORIZACION PARA SERVICIOS FACTURADOREALIZAR TRAMITE Y PRESENTAR NUEVAMENTEKEVIN YALANDA (SEP 2022)"/>
    <n v="0"/>
    <n v="29986765"/>
    <m/>
    <n v="0"/>
    <n v="0"/>
    <n v="0"/>
    <m/>
    <m/>
    <m/>
    <d v="2022-09-12T00:00:00"/>
    <m/>
    <n v="9"/>
    <m/>
    <s v="SI"/>
    <n v="1"/>
    <n v="21001231"/>
    <n v="20220912"/>
    <n v="29986765"/>
    <n v="0"/>
    <n v="20221123"/>
  </r>
  <r>
    <n v="900242742"/>
    <s v="FABILU LTDA - CLINICA COLOMBIA ES"/>
    <s v="FS"/>
    <n v="197371"/>
    <s v="FS"/>
    <n v="197371"/>
    <m/>
    <s v="FS_197371"/>
    <s v="900242742_FS_197371"/>
    <d v="2022-08-14T00:00:00"/>
    <n v="13752014"/>
    <n v="13752014"/>
    <s v="C)Glosas total pendiente por respuesta de IPS"/>
    <s v="FACTURA DEVUELTA"/>
    <x v="7"/>
    <m/>
    <m/>
    <s v="OK"/>
    <n v="13752014"/>
    <n v="0"/>
    <n v="0"/>
    <n v="0"/>
    <n v="0"/>
    <m/>
    <n v="13752014"/>
    <s v="SOAT_DEVOLUCION DE FACTURA CON SOPORTES COMPLETOS:NO SE EVINDENCIA AUTORIZACION PARA SERVICIOS FACTURADOREALIZAR TRAMITE Y PRESENTAR NUEVAMENTEKEVIN YALANDA (SEP 2022)"/>
    <n v="0"/>
    <n v="13752014"/>
    <m/>
    <n v="0"/>
    <n v="0"/>
    <n v="0"/>
    <m/>
    <m/>
    <m/>
    <d v="2022-09-12T00:00:00"/>
    <m/>
    <n v="9"/>
    <m/>
    <s v="SI"/>
    <n v="1"/>
    <n v="21001231"/>
    <n v="20220912"/>
    <n v="13752014"/>
    <n v="0"/>
    <n v="20221123"/>
  </r>
  <r>
    <n v="900242742"/>
    <s v="FABILU LTDA - CLINICA COLOMBIA ES"/>
    <s v="FS"/>
    <n v="197533"/>
    <s v="FS"/>
    <n v="197533"/>
    <m/>
    <s v="FS_197533"/>
    <s v="900242742_FS_197533"/>
    <d v="2022-08-16T00:00:00"/>
    <n v="517200"/>
    <n v="517200"/>
    <s v="C)Glosas total pendiente por respuesta de IPS"/>
    <s v="FACTURA DEVUELTA"/>
    <x v="7"/>
    <m/>
    <m/>
    <s v="OK"/>
    <n v="517200"/>
    <n v="0"/>
    <n v="0"/>
    <n v="0"/>
    <n v="0"/>
    <m/>
    <n v="517200"/>
    <s v="AUT:DEVOLUCION DE FACTURA CON SOPORTES COMPLETOS: 1.LOS CORREOS DONDE SE HACEN LA NOTIFICACION NO SON PROPIOS DE EPS COMFENALCO DE LA GENTE,EN EL MES DE LA PRESTACION DE URGENCIA EL CORREO @EPSCOMFENALCOVALLE.COM.CO A PARTIR DEL 16 DE SEPTDE 2022 LAS NOTIFICACIONES DE URGENCIAS SE REALIZA:3168341823 (servicio 24 horas)-018000185462 (servicio 24 horautorizacionescap@epsdelagente.com.coPara autorizaciones de egresos hospitalarios:capautorizaciones@epsdelagente.com.coKEVIN YALANDA"/>
    <n v="0"/>
    <n v="517200"/>
    <m/>
    <n v="0"/>
    <n v="0"/>
    <n v="0"/>
    <m/>
    <m/>
    <m/>
    <d v="2022-09-12T00:00:00"/>
    <m/>
    <n v="9"/>
    <m/>
    <s v="SI"/>
    <n v="2"/>
    <n v="21001231"/>
    <n v="20221013"/>
    <n v="517200"/>
    <n v="0"/>
    <n v="20221123"/>
  </r>
  <r>
    <n v="900242742"/>
    <s v="FABILU LTDA - CLINICA COLOMBIA ES"/>
    <s v="FS"/>
    <n v="197711"/>
    <s v="FS"/>
    <n v="197711"/>
    <m/>
    <s v="FS_197711"/>
    <s v="900242742_FS_197711"/>
    <d v="2022-08-16T00:00:00"/>
    <n v="4111877"/>
    <n v="4111877"/>
    <s v="C)Glosas total pendiente por respuesta de IPS"/>
    <s v="FACTURA DEVUELTA"/>
    <x v="7"/>
    <m/>
    <m/>
    <s v="OK"/>
    <n v="4111877"/>
    <n v="0"/>
    <n v="0"/>
    <n v="0"/>
    <n v="0"/>
    <m/>
    <n v="4111877"/>
    <s v="SOAT:SE SOSTIENE DEVOLUCION:1.LA EPS SOLICITA INFORMACION DE LA SUPERACION DEL TOPE 05/07/2022 22:30 DESDE LA FECHA LA IPS NO SE COMUNICO CON LA EPS. 2.SOLICITAR AUTORIZACION A LACAP capautorizaciones@epsdelagente.com.co PARA DAR CONTINUIDAD CON EL TRAMITE DE PAGO. 3.GESTIONAR AUTORIZACION Y PRESENTAR CUENTA NUEVAMENTE. 4.SIN OBJECIONES POR PERTINENCIA MEDICAKEVIN YALANDA"/>
    <n v="0"/>
    <n v="4111877"/>
    <m/>
    <n v="0"/>
    <n v="0"/>
    <n v="0"/>
    <m/>
    <m/>
    <m/>
    <d v="2022-09-12T00:00:00"/>
    <m/>
    <n v="9"/>
    <m/>
    <s v="SI"/>
    <n v="2"/>
    <n v="21001231"/>
    <n v="20221013"/>
    <n v="4111877"/>
    <n v="0"/>
    <n v="20221123"/>
  </r>
  <r>
    <n v="900242742"/>
    <s v="FABILU LTDA - CLINICA COLOMBIA ES"/>
    <s v="FS"/>
    <n v="198141"/>
    <s v="FS"/>
    <n v="198141"/>
    <m/>
    <s v="FS_198141"/>
    <s v="900242742_FS_198141"/>
    <d v="2022-08-18T00:00:00"/>
    <n v="3804157"/>
    <n v="3804157"/>
    <s v="C)Glosas total pendiente por respuesta de IPS"/>
    <s v="FACTURA DEVUELTA"/>
    <x v="7"/>
    <m/>
    <m/>
    <s v="OK"/>
    <n v="3804157"/>
    <n v="0"/>
    <n v="0"/>
    <n v="0"/>
    <n v="0"/>
    <m/>
    <n v="3804157"/>
    <s v="AUT:DEVOLUCION DE FACTURA CON SOPORTES COMPLETOS: 1.NO CUENTA CON AUTORIZACION PARA LOS SERVICIOS FACTURADOS. 2.LOS CORREOS SOPORTADOS NO ESTAN DESTINADOS A EPS COMFENALCO DE LA GENTE ESTAN REMITIDOS A REFERENCIA@SISTEMACIRCULATORIO.COMMAUROGARCIAP@GMAIL.COM NO CORRESPONDEN A CORREOS INSTITUCIONALES 3.REALZIAR EL TRAMITE CORRESPONDIENTE DE SOLICITUD DE AUTORIZACION AL CORREO capautorizaciones@epsdelagente.com.coY PRESENTAR CUENTAKEVIN YALANDA"/>
    <n v="0"/>
    <n v="3804157"/>
    <m/>
    <n v="0"/>
    <n v="0"/>
    <n v="0"/>
    <m/>
    <m/>
    <m/>
    <d v="2022-09-12T00:00:00"/>
    <m/>
    <n v="9"/>
    <m/>
    <s v="SI"/>
    <n v="2"/>
    <n v="21001231"/>
    <n v="20221013"/>
    <n v="3804157"/>
    <n v="0"/>
    <n v="20221123"/>
  </r>
  <r>
    <n v="900242742"/>
    <s v="FABILU LTDA - CLINICA COLOMBIA ES"/>
    <s v="FS"/>
    <n v="198869"/>
    <s v="FS"/>
    <n v="198869"/>
    <m/>
    <s v="FS_198869"/>
    <s v="900242742_FS_198869"/>
    <d v="2022-08-19T00:00:00"/>
    <n v="67566"/>
    <n v="67566"/>
    <s v="C)Glosas total pendiente por respuesta de IPS"/>
    <s v="FACTURA DEVUELTA"/>
    <x v="7"/>
    <m/>
    <m/>
    <s v="OK"/>
    <n v="67566"/>
    <n v="0"/>
    <n v="0"/>
    <n v="0"/>
    <n v="0"/>
    <m/>
    <n v="67566"/>
    <s v="COVID:DEVOLUCION DE FACTURA CON SOPORTES COMPLETOS:1.SERVICIO FACTURADO NO CUENTA CON AUTORIZACION2.AUDITORIA:SERVICIO FACTURADO CORRESPONDE A EVENTO ARL LO CUAL DEBE ANEXARSE EL FUREP REPORTE DE LA ARL, CON RESPUESTADE LA NOVEDAD EMITIDO POR ELLOS DONDE INDIQUEN EL SEGUIMIENTO DEL MISMO. Res.2851/2015 - DEC. 676/2020-DEC.538/20KEVIN YALANDA"/>
    <n v="0"/>
    <n v="67566"/>
    <m/>
    <n v="0"/>
    <n v="0"/>
    <n v="0"/>
    <m/>
    <m/>
    <m/>
    <d v="2022-09-12T00:00:00"/>
    <m/>
    <n v="9"/>
    <m/>
    <s v="SI"/>
    <n v="1"/>
    <n v="21001231"/>
    <n v="20220912"/>
    <n v="67566"/>
    <n v="0"/>
    <n v="20221123"/>
  </r>
  <r>
    <n v="900242742"/>
    <s v="FABILU LTDA - CLINICA COLOMBIA ES"/>
    <s v="FS"/>
    <n v="196296"/>
    <s v="FS"/>
    <n v="196296"/>
    <m/>
    <s v="FS_196296"/>
    <s v="900242742_FS_196296"/>
    <d v="2022-08-09T00:00:00"/>
    <n v="9018742"/>
    <n v="9018742"/>
    <s v="C)Glosas total pendiente por respuesta de IPS"/>
    <s v="FACTURA DEVUELTA"/>
    <x v="7"/>
    <m/>
    <m/>
    <s v="OK"/>
    <n v="9018742"/>
    <n v="0"/>
    <n v="0"/>
    <n v="0"/>
    <n v="0"/>
    <m/>
    <n v="9018742"/>
    <s v="SOAT_DEVOLUCION DE FACTURA CON SOPORTES COMPLETOS: 1.NO SE EVIDENCIA SOLICITUD DE AUTORIZACION DEL EGRESO DEL PACIENTE2.SIN OBJECCIONES - SIN GLOSA. KEVIN YALANDA"/>
    <n v="0"/>
    <n v="9018742"/>
    <m/>
    <n v="0"/>
    <n v="0"/>
    <n v="0"/>
    <m/>
    <m/>
    <m/>
    <d v="2022-08-13T00:00:00"/>
    <m/>
    <n v="9"/>
    <m/>
    <s v="SI"/>
    <n v="1"/>
    <n v="21001231"/>
    <n v="20220813"/>
    <n v="9018742"/>
    <n v="0"/>
    <n v="20221123"/>
  </r>
  <r>
    <n v="900242742"/>
    <s v="FABILU LTDA - CLINICA COLOMBIA ES"/>
    <s v="FS"/>
    <n v="196509"/>
    <s v="FS"/>
    <n v="196509"/>
    <m/>
    <s v="FS_196509"/>
    <s v="900242742_FS_196509"/>
    <d v="2022-08-10T00:00:00"/>
    <n v="9514833"/>
    <n v="9514833"/>
    <s v="C)Glosas total pendiente por respuesta de IPS"/>
    <s v="FACTURA DEVUELTA"/>
    <x v="7"/>
    <m/>
    <m/>
    <s v="OK"/>
    <n v="9514833"/>
    <n v="0"/>
    <n v="0"/>
    <n v="0"/>
    <n v="0"/>
    <m/>
    <n v="9514833"/>
    <s v="SOAT_DEVOLUCION DE FACTURA CON SOPORTES COMPLETOS: 1.NO SE EVIDENCIA CERTIFICACION DE AGOTAMIENTO DE POLIZA SOAT EMITIDA POR LA ASEGURADORA 2.NO SE EVIDENCIA COPIA DE FACTURA O COTZACION DE MOST. 3.NO SE EVIDENCIA CORREO DE SOLICITUD DE AUTDE EGRESO SOLICITADO A LA CAP. 4.NO OBEJECCIONES - NO GLOSA.KEVIN YALANDA"/>
    <n v="0"/>
    <n v="9514833"/>
    <m/>
    <n v="0"/>
    <n v="0"/>
    <n v="0"/>
    <m/>
    <m/>
    <m/>
    <d v="2022-08-13T00:00:00"/>
    <m/>
    <n v="9"/>
    <m/>
    <s v="SI"/>
    <n v="1"/>
    <n v="21001231"/>
    <n v="20220813"/>
    <n v="9514833"/>
    <n v="0"/>
    <n v="20221123"/>
  </r>
  <r>
    <n v="900242742"/>
    <s v="FABILU LTDA - CLINICA COLOMBIA ES"/>
    <s v="FS"/>
    <n v="195308"/>
    <s v="FS"/>
    <n v="195308"/>
    <m/>
    <s v="FS_195308"/>
    <s v="900242742_FS_195308"/>
    <d v="2022-08-05T00:00:00"/>
    <n v="1354100"/>
    <n v="1354100"/>
    <s v="C)Glosas total pendiente por respuesta de IPS"/>
    <s v="FACTURA DEVUELTA"/>
    <x v="7"/>
    <m/>
    <m/>
    <s v="OK"/>
    <n v="1354100"/>
    <n v="0"/>
    <n v="0"/>
    <n v="0"/>
    <n v="0"/>
    <m/>
    <n v="1354100"/>
    <s v="SOAT_DEVOLUCION DE FACTURA CON SOPORTES COMPLETOS:1.NO SE EVIDENCIA AUTORIZACION NI SOLICITUD DE LA MISMA, AL MOMENTO DEL EGRESO DEL USUARIO; LA CUAL SE SOLICITA A LA CAP. 2.NO SEEVIDENCIA CARTA DE AGOTAMIENTO DE POLIZA SOAT EMITIDA POR LAASEGURADORA. 3.FACTURA NO PRESENTA OBJECCIONES NI GLOSA.KEVIN YALANDA"/>
    <n v="0"/>
    <n v="1354100"/>
    <m/>
    <n v="0"/>
    <n v="0"/>
    <n v="0"/>
    <m/>
    <m/>
    <m/>
    <d v="2022-08-18T00:00:00"/>
    <m/>
    <n v="9"/>
    <m/>
    <s v="SI"/>
    <n v="1"/>
    <n v="21001231"/>
    <n v="20220818"/>
    <n v="1354100"/>
    <n v="0"/>
    <n v="20221123"/>
  </r>
  <r>
    <n v="900242742"/>
    <s v="FABILU LTDA - CLINICA COLOMBIA ES"/>
    <s v="FS"/>
    <n v="195619"/>
    <s v="FS"/>
    <n v="195619"/>
    <m/>
    <s v="FS_195619"/>
    <s v="900242742_FS_195619"/>
    <d v="2022-08-06T00:00:00"/>
    <n v="1267400"/>
    <n v="1267400"/>
    <s v="C)Glosas total pendiente por respuesta de IPS"/>
    <s v="FACTURA DEVUELTA"/>
    <x v="7"/>
    <m/>
    <m/>
    <s v="OK"/>
    <n v="1267400"/>
    <n v="0"/>
    <n v="0"/>
    <n v="0"/>
    <n v="0"/>
    <m/>
    <n v="1267400"/>
    <s v="SOAT_DEVOLUCION DE FACTURA CON SOPORTES COMPLETOS: 1.FACTURAFS186318 $69.875.648 NO CUENTA CON AUTORIZACION. NI SE EVIDENCIA AUT.AL EGRESO DEL PACIENTE. 2.NO SE EVIDENCIA CARTA DEAGOTAMIENTO DE POLIZA SOAT EMITIDA POR LA ASEGURADORA.3.FACTURA SIN OBJEECIONES. KEVIN YALANDA"/>
    <n v="0"/>
    <n v="1267400"/>
    <m/>
    <n v="0"/>
    <n v="0"/>
    <n v="0"/>
    <m/>
    <m/>
    <m/>
    <d v="2022-08-18T00:00:00"/>
    <m/>
    <n v="9"/>
    <m/>
    <s v="SI"/>
    <n v="1"/>
    <n v="21001231"/>
    <n v="20220818"/>
    <n v="1267400"/>
    <n v="0"/>
    <n v="20221123"/>
  </r>
  <r>
    <n v="900242742"/>
    <s v="FABILU LTDA - CLINICA COLOMBIA ES"/>
    <s v="FS"/>
    <n v="195886"/>
    <s v="FS"/>
    <n v="195886"/>
    <m/>
    <s v="FS_195886"/>
    <s v="900242742_FS_195886"/>
    <d v="2022-08-08T00:00:00"/>
    <n v="12190704"/>
    <n v="12190704"/>
    <s v="C)Glosas total pendiente por respuesta de IPS"/>
    <s v="FACTURA DEVUELTA"/>
    <x v="7"/>
    <m/>
    <m/>
    <s v="OK"/>
    <n v="12190704"/>
    <n v="0"/>
    <n v="0"/>
    <n v="0"/>
    <n v="0"/>
    <m/>
    <n v="12190704"/>
    <s v="SOAT_DEVOLUCION DE FACTURA CON SOPORTES COMPLETOS: 1.PROCEDIMIENTO QX. NO PROVIENE DE ANTECEDENTE SOAT- DX.PANCREATITISCRONICA,OSTEOPOROSIS NO ESTUDIADA (09/06/2022)-NO SE EVINDECIA COTIZACION DE PROCEDIMIENTO CON LA EPS. LA IPS NO CUENTAAUTORIZACION PARA LA REALIZACION DE PROCEDIMIENTO LA CUAL SE DEBE COMENTAR A LA CAP,Y LA MISMA REALIZAR TRASLADO A UNA RED DE PRESTACION DE SERVICIO.KEVIN YALANDA"/>
    <n v="0"/>
    <n v="12190704"/>
    <m/>
    <n v="0"/>
    <n v="0"/>
    <n v="0"/>
    <m/>
    <m/>
    <m/>
    <d v="2022-08-18T00:00:00"/>
    <m/>
    <n v="9"/>
    <m/>
    <s v="SI"/>
    <n v="1"/>
    <n v="21001231"/>
    <n v="20220818"/>
    <n v="12190704"/>
    <n v="0"/>
    <n v="20221123"/>
  </r>
  <r>
    <n v="900242742"/>
    <s v="FABILU LTDA - CLINICA COLOMBIA ES"/>
    <s v="FS"/>
    <n v="194708"/>
    <s v="FS"/>
    <n v="194708"/>
    <m/>
    <s v="FS_194708"/>
    <s v="900242742_FS_194708"/>
    <d v="2022-08-03T00:00:00"/>
    <n v="42478665"/>
    <n v="42478665"/>
    <s v="C)Glosas total pendiente por respuesta de IPS"/>
    <s v="FACTURA DEVUELTA"/>
    <x v="7"/>
    <m/>
    <m/>
    <s v="OK"/>
    <n v="42478665"/>
    <n v="0"/>
    <n v="0"/>
    <n v="0"/>
    <n v="0"/>
    <m/>
    <n v="42478665"/>
    <s v="SOAT_DEVOLUCION DE FACTURAS CON SOPORTES COMPLETOS: 1.NO SEEVIDENCIA AUTORIZACION SOLICITADA AL EGRESO A LA CAP. 2.NO SE EVIDENCIA CARTA DE AGOTAMIENTO DE POLIZA SOAT EMITIDA PORCOMPAÑIA MUNDIAL 3. KEVIN YALANDA - AUD."/>
    <n v="0"/>
    <n v="42478665"/>
    <m/>
    <n v="0"/>
    <n v="0"/>
    <n v="0"/>
    <m/>
    <m/>
    <m/>
    <d v="2022-08-13T00:00:00"/>
    <m/>
    <n v="9"/>
    <m/>
    <s v="SI"/>
    <n v="1"/>
    <n v="21001231"/>
    <n v="20220813"/>
    <n v="42478665"/>
    <n v="0"/>
    <n v="20221123"/>
  </r>
  <r>
    <n v="900242742"/>
    <s v="FABILU LTDA - CLINICA COLOMBIA ES"/>
    <s v="FS"/>
    <n v="194010"/>
    <s v="FS"/>
    <n v="194010"/>
    <m/>
    <s v="FS_194010"/>
    <s v="900242742_FS_194010"/>
    <d v="2022-08-01T00:00:00"/>
    <n v="26942900"/>
    <n v="26942900"/>
    <s v="C)Glosas total pendiente por respuesta de IPS"/>
    <s v="FACTURA DEVUELTA"/>
    <x v="7"/>
    <m/>
    <m/>
    <s v="OK"/>
    <n v="26942900"/>
    <n v="0"/>
    <n v="0"/>
    <n v="0"/>
    <n v="0"/>
    <m/>
    <n v="26942900"/>
    <s v="SOAT_DEVOLUCION DE FACTURA CON SOPORTES SOAT: 1.NO SE EVINDENCIA SOLICITUD DE AUTORIZACION DE EGRESO DIRIGIDO A LA CAP.2.NO SE EVIDENCIA CARTA DE AGOTAMIENTO DE LA PREVISORA 3.NOSE EVIDENCIA COTIZACION Y/O FACTURA MOST.4.NO SE ENCUENTRANOBJECCIONES POR PERTINENCIA.NOTA: UNA VEZ SE OBTENGA LA AUTORIZACION PRESENTAR NUEVAMENTE CUENTA Y CERT. AGOTAMIENTO - PARA LIQUIDACION DE CUENTA.KEVIN YALANDA"/>
    <n v="0"/>
    <n v="26942900"/>
    <m/>
    <n v="0"/>
    <n v="0"/>
    <n v="0"/>
    <m/>
    <m/>
    <m/>
    <d v="2022-08-18T00:00:00"/>
    <m/>
    <n v="9"/>
    <m/>
    <s v="SI"/>
    <n v="1"/>
    <n v="21001231"/>
    <n v="20220818"/>
    <n v="26942900"/>
    <n v="0"/>
    <n v="20221123"/>
  </r>
  <r>
    <n v="900242742"/>
    <s v="FABILU LTDA - CLINICA COLOMBIA ES"/>
    <s v="FS"/>
    <n v="191849"/>
    <s v="FS"/>
    <n v="191849"/>
    <m/>
    <s v="FS_191849"/>
    <s v="900242742_FS_191849"/>
    <d v="2022-07-20T00:00:00"/>
    <n v="126986"/>
    <n v="126986"/>
    <s v="C)Glosas total pendiente por respuesta de IPS"/>
    <s v="FACTURA DEVUELTA"/>
    <x v="7"/>
    <m/>
    <m/>
    <s v="OK"/>
    <n v="126986"/>
    <n v="0"/>
    <n v="0"/>
    <n v="0"/>
    <n v="0"/>
    <m/>
    <n v="126986"/>
    <s v="SOAT:SE SOSTIENE DEVOLUCION DE FACTURA: NO SE EVIDENCIA AUTORIZACION EMITIDA POR LA CAP PARA PROCEDIMIENTOS FACTURADOSKEVIN YALANDA"/>
    <n v="0"/>
    <n v="126986"/>
    <m/>
    <n v="0"/>
    <n v="0"/>
    <n v="0"/>
    <m/>
    <m/>
    <m/>
    <d v="2022-08-05T00:00:00"/>
    <m/>
    <n v="9"/>
    <m/>
    <s v="SI"/>
    <n v="2"/>
    <n v="21001231"/>
    <n v="20221013"/>
    <n v="126986"/>
    <n v="0"/>
    <n v="20221123"/>
  </r>
  <r>
    <n v="900242742"/>
    <s v="FABILU LTDA - CLINICA COLOMBIA ES"/>
    <s v="FS"/>
    <n v="192155"/>
    <s v="FS"/>
    <n v="192155"/>
    <m/>
    <s v="FS_192155"/>
    <s v="900242742_FS_192155"/>
    <d v="2022-07-22T00:00:00"/>
    <n v="1487697"/>
    <n v="1487697"/>
    <s v="C)Glosas total pendiente por respuesta de IPS"/>
    <s v="FACTURA DEVUELTA"/>
    <x v="7"/>
    <m/>
    <m/>
    <s v="OK"/>
    <n v="1487697"/>
    <n v="0"/>
    <n v="0"/>
    <n v="0"/>
    <n v="0"/>
    <m/>
    <n v="1487697"/>
    <s v="SOAT:SE SOSTIENE DEVOLUCION DE FACTURA: NO SE EVIDENCIA AUTORIZACION EMITIDA POR LA CAP PARA PROCEDIMIENTOS FACTURADOSKEVIN YALANDA"/>
    <n v="0"/>
    <n v="1487697"/>
    <m/>
    <n v="0"/>
    <n v="0"/>
    <n v="0"/>
    <m/>
    <m/>
    <m/>
    <d v="2022-08-05T00:00:00"/>
    <m/>
    <n v="9"/>
    <m/>
    <s v="SI"/>
    <n v="3"/>
    <n v="21001231"/>
    <n v="20221013"/>
    <n v="1487697"/>
    <n v="0"/>
    <n v="20221123"/>
  </r>
  <r>
    <n v="900242742"/>
    <s v="FABILU LTDA - CLINICA COLOMBIA ES"/>
    <s v="FS"/>
    <n v="192341"/>
    <s v="FS"/>
    <n v="192341"/>
    <m/>
    <s v="FS_192341"/>
    <s v="900242742_FS_192341"/>
    <d v="2022-07-22T00:00:00"/>
    <n v="2987664"/>
    <n v="2987664"/>
    <s v="C)Glosas total pendiente por respuesta de IPS"/>
    <s v="FACTURA DEVUELTA"/>
    <x v="7"/>
    <m/>
    <m/>
    <s v="OK"/>
    <n v="2987664"/>
    <n v="0"/>
    <n v="0"/>
    <n v="0"/>
    <n v="0"/>
    <m/>
    <n v="2987664"/>
    <s v="SOAT:SE SOSTIENE DEVOLUCION DE FACTURA: NO SE EVIDENCIA AUTORIZACION EMITIDA POR LA CAP PARA PROCEDIMIENTOS FACTURADOSKEVIN YALANDA"/>
    <n v="0"/>
    <n v="2987664"/>
    <m/>
    <n v="0"/>
    <n v="0"/>
    <n v="0"/>
    <m/>
    <m/>
    <m/>
    <d v="2022-08-05T00:00:00"/>
    <m/>
    <n v="9"/>
    <m/>
    <s v="SI"/>
    <n v="2"/>
    <n v="21001231"/>
    <n v="20221013"/>
    <n v="2987664"/>
    <n v="0"/>
    <n v="20221123"/>
  </r>
  <r>
    <n v="900242742"/>
    <s v="FABILU LTDA - CLINICA COLOMBIA ES"/>
    <s v="FS"/>
    <n v="193215"/>
    <s v="FS"/>
    <n v="193215"/>
    <m/>
    <s v="FS_193215"/>
    <s v="900242742_FS_193215"/>
    <d v="2022-07-27T00:00:00"/>
    <n v="29577576"/>
    <n v="29577576"/>
    <s v="C)Glosas total pendiente por respuesta de IPS"/>
    <s v="FACTURA DEVUELTA"/>
    <x v="7"/>
    <m/>
    <m/>
    <s v="OK"/>
    <n v="29577576"/>
    <n v="0"/>
    <n v="0"/>
    <n v="0"/>
    <n v="0"/>
    <m/>
    <n v="29577576"/>
    <s v="SOAT:SE SOSTIENE DEVOLUCION DE FACTURA: NO SE EVIDENCIA AUTORIZACION EMITIDA POR LA CAP PARA PROCEDIMIENTOS FACTURADOSKEVIN YALANDA"/>
    <n v="0"/>
    <n v="29577576"/>
    <m/>
    <n v="0"/>
    <n v="0"/>
    <n v="0"/>
    <m/>
    <m/>
    <m/>
    <d v="2022-08-01T00:00:00"/>
    <m/>
    <n v="9"/>
    <m/>
    <s v="SI"/>
    <n v="2"/>
    <n v="21001231"/>
    <n v="20221013"/>
    <n v="29577576"/>
    <n v="0"/>
    <n v="20221123"/>
  </r>
  <r>
    <n v="900242742"/>
    <s v="FABILU LTDA - CLINICA COLOMBIA ES"/>
    <s v="FS"/>
    <n v="193259"/>
    <s v="FS"/>
    <n v="193259"/>
    <m/>
    <s v="FS_193259"/>
    <s v="900242742_FS_193259"/>
    <d v="2022-07-27T00:00:00"/>
    <n v="80832"/>
    <n v="80832"/>
    <s v="C)Glosas total pendiente por respuesta de IPS"/>
    <s v="FACTURA DEVUELTA"/>
    <x v="7"/>
    <m/>
    <m/>
    <s v="OK"/>
    <n v="80832"/>
    <n v="0"/>
    <n v="0"/>
    <n v="0"/>
    <n v="0"/>
    <m/>
    <n v="80832"/>
    <s v="COVID_DEVOLUCION DE FACTURA CON SOPORTES COMPLETOS: TRABAJADOR DEL ÁREA DE LA SALUD CON RESULTADO POSITIVO - DEC.676/20DEC.538/20 NO SE EVIDENCIA REPORTE FUREP/FURAT RES.2851/15NO PROCEDE A COBRO A LA EPS.VALIDAR CASO CON ARL DEL PACIENTE. KEVIN YALANDA"/>
    <n v="0"/>
    <n v="80832"/>
    <m/>
    <n v="0"/>
    <n v="0"/>
    <n v="0"/>
    <m/>
    <m/>
    <m/>
    <d v="2022-08-18T00:00:00"/>
    <m/>
    <n v="9"/>
    <m/>
    <s v="SI"/>
    <n v="1"/>
    <n v="21001231"/>
    <n v="20220818"/>
    <n v="80832"/>
    <n v="0"/>
    <n v="20221123"/>
  </r>
  <r>
    <n v="900242742"/>
    <s v="FABILU LTDA - CLINICA COLOMBIA ES"/>
    <s v="FS"/>
    <n v="112599"/>
    <s v="FS"/>
    <n v="112599"/>
    <m/>
    <s v="FS_112599"/>
    <s v="900242742_FS_112599"/>
    <d v="2021-08-16T00:00:00"/>
    <n v="13814935"/>
    <n v="13814935"/>
    <s v="C)Glosas total pendiente por respuesta de IPS"/>
    <s v="FACTURA DEVUELTA"/>
    <x v="7"/>
    <m/>
    <m/>
    <s v="OK"/>
    <n v="13814935"/>
    <n v="0"/>
    <n v="0"/>
    <n v="0"/>
    <n v="0"/>
    <m/>
    <n v="13814935"/>
    <s v="DEVOLUCION DE FACTURA CON SOPORTES COMPLETOS: 1.SOLICITAR AUTORIZACION A LA CAP capautorizaciones@epscomfenalcovalle.comVALIDAR CON maramirezg@EPSComfenalcovalle.com.co 2.NO SE EVIDENCIA CARTA DE AGOTAMIENTO EMITIDO POR LA ASEGURADORA SOAT3.SOPORTAR Y PRESENTAR NUEVAMENTE. KEVIN YALANDA"/>
    <n v="0"/>
    <n v="13814935"/>
    <m/>
    <n v="0"/>
    <n v="0"/>
    <n v="0"/>
    <m/>
    <m/>
    <m/>
    <d v="2021-09-01T00:00:00"/>
    <m/>
    <n v="9"/>
    <m/>
    <s v="SI"/>
    <n v="3"/>
    <n v="21001231"/>
    <n v="20220103"/>
    <n v="13814935"/>
    <n v="0"/>
    <n v="20221123"/>
  </r>
  <r>
    <n v="900242742"/>
    <s v="FABILU LTDA - CLINICA COLOMBIA ES"/>
    <s v="FS"/>
    <n v="118181"/>
    <s v="FS"/>
    <n v="118181"/>
    <m/>
    <s v="FS_118181"/>
    <s v="900242742_FS_118181"/>
    <d v="2021-09-08T00:00:00"/>
    <n v="1266800"/>
    <n v="1266800"/>
    <s v="C)Glosas total pendiente por respuesta de IPS"/>
    <s v="FACTURA DEVUELTA"/>
    <x v="7"/>
    <m/>
    <m/>
    <s v="OK"/>
    <n v="1266800"/>
    <n v="0"/>
    <n v="0"/>
    <n v="0"/>
    <n v="0"/>
    <m/>
    <n v="1266800"/>
    <s v="SOAT:SE SOSTIENE DEVOLUCION DE FACTURA: NO SE EVIDENCIA AUTORIZACION EMITIDA POR LA CAP PARA PROCEDIMIENTOS FACTURADOSKEVIN YALANDA"/>
    <n v="0"/>
    <n v="1266800"/>
    <m/>
    <n v="0"/>
    <n v="0"/>
    <n v="0"/>
    <m/>
    <m/>
    <m/>
    <d v="2021-09-20T00:00:00"/>
    <m/>
    <n v="9"/>
    <m/>
    <s v="SI"/>
    <n v="3"/>
    <n v="21001231"/>
    <n v="20221013"/>
    <n v="1266800"/>
    <n v="0"/>
    <n v="20221123"/>
  </r>
  <r>
    <n v="900242742"/>
    <s v="FABILU LTDA - CLINICA COLOMBIA ES"/>
    <s v="FS"/>
    <n v="119429"/>
    <s v="FS"/>
    <n v="119429"/>
    <m/>
    <s v="FS_119429"/>
    <s v="900242742_FS_119429"/>
    <d v="2021-09-12T00:00:00"/>
    <n v="974750"/>
    <n v="974750"/>
    <s v="C)Glosas total pendiente por respuesta de IPS"/>
    <s v="FACTURA DEVUELTA"/>
    <x v="7"/>
    <m/>
    <m/>
    <s v="OK"/>
    <n v="974750"/>
    <n v="0"/>
    <n v="0"/>
    <n v="0"/>
    <n v="0"/>
    <m/>
    <n v="974750"/>
    <s v="SOP_DEVOLUCION DE FACTURA CON SOPORTES COMPLETOS: NO SE EVIDNCIA AUTORIZACION, CARTA DE AGOTAMIENTO DE POLIZA SOAT EMITIDA POR IPS Y ASEGURADORA, NO SE EVIDENCIA DETALLE DE COBRO A ASEGURADORA SOAT, EN HC INDICA ACCIDENTE DE BICICLETA PERONO INDICA COLICION,NO SE REALIZA AUDITORIA POR FALTA DE SOPORTES KEVIN YALANDA"/>
    <n v="0"/>
    <n v="974750"/>
    <m/>
    <n v="0"/>
    <n v="0"/>
    <n v="0"/>
    <m/>
    <m/>
    <m/>
    <d v="2021-10-21T00:00:00"/>
    <m/>
    <n v="9"/>
    <m/>
    <s v="SI"/>
    <n v="2"/>
    <n v="21001231"/>
    <n v="20220416"/>
    <n v="974750"/>
    <n v="0"/>
    <n v="20221123"/>
  </r>
  <r>
    <n v="900242742"/>
    <s v="FABILU LTDA - CLINICA COLOMBIA ES"/>
    <s v="FS"/>
    <n v="119958"/>
    <s v="FS"/>
    <n v="119958"/>
    <m/>
    <s v="FS_119958"/>
    <s v="900242742_FS_119958"/>
    <d v="2021-09-13T00:00:00"/>
    <n v="13483969"/>
    <n v="13483969"/>
    <s v="C)Glosas total pendiente por respuesta de IPS"/>
    <s v="FACTURA DEVUELTA"/>
    <x v="7"/>
    <m/>
    <m/>
    <s v="OK"/>
    <n v="13483969"/>
    <n v="0"/>
    <n v="0"/>
    <n v="0"/>
    <n v="0"/>
    <m/>
    <n v="13483969"/>
    <s v="SOAT:SE SOSTIENE DEVOLUCION DE FACTURA: NO SE EVIDENCIA AUTORIZACION EMITIDA POR LA CAP PARA PROCEDIMIENTOS FACTURADOSKEVIN YALANDA"/>
    <n v="0"/>
    <n v="13483969"/>
    <m/>
    <n v="0"/>
    <n v="0"/>
    <n v="0"/>
    <m/>
    <m/>
    <m/>
    <d v="2021-10-04T00:00:00"/>
    <m/>
    <n v="9"/>
    <m/>
    <s v="SI"/>
    <n v="5"/>
    <n v="21001231"/>
    <n v="20221013"/>
    <n v="13483969"/>
    <n v="0"/>
    <n v="20221123"/>
  </r>
  <r>
    <n v="900242742"/>
    <s v="FABILU LTDA - CLINICA COLOMBIA ES"/>
    <s v="FS"/>
    <n v="121357"/>
    <s v="FS"/>
    <n v="121357"/>
    <m/>
    <s v="FS_121357"/>
    <s v="900242742_FS_121357"/>
    <d v="2021-09-16T00:00:00"/>
    <n v="6831180"/>
    <n v="6831180"/>
    <s v="C)Glosas total pendiente por respuesta de IPS"/>
    <s v="FACTURA DEVUELTA"/>
    <x v="7"/>
    <m/>
    <m/>
    <s v="OK"/>
    <n v="6831180"/>
    <n v="0"/>
    <n v="0"/>
    <n v="0"/>
    <n v="0"/>
    <m/>
    <n v="6831180"/>
    <s v="SOAT:SE SOSTIENE DEVOLUCION DE FACTURA: NO SE EVIDENCIA AUTORIZACION EMITIDA POR LA CAP PARA PROCEDIMIENTOS FACTURADOSKEVIN YALANDA"/>
    <n v="0"/>
    <n v="6831180"/>
    <m/>
    <n v="0"/>
    <n v="0"/>
    <n v="0"/>
    <m/>
    <m/>
    <m/>
    <d v="2021-10-04T00:00:00"/>
    <m/>
    <n v="9"/>
    <m/>
    <s v="SI"/>
    <n v="5"/>
    <n v="21001231"/>
    <n v="20221013"/>
    <n v="6831180"/>
    <n v="0"/>
    <n v="20221123"/>
  </r>
  <r>
    <n v="900242742"/>
    <s v="FABILU LTDA - CLINICA COLOMBIA ES"/>
    <s v="FS"/>
    <n v="121398"/>
    <s v="FS"/>
    <n v="121398"/>
    <m/>
    <s v="FS_121398"/>
    <s v="900242742_FS_121398"/>
    <d v="2021-09-16T00:00:00"/>
    <n v="140304"/>
    <n v="140304"/>
    <s v="C)Glosas total pendiente por respuesta de IPS"/>
    <s v="FACTURA DEVUELTA"/>
    <x v="7"/>
    <m/>
    <m/>
    <s v="OK"/>
    <n v="140304"/>
    <n v="0"/>
    <n v="0"/>
    <n v="0"/>
    <n v="0"/>
    <m/>
    <n v="140304"/>
    <s v="SOAT:SE SOSTIENE DEVOLUCION DE FACTURA: NO SE EVIDENCIA AUTORIZACION EMITIDA POR LA CAP PARA PROCEDIMIENTOS FACTURADOSKEVIN YALANDA"/>
    <n v="0"/>
    <n v="140304"/>
    <m/>
    <n v="0"/>
    <n v="0"/>
    <n v="0"/>
    <m/>
    <m/>
    <m/>
    <d v="2021-10-04T00:00:00"/>
    <m/>
    <n v="9"/>
    <m/>
    <s v="SI"/>
    <n v="5"/>
    <n v="21001231"/>
    <n v="20221013"/>
    <n v="140304"/>
    <n v="0"/>
    <n v="20221123"/>
  </r>
  <r>
    <n v="900242742"/>
    <s v="FABILU LTDA - CLINICA COLOMBIA ES"/>
    <s v="FS"/>
    <n v="130910"/>
    <s v="FS"/>
    <n v="130910"/>
    <m/>
    <s v="FS_130910"/>
    <s v="900242742_FS_130910"/>
    <d v="2021-10-25T00:00:00"/>
    <n v="59700"/>
    <n v="59700"/>
    <s v="C)Glosas total pendiente por respuesta de IPS"/>
    <s v="FACTURA DEVUELTA"/>
    <x v="7"/>
    <m/>
    <m/>
    <s v="OK"/>
    <n v="59700"/>
    <n v="0"/>
    <n v="0"/>
    <n v="0"/>
    <n v="0"/>
    <m/>
    <n v="59700"/>
    <s v="DEVOLUCION DE FACTURA CON SOPORTES COMPLETOS: 1.REMITIR CORREO A LA CAP capautorizaciones@epscomfenalcovalle.com.coVALIDAR CON maramirezg@EPSComfenalcovalle.com.co 2.NO SE EVIDENCIA FORMATO FUREP DE NOTIFICACION A LA ARL DEL PACIENTEPOR SER TRABAJADOR DE LA SALUD. VALIDAR TEMA CON ARL DEL PACIENTE. KEVIN YALANDA"/>
    <n v="0"/>
    <n v="59700"/>
    <m/>
    <n v="0"/>
    <n v="0"/>
    <n v="0"/>
    <m/>
    <m/>
    <m/>
    <d v="2021-11-04T00:00:00"/>
    <m/>
    <n v="9"/>
    <m/>
    <s v="SI"/>
    <n v="2"/>
    <n v="21001231"/>
    <n v="20220201"/>
    <n v="59700"/>
    <n v="0"/>
    <n v="20221123"/>
  </r>
  <r>
    <n v="900242742"/>
    <s v="FABILU LTDA - CLINICA COLOMBIA ES"/>
    <s v="FS"/>
    <n v="111554"/>
    <s v="FS"/>
    <n v="111554"/>
    <m/>
    <s v="FS_111554"/>
    <s v="900242742_FS_111554"/>
    <d v="2021-08-11T00:00:00"/>
    <n v="80832"/>
    <n v="80832"/>
    <s v="C)Glosas total pendiente por respuesta de IPS"/>
    <s v="FACTURA DEVUELTA"/>
    <x v="7"/>
    <m/>
    <m/>
    <s v="OK"/>
    <n v="80832"/>
    <n v="0"/>
    <n v="0"/>
    <n v="0"/>
    <n v="0"/>
    <m/>
    <n v="80832"/>
    <s v="COVID_DEVOLUCION DE FACTURA CON SOPORTES COMPLETOS:SE REALIZA VALIDACION, DE ACUERDO A LOS SOPORTES ADJUNTOS SON LOS MISMOS SOPORTES PRESENTADO EN LA FACTURA FS_107108VALIDAR CON ESTA FACTURA EL CUAL CONTINE LA MISMA INFORMACIOUNA VEZ VALIDADO - PRESENTAR NOTA CREDITO.KEVIN YALANDA"/>
    <n v="0"/>
    <n v="80832"/>
    <m/>
    <n v="0"/>
    <n v="0"/>
    <n v="0"/>
    <m/>
    <m/>
    <m/>
    <d v="2021-09-01T00:00:00"/>
    <m/>
    <n v="9"/>
    <m/>
    <s v="SI"/>
    <n v="3"/>
    <n v="21001231"/>
    <n v="20220818"/>
    <n v="80832"/>
    <n v="0"/>
    <n v="20221123"/>
  </r>
  <r>
    <n v="900242742"/>
    <s v="FABILU LTDA - CLINICA COLOMBIA ES"/>
    <s v="FS"/>
    <n v="104858"/>
    <s v="FS"/>
    <n v="104858"/>
    <m/>
    <s v="FS_104858"/>
    <s v="900242742_FS_104858"/>
    <d v="2021-07-12T00:00:00"/>
    <n v="45404644"/>
    <n v="45404644"/>
    <s v="C)Glosas total pendiente por respuesta de IPS"/>
    <s v="FACTURA DEVUELTA"/>
    <x v="7"/>
    <m/>
    <m/>
    <s v="OK"/>
    <n v="45404644"/>
    <n v="0"/>
    <n v="0"/>
    <n v="0"/>
    <n v="0"/>
    <m/>
    <n v="45404644"/>
    <s v="SE REALIZA DEVOLUCION DE FACTURA CON SOPORTES COMPLETOS, ELCUAL SE SOLICITA ADJUNTAR: CERTIFICACION DE POLIZA DONDE INDIQUE EL AGOTAMIENTO TOTAL. CEDULA - TARJETA DE PROPIEDAD DELVEHICULO - FACTURA PRESENTADA A LA ASEGURADORA. KEVIN YALAND"/>
    <n v="0"/>
    <n v="45404644"/>
    <m/>
    <n v="0"/>
    <n v="0"/>
    <n v="0"/>
    <m/>
    <m/>
    <m/>
    <d v="2021-07-14T00:00:00"/>
    <m/>
    <n v="9"/>
    <m/>
    <s v="SI"/>
    <n v="1"/>
    <n v="21001231"/>
    <n v="20210714"/>
    <n v="45404644"/>
    <n v="0"/>
    <n v="20221123"/>
  </r>
  <r>
    <n v="900242742"/>
    <s v="FABILU LTDA - CLINICA COLOMBIA ES"/>
    <s v="FS"/>
    <n v="104356"/>
    <s v="FS"/>
    <n v="104356"/>
    <m/>
    <s v="FS_104356"/>
    <s v="900242742_FS_104356"/>
    <d v="2021-07-09T00:00:00"/>
    <n v="21343071"/>
    <n v="21343071"/>
    <s v="C)Glosas total pendiente por respuesta de IPS"/>
    <s v="FACTURA DEVUELTA"/>
    <x v="7"/>
    <m/>
    <m/>
    <s v="OK"/>
    <n v="21343071"/>
    <n v="0"/>
    <n v="0"/>
    <n v="0"/>
    <n v="0"/>
    <m/>
    <n v="21343071"/>
    <s v="SOAT:SOSTIENE DEVOLUCION DE FACTURA_ 1.NO SE EVINDENCIA AUTORIZACION. UNA VEZ GESTIONADA PRESENTAR CUENTA PARA DAR CONTINUIDAD AL TRAMITE. 2. FACTURA CON SOPORTES INCOMPLETOS SE ENVIDENCIA EN CUENTA PRESENTADA RESPUESTA DE DEVOLUCIONES Y NOSE EVINDENCIA SOPORTES DE AYUDAS DIAGNOSTICAS. COPUA DE LA HC.COPIA TARJETA DE PROPIEDAD -COPIA DE POLIZAKEVIN YALANDA"/>
    <n v="0"/>
    <n v="21343071"/>
    <m/>
    <n v="0"/>
    <n v="0"/>
    <n v="0"/>
    <m/>
    <m/>
    <m/>
    <d v="2021-07-14T00:00:00"/>
    <m/>
    <n v="9"/>
    <m/>
    <s v="SI"/>
    <n v="6"/>
    <n v="21001231"/>
    <n v="20221013"/>
    <n v="21343071"/>
    <n v="0"/>
    <n v="20221123"/>
  </r>
  <r>
    <n v="900242742"/>
    <s v="FABILU LTDA - CLINICA COLOMBIA ES"/>
    <s v="FS"/>
    <n v="81660"/>
    <s v="FS"/>
    <n v="81660"/>
    <m/>
    <s v="FS_81660"/>
    <s v="900242742_FS_81660"/>
    <d v="2021-03-04T00:00:00"/>
    <n v="330385"/>
    <n v="330385"/>
    <s v="C)Glosas total pendiente por respuesta de IPS"/>
    <s v="FACTURA DEVUELTA"/>
    <x v="7"/>
    <m/>
    <m/>
    <s v="OK"/>
    <n v="330385"/>
    <n v="0"/>
    <n v="0"/>
    <n v="0"/>
    <n v="0"/>
    <m/>
    <n v="330385"/>
    <s v="AUT SE SOSTIENE DEVOLUCION SE DEVUELVE FACTURA NO REALIZAN LA AUT GESTIONAR CON EL AREA ENCARGADA NO AUT POR USUARIAES trabajadora de la salud con sospesospecha de infeccióncovid, esta atención debe ser cubiERTA por la ARL GESTIONARSIN NAP DE 15 DIGITOS NO SE PUEDE DAR TRAMITE DE PAGO A CUENTA MILENA"/>
    <n v="0"/>
    <n v="330385"/>
    <m/>
    <n v="0"/>
    <n v="0"/>
    <n v="0"/>
    <m/>
    <m/>
    <m/>
    <d v="2021-03-10T00:00:00"/>
    <m/>
    <n v="9"/>
    <m/>
    <s v="SI"/>
    <n v="3"/>
    <n v="21001231"/>
    <n v="20220510"/>
    <n v="330385"/>
    <n v="0"/>
    <n v="20221123"/>
  </r>
  <r>
    <n v="900242742"/>
    <s v="FABILU LTDA - CLINICA COLOMBIA ES"/>
    <s v="FS"/>
    <n v="81989"/>
    <s v="FS"/>
    <n v="81989"/>
    <m/>
    <s v="FS_81989"/>
    <s v="900242742_FS_81989"/>
    <d v="2021-03-07T00:00:00"/>
    <n v="5302461"/>
    <n v="5302461"/>
    <s v="C)Glosas total pendiente por respuesta de IPS"/>
    <s v="FACTURA DEVUELTA"/>
    <x v="7"/>
    <m/>
    <m/>
    <s v="OK"/>
    <n v="5302461"/>
    <n v="0"/>
    <n v="0"/>
    <n v="0"/>
    <n v="0"/>
    <m/>
    <n v="5302461"/>
    <s v="DEVOLUCION DE FACTURA CON SOPORTES COMPLETOS: 1.SOLICITAR AUTORIZACION A LA CAP capautorizaciones@epscomfenalcovalle.comVALIDAR CON maramirezg@EPSComfenalcovalle.com.co 2.NO SE EVIDENCIA CARTA DE AGOTAMIENTO EMITIDO POR LA ASEGURADORA SOAT"/>
    <n v="0"/>
    <n v="5302461"/>
    <m/>
    <n v="0"/>
    <n v="0"/>
    <n v="0"/>
    <m/>
    <m/>
    <m/>
    <d v="2021-03-17T00:00:00"/>
    <m/>
    <n v="9"/>
    <m/>
    <s v="SI"/>
    <n v="3"/>
    <n v="21001231"/>
    <n v="20220117"/>
    <n v="5302461"/>
    <n v="0"/>
    <n v="20221123"/>
  </r>
  <r>
    <n v="900242742"/>
    <s v="FABILU LTDA - CLINICA COLOMBIA ES"/>
    <s v="FS"/>
    <n v="84539"/>
    <s v="FS"/>
    <n v="84539"/>
    <m/>
    <s v="FS_84539"/>
    <s v="900242742_FS_84539"/>
    <d v="2021-03-21T00:00:00"/>
    <n v="9538450"/>
    <n v="9538450"/>
    <s v="C)Glosas total pendiente por respuesta de IPS"/>
    <s v="FACTURA DEVUELTA"/>
    <x v="7"/>
    <m/>
    <m/>
    <s v="OK"/>
    <n v="9538450"/>
    <n v="0"/>
    <n v="0"/>
    <n v="0"/>
    <n v="0"/>
    <m/>
    <n v="9538450"/>
    <s v="SOAT_DEVOLUCION DE FACTURA CON SOPORTES COMPLETOS: 1.NO SEEVIDENCIA AUTORIZACION SOLICITARLA A LA CAP.SOLICITARLA2.PRESENTAR CARTA DE AGOTAMIENTO DE POLIZA SOAT 3.PRESENT.FACT. SOP. COMPLETOS - KEVIN YALANDA (AGO22-D)"/>
    <n v="0"/>
    <n v="9538450"/>
    <m/>
    <n v="0"/>
    <n v="0"/>
    <n v="0"/>
    <m/>
    <m/>
    <m/>
    <d v="2021-04-07T00:00:00"/>
    <m/>
    <n v="9"/>
    <m/>
    <s v="SI"/>
    <n v="2"/>
    <n v="21001231"/>
    <n v="20220808"/>
    <n v="9538450"/>
    <n v="0"/>
    <n v="20221123"/>
  </r>
  <r>
    <n v="900242742"/>
    <s v="FABILU LTDA - CLINICA COLOMBIA ES"/>
    <s v="FS"/>
    <n v="85512"/>
    <s v="FS"/>
    <n v="85512"/>
    <m/>
    <s v="FS_85512"/>
    <s v="900242742_FS_85512"/>
    <d v="2021-03-28T00:00:00"/>
    <n v="7372385"/>
    <n v="7372385"/>
    <s v="C)Glosas total pendiente por respuesta de IPS"/>
    <s v="FACTURA DEVUELTA"/>
    <x v="7"/>
    <m/>
    <m/>
    <s v="OK"/>
    <n v="7372385"/>
    <n v="0"/>
    <n v="0"/>
    <n v="0"/>
    <n v="0"/>
    <m/>
    <n v="7372385"/>
    <s v="DEVOLUCION DE FACTURA CON SOPORTES SUMINISTRADOS COMPLETOS:1.Factura presentada Abril 2021-Con poliza SOAT Suramericanacon certficacion de IPS Fecha del siniestro es 25/12/2020.2. Factura presentada Enero 2022-Con poliza SOAT Equidadcon placa DPP45D con fecha de siniestero 08/12/2016, el cual para le fecha de siniestro segun validación de RUNT vehiculo no cuenta con poliza SOAT VIGENTE. Validar soportes nuevamente y presentar respuesta. Kevin Yalanda"/>
    <n v="0"/>
    <n v="7372385"/>
    <m/>
    <n v="0"/>
    <n v="0"/>
    <n v="0"/>
    <m/>
    <m/>
    <m/>
    <d v="2021-04-07T00:00:00"/>
    <m/>
    <n v="9"/>
    <m/>
    <s v="SI"/>
    <n v="3"/>
    <n v="21001231"/>
    <n v="20220117"/>
    <n v="7372385"/>
    <n v="0"/>
    <n v="20221123"/>
  </r>
  <r>
    <n v="900242742"/>
    <s v="FABILU LTDA - CLINICA COLOMBIA ES"/>
    <s v="FS"/>
    <n v="87057"/>
    <s v="FS"/>
    <n v="87057"/>
    <m/>
    <s v="FS_87057"/>
    <s v="900242742_FS_87057"/>
    <d v="2021-04-07T00:00:00"/>
    <n v="7045917"/>
    <n v="7045917"/>
    <s v="C)Glosas total pendiente por respuesta de IPS"/>
    <s v="FACTURA DEVUELTA"/>
    <x v="7"/>
    <m/>
    <m/>
    <s v="OK"/>
    <n v="7045917"/>
    <n v="0"/>
    <n v="0"/>
    <n v="0"/>
    <n v="0"/>
    <m/>
    <n v="7045917"/>
    <s v="SOAT_DEVOLUCION DE FACTURA CON SOPORTES COMPLETOS: 1.NO SEEVIDENCIA AUTORIZACION SOLICITARLA A LA CAP.SOLICITARLA2.PRESENTAR CARTA DE AGOTAMIENTO DE POLIZA SOAT 3.PRESENT.FACT. SOP. COMPLETOS - KEVIN YALANDA (AGO22-D)"/>
    <n v="0"/>
    <n v="7045917"/>
    <m/>
    <n v="0"/>
    <n v="0"/>
    <n v="0"/>
    <m/>
    <m/>
    <m/>
    <d v="2021-04-14T00:00:00"/>
    <m/>
    <n v="9"/>
    <m/>
    <s v="SI"/>
    <n v="6"/>
    <n v="21001231"/>
    <n v="20220808"/>
    <n v="7045917"/>
    <n v="0"/>
    <n v="20221123"/>
  </r>
  <r>
    <n v="900242742"/>
    <s v="FABILU LTDA - CLINICA COLOMBIA ES"/>
    <s v="FS"/>
    <n v="88452"/>
    <s v="FS"/>
    <n v="88452"/>
    <m/>
    <s v="FS_88452"/>
    <s v="900242742_FS_88452"/>
    <d v="2021-04-14T00:00:00"/>
    <n v="67841543"/>
    <n v="67841543"/>
    <s v="C)Glosas total pendiente por respuesta de IPS"/>
    <s v="FACTURA DEVUELTA"/>
    <x v="7"/>
    <m/>
    <m/>
    <s v="OK"/>
    <n v="67841543"/>
    <n v="0"/>
    <n v="0"/>
    <n v="0"/>
    <n v="0"/>
    <m/>
    <n v="67841543"/>
    <s v="SOAT_DEVOLUCION DE FACTURA CON SOPORTES COMPLETOS: 1.NO SEEVIDENCIA AUTORIZACION SOLICITARLA A LA CAP.SOLICITARLA2.PRESENTAR CARTA DE AGOTAMIENTO DE POLIZA SOAT 3.PRESENT.FACT. SOP. COMPLETOS - KEVIN YALANDA (AGO22-D)"/>
    <n v="0"/>
    <n v="67841543"/>
    <m/>
    <n v="0"/>
    <n v="0"/>
    <n v="0"/>
    <m/>
    <m/>
    <m/>
    <d v="2021-05-05T00:00:00"/>
    <m/>
    <n v="9"/>
    <m/>
    <s v="SI"/>
    <n v="6"/>
    <n v="21001231"/>
    <n v="20220808"/>
    <n v="67841543"/>
    <n v="0"/>
    <n v="20221123"/>
  </r>
  <r>
    <n v="900242742"/>
    <s v="FABILU LTDA - CLINICA COLOMBIA ES"/>
    <s v="FS"/>
    <n v="101360"/>
    <s v="FS"/>
    <n v="101360"/>
    <m/>
    <s v="FS_101360"/>
    <s v="900242742_FS_101360"/>
    <d v="2021-06-24T00:00:00"/>
    <n v="57600"/>
    <n v="57600"/>
    <s v="C)Glosas total pendiente por respuesta de IPS"/>
    <s v="FACTURA DEVUELTA"/>
    <x v="7"/>
    <m/>
    <m/>
    <s v="OK"/>
    <n v="57600"/>
    <n v="0"/>
    <n v="0"/>
    <n v="0"/>
    <n v="0"/>
    <m/>
    <n v="57600"/>
    <s v="Se devuelve factura con soportes originales, porque no seevidencia la autorizacion del servicio de urgencias,favorsolicitar autorizacion para dar tramite de pago.NC"/>
    <n v="0"/>
    <n v="57600"/>
    <m/>
    <n v="0"/>
    <n v="0"/>
    <n v="0"/>
    <m/>
    <m/>
    <m/>
    <d v="2021-07-14T00:00:00"/>
    <m/>
    <n v="9"/>
    <m/>
    <s v="SI"/>
    <n v="1"/>
    <n v="21001231"/>
    <n v="20210714"/>
    <n v="57600"/>
    <n v="0"/>
    <n v="20221123"/>
  </r>
  <r>
    <n v="900242742"/>
    <s v="FABILU LTDA - CLINICA COLOMBIA ES"/>
    <s v="FS"/>
    <n v="101386"/>
    <s v="FS"/>
    <n v="101386"/>
    <m/>
    <s v="FS_101386"/>
    <s v="900242742_FS_101386"/>
    <d v="2021-06-24T00:00:00"/>
    <n v="3001030"/>
    <n v="3001030"/>
    <s v="C)Glosas total pendiente por respuesta de IPS"/>
    <s v="FACTURA DEVUELTA"/>
    <x v="7"/>
    <m/>
    <m/>
    <s v="OK"/>
    <n v="3001030"/>
    <n v="0"/>
    <n v="0"/>
    <n v="0"/>
    <n v="0"/>
    <m/>
    <n v="3001030"/>
    <s v="DEVOLUCION CON SOPORTES COMPLETOS: SE SOLICITA ADJUNTAR  CERTIFICADO DE AGOTAMIENTO DE POLIZA, EMITIDO POR LA ASEGURADORA PARA DAR CONTINUIDAD CON EL TRAMITE. KEVIN YALANDA"/>
    <n v="0"/>
    <n v="3001030"/>
    <m/>
    <n v="0"/>
    <n v="0"/>
    <n v="0"/>
    <m/>
    <m/>
    <m/>
    <d v="2021-07-14T00:00:00"/>
    <m/>
    <n v="9"/>
    <m/>
    <s v="SI"/>
    <n v="4"/>
    <n v="21001231"/>
    <n v="20220103"/>
    <n v="3001030"/>
    <n v="0"/>
    <n v="20221123"/>
  </r>
  <r>
    <n v="900242742"/>
    <s v="FABILU LTDA - CLINICA COLOMBIA ES"/>
    <s v="FS"/>
    <n v="101397"/>
    <s v="FS"/>
    <n v="101397"/>
    <m/>
    <s v="FS_101397"/>
    <s v="900242742_FS_101397"/>
    <d v="2021-06-24T00:00:00"/>
    <n v="31319046"/>
    <n v="31319046"/>
    <s v="C)Glosas total pendiente por respuesta de IPS"/>
    <s v="FACTURA DEVUELTA"/>
    <x v="7"/>
    <m/>
    <m/>
    <s v="OK"/>
    <n v="31319046"/>
    <n v="0"/>
    <n v="0"/>
    <n v="0"/>
    <n v="0"/>
    <m/>
    <n v="31319046"/>
    <s v="SE REALIZA DEVOLUCION DE FACTURA CON SOPORTES COMPLETOS, FAVOR VALIDAR CON LA ASEGURADORA BOLIVAR SI CUMPLE CON EL TOPEDE LA POLIZA, PARA DAR CONTINUIDAD DEL TRAMITE DE PAGO DE LAFACTURA. KEVIN YALANDA"/>
    <n v="0"/>
    <n v="31319046"/>
    <m/>
    <n v="0"/>
    <n v="0"/>
    <n v="0"/>
    <m/>
    <m/>
    <m/>
    <d v="2021-07-02T00:00:00"/>
    <m/>
    <n v="9"/>
    <m/>
    <s v="SI"/>
    <n v="1"/>
    <n v="21001231"/>
    <n v="20210702"/>
    <n v="31319046"/>
    <n v="0"/>
    <n v="20221123"/>
  </r>
  <r>
    <n v="900242742"/>
    <s v="FABILU LTDA - CLINICA COLOMBIA ES"/>
    <s v="FS"/>
    <n v="102093"/>
    <s v="FS"/>
    <n v="102093"/>
    <m/>
    <s v="FS_102093"/>
    <s v="900242742_FS_102093"/>
    <d v="2021-06-28T00:00:00"/>
    <n v="57600"/>
    <n v="57600"/>
    <s v="C)Glosas total pendiente por respuesta de IPS"/>
    <s v="FACTURA DEVUELTA"/>
    <x v="7"/>
    <m/>
    <m/>
    <s v="OK"/>
    <n v="57600"/>
    <n v="0"/>
    <n v="0"/>
    <n v="0"/>
    <n v="0"/>
    <m/>
    <n v="57600"/>
    <s v="Se devuelve factura con soportes originales, porque no seevidencia la autorizacion del servicio de urgencias,favorsolicitar autorizacion para dar tramite de pago.NC"/>
    <n v="0"/>
    <n v="57600"/>
    <m/>
    <n v="0"/>
    <n v="0"/>
    <n v="0"/>
    <m/>
    <m/>
    <m/>
    <d v="2021-07-14T00:00:00"/>
    <m/>
    <n v="9"/>
    <m/>
    <s v="SI"/>
    <n v="1"/>
    <n v="21001231"/>
    <n v="20210714"/>
    <n v="57600"/>
    <n v="0"/>
    <n v="20221123"/>
  </r>
  <r>
    <n v="900242742"/>
    <s v="FABILU LTDA - CLINICA COLOMBIA ES"/>
    <s v="FS"/>
    <n v="102456"/>
    <s v="FS"/>
    <n v="102456"/>
    <m/>
    <s v="FS_102456"/>
    <s v="900242742_FS_102456"/>
    <d v="2021-06-29T00:00:00"/>
    <n v="1396946"/>
    <n v="1396946"/>
    <s v="C)Glosas total pendiente por respuesta de IPS"/>
    <s v="FACTURA DEVUELTA"/>
    <x v="7"/>
    <m/>
    <m/>
    <s v="OK"/>
    <n v="1396946"/>
    <n v="0"/>
    <n v="0"/>
    <n v="0"/>
    <n v="0"/>
    <m/>
    <n v="1396946"/>
    <s v="DEVOLUCION DE FACTURA CON SOPORTES COMPLETOS: 1.SOLICITAR AUTORIZACION A LA CAP capautorizaciones@epscomfenalcovalle.comVALIDAR CON maramirezg@EPSComfenalcovalle.com.co 2.NO SE EVIDENCIA CARTA DE AGOTAMIENTO EMITIDO POR LA ASEGURADORA SOAT3.SOPORTAR Y PRESENTAR NUEVAMENTE. KEVIN YALANDA"/>
    <n v="0"/>
    <n v="1396946"/>
    <m/>
    <n v="0"/>
    <n v="0"/>
    <n v="0"/>
    <m/>
    <m/>
    <m/>
    <d v="2021-07-14T00:00:00"/>
    <m/>
    <n v="9"/>
    <m/>
    <s v="SI"/>
    <n v="4"/>
    <n v="21001231"/>
    <n v="20220103"/>
    <n v="1396946"/>
    <n v="0"/>
    <n v="20221123"/>
  </r>
  <r>
    <n v="900242742"/>
    <s v="FABILU LTDA - CLINICA COLOMBIA ES"/>
    <s v="FS"/>
    <n v="103531"/>
    <s v="FS"/>
    <n v="103531"/>
    <m/>
    <s v="FS_103531"/>
    <s v="900242742_FS_103531"/>
    <d v="2021-07-06T00:00:00"/>
    <n v="11138117"/>
    <n v="11138117"/>
    <s v="C)Glosas total pendiente por respuesta de IPS"/>
    <s v="FACTURA DEVUELTA"/>
    <x v="7"/>
    <m/>
    <m/>
    <s v="OK"/>
    <n v="11138117"/>
    <n v="0"/>
    <n v="0"/>
    <n v="0"/>
    <n v="0"/>
    <m/>
    <n v="11138117"/>
    <s v="DEVOLUCION DE FACTURA CON SOPORTES COMPLETOS: 1.SOLICITAR AUTORIZACION A LA CAP capautorizaciones@epscomfenalcovalle.comVALIDAR CON maramirezg@EPSComfenalcovalle.com.co 2.NO SE EVIDENCIA CARTA DE AGOTAMIENTO EMITIDO POR LA ASEGURADORA SOAT3.SOPORTAR Y PRESENTAR NUEVAMENTE. KEVIN YALANDA"/>
    <n v="0"/>
    <n v="11138117"/>
    <m/>
    <n v="0"/>
    <n v="0"/>
    <n v="0"/>
    <m/>
    <m/>
    <m/>
    <d v="2021-07-14T00:00:00"/>
    <m/>
    <n v="9"/>
    <m/>
    <s v="SI"/>
    <n v="4"/>
    <n v="21001231"/>
    <n v="20220103"/>
    <n v="11138117"/>
    <n v="0"/>
    <n v="20221123"/>
  </r>
  <r>
    <n v="900242742"/>
    <s v="FABILU LTDA - CLINICA COLOMBIA ES"/>
    <s v="FS"/>
    <n v="98919"/>
    <s v="FS"/>
    <n v="98919"/>
    <m/>
    <s v="FS_98919"/>
    <s v="900242742_FS_98919"/>
    <d v="2021-06-11T00:00:00"/>
    <n v="12048460"/>
    <n v="12048460"/>
    <s v="C)Glosas total pendiente por respuesta de IPS"/>
    <s v="FACTURA DEVUELTA"/>
    <x v="7"/>
    <m/>
    <m/>
    <s v="OK"/>
    <n v="12048460"/>
    <n v="0"/>
    <n v="0"/>
    <n v="0"/>
    <n v="0"/>
    <m/>
    <n v="12048460"/>
    <s v="SE REALIZA DEVOLUCION DE FACTURA CON SOPORTES COMPLETOS, SESOLICITA CERTIFICACION EMITIDA POR LA ASEGURADORA EN DONDEEVIDENCIA EL AGOTAMIENTO DE LA POLIZA SOAT, DANDO CLARIDAD QUE LA FACTURA FUE ADITADA POR LA DRA. MAIBER ACEVEDO DONDENO SE ENCUENTRAN OBJECCIONES, POR LO CUAL SE SOLICITA CERTIFICACION PARA DAR CONTINUIDAD CON EL PAGO DE LA MISMA.KEVIN YALANDA"/>
    <n v="0"/>
    <n v="12048460"/>
    <m/>
    <n v="0"/>
    <n v="0"/>
    <n v="0"/>
    <m/>
    <m/>
    <m/>
    <d v="2021-07-01T00:00:00"/>
    <m/>
    <n v="9"/>
    <m/>
    <s v="SI"/>
    <n v="1"/>
    <n v="21001231"/>
    <n v="20210701"/>
    <n v="12048460"/>
    <n v="0"/>
    <n v="20221123"/>
  </r>
  <r>
    <n v="900242742"/>
    <s v="FABILU LTDA - CLINICA COLOMBIA ES"/>
    <s v="FS"/>
    <n v="99236"/>
    <s v="FS"/>
    <n v="99236"/>
    <m/>
    <s v="FS_99236"/>
    <s v="900242742_FS_99236"/>
    <d v="2021-06-15T00:00:00"/>
    <n v="1185852"/>
    <n v="1185852"/>
    <s v="C)Glosas total pendiente por respuesta de IPS"/>
    <s v="FACTURA DEVUELTA"/>
    <x v="7"/>
    <m/>
    <m/>
    <s v="OK"/>
    <n v="1185852"/>
    <n v="0"/>
    <n v="0"/>
    <n v="0"/>
    <n v="0"/>
    <m/>
    <n v="1185852"/>
    <s v="SE REALIZA DEVOLUCION DE FACTURA CON SOPORTES COMPLETOS, SEEMITE CERTIFICACION POR PARTE DE LA ASEGURADORA DONDE INFORMA QUE LA POLIZA 1317-80264722-6 COBERTURA NO AGOTADA, TIENESALDO DE $24.227.200. KEVIN YALANDA"/>
    <n v="0"/>
    <n v="1185852"/>
    <m/>
    <n v="0"/>
    <n v="0"/>
    <n v="0"/>
    <m/>
    <m/>
    <m/>
    <d v="2021-07-02T00:00:00"/>
    <m/>
    <n v="9"/>
    <m/>
    <s v="SI"/>
    <n v="1"/>
    <n v="21001231"/>
    <n v="20210702"/>
    <n v="1185852"/>
    <n v="0"/>
    <n v="20221123"/>
  </r>
  <r>
    <n v="900242742"/>
    <s v="FABILU LTDA - CLINICA COLOMBIA ES"/>
    <s v="FS"/>
    <n v="78457"/>
    <s v="FS"/>
    <n v="78457"/>
    <m/>
    <s v="FS_78457"/>
    <s v="900242742_FS_78457"/>
    <d v="2021-02-18T00:00:00"/>
    <n v="83393988"/>
    <n v="83393988"/>
    <s v="C)Glosas total pendiente por respuesta de IPS"/>
    <s v="FACTURA DEVUELTA"/>
    <x v="7"/>
    <m/>
    <m/>
    <s v="OK"/>
    <n v="83393988"/>
    <n v="0"/>
    <n v="0"/>
    <n v="0"/>
    <n v="0"/>
    <m/>
    <n v="83393988"/>
    <s v="SOAT:SE SOSTIENE DEVOLUCION DE FACTURA: NO SE EVIDENCIA AUTORIZACION EMITIDA POR LA CAP PARA PROCEDIMIENTOS FACTURADOSKEVIN YALANDA"/>
    <n v="0"/>
    <n v="83393988"/>
    <m/>
    <n v="0"/>
    <n v="0"/>
    <n v="0"/>
    <m/>
    <m/>
    <m/>
    <d v="2021-03-09T00:00:00"/>
    <m/>
    <n v="9"/>
    <m/>
    <s v="SI"/>
    <n v="3"/>
    <n v="21001231"/>
    <n v="20221013"/>
    <n v="83393988"/>
    <n v="0"/>
    <n v="20221123"/>
  </r>
  <r>
    <n v="900242742"/>
    <s v="FABILU LTDA - CLINICA COLOMBIA ES"/>
    <s v="CC"/>
    <n v="210433"/>
    <s v="CC"/>
    <n v="210433"/>
    <m/>
    <s v="CC_210433"/>
    <s v="900242742_CC_210433"/>
    <d v="2016-03-02T00:00:00"/>
    <n v="30419244"/>
    <n v="30419244"/>
    <s v="C)Glosas total pendiente por respuesta de IPS"/>
    <s v="FACTURA DEVUELTA"/>
    <x v="7"/>
    <m/>
    <m/>
    <s v="OK"/>
    <n v="30419244"/>
    <n v="0"/>
    <n v="0"/>
    <n v="0"/>
    <n v="0"/>
    <m/>
    <n v="30419244"/>
    <s v="SOAT_DEVOLUCION DE FACTURA CON SOPORTES COMPLETOS: 1.PRESENTAR LA FACTURA DE ACUERDO AL ANEXO 05. CON LOS CORREOS ENVIADOS A LA EPS 2. PRESENTAR CARTA DE AGOTAMIENTO DE POLIZA SOATAT + CERTIF EPS 3. PRESENTAR FACT. EMIT A ASEG - KEVIN Y."/>
    <n v="0"/>
    <n v="30419244"/>
    <m/>
    <n v="0"/>
    <n v="0"/>
    <n v="0"/>
    <m/>
    <m/>
    <m/>
    <d v="2016-05-04T00:00:00"/>
    <m/>
    <n v="9"/>
    <m/>
    <s v="SI"/>
    <n v="3"/>
    <n v="21001231"/>
    <n v="20220808"/>
    <n v="30419244"/>
    <n v="0"/>
    <n v="20221123"/>
  </r>
  <r>
    <n v="900242742"/>
    <s v="FABILU LTDA - CLINICA COLOMBIA ES"/>
    <s v="CC"/>
    <n v="213401"/>
    <s v="CC"/>
    <n v="213401"/>
    <m/>
    <s v="CC_213401"/>
    <s v="900242742_CC_213401"/>
    <d v="2016-03-31T00:00:00"/>
    <n v="3442200"/>
    <n v="3442200"/>
    <s v="C)Glosas total pendiente por respuesta de IPS"/>
    <s v="FACTURA DEVUELTA"/>
    <x v="7"/>
    <m/>
    <m/>
    <s v="OK"/>
    <n v="3442200"/>
    <n v="0"/>
    <n v="0"/>
    <n v="0"/>
    <n v="0"/>
    <m/>
    <n v="3442200"/>
    <s v="SE DEVUELVE FACTURA ADRES OBJECION DRA MAIBER ACEVEDO TOTALDE LA FACTURA 336 Favor adjuntar factura SOAT. Una vez estén los soportes completos devolver para realizar auditoría. MILENA"/>
    <n v="0"/>
    <n v="3442200"/>
    <m/>
    <n v="0"/>
    <n v="0"/>
    <n v="0"/>
    <m/>
    <m/>
    <m/>
    <d v="2016-04-14T00:00:00"/>
    <m/>
    <n v="9"/>
    <m/>
    <s v="SI"/>
    <n v="2"/>
    <n v="21001231"/>
    <n v="20210505"/>
    <n v="3442200"/>
    <n v="0"/>
    <n v="20221123"/>
  </r>
  <r>
    <n v="900242742"/>
    <s v="FABILU LTDA - CLINICA COLOMBIA ES"/>
    <s v="CC"/>
    <n v="188768"/>
    <s v="CC"/>
    <n v="188768"/>
    <m/>
    <s v="CC_188768"/>
    <s v="900242742_CC_188768"/>
    <d v="2015-11-06T00:00:00"/>
    <n v="609866"/>
    <n v="609866"/>
    <s v="C)Glosas total pendiente por respuesta de IPS"/>
    <s v="FACTURA DEVUELTA"/>
    <x v="7"/>
    <m/>
    <m/>
    <s v="OK"/>
    <n v="609866"/>
    <n v="0"/>
    <n v="0"/>
    <n v="0"/>
    <n v="0"/>
    <m/>
    <n v="609866"/>
    <s v="SOAT:SE SOSTIENE DEVOLUCION DE FACTURA: NO SE EVIDENCIA AUTORIZACION EMITIDA POR LA CAP PARA PROCEDIMIENTOS FACTURADOSKEVIN YALANDA"/>
    <n v="0"/>
    <n v="609866"/>
    <m/>
    <n v="0"/>
    <n v="0"/>
    <n v="0"/>
    <m/>
    <m/>
    <m/>
    <d v="2016-02-02T00:00:00"/>
    <m/>
    <n v="9"/>
    <m/>
    <s v="SI"/>
    <n v="5"/>
    <n v="21001231"/>
    <n v="20221013"/>
    <n v="609866"/>
    <n v="0"/>
    <n v="20221123"/>
  </r>
  <r>
    <n v="900242742"/>
    <s v="FABILU LTDA - CLINICA COLOMBIA ES"/>
    <s v="FS"/>
    <n v="135558"/>
    <s v="FS"/>
    <n v="135558"/>
    <m/>
    <s v="FS_135558"/>
    <s v="900242742_FS_135558"/>
    <d v="2021-11-09T00:00:00"/>
    <n v="2706998"/>
    <n v="2706998"/>
    <s v="C)Glosas total pendiente por respuesta de IPS"/>
    <s v="FACTURA DEVUELTA"/>
    <x v="7"/>
    <m/>
    <m/>
    <s v="OK"/>
    <n v="2706998"/>
    <n v="0"/>
    <n v="0"/>
    <n v="0"/>
    <n v="0"/>
    <m/>
    <n v="2706998"/>
    <s v="SOAT_DEVOLUCION DE FACTURA CON SOPORTES COMPLETOS: 1.NO SEEVIDENCIA AUTORIZACION SOLICITARLA A LA CAP.SOLICITARLA2.PRESENTAR CARTA DE AGOTAMIENTO DE POLIZA SOAT 3.PRESENT.FACT. SOP. COMPLETOS - KEVIN YALANDA (AGO22-D)"/>
    <n v="0"/>
    <n v="2706998"/>
    <m/>
    <n v="0"/>
    <n v="0"/>
    <n v="0"/>
    <m/>
    <m/>
    <m/>
    <d v="2021-11-12T00:00:00"/>
    <m/>
    <n v="9"/>
    <m/>
    <s v="SI"/>
    <n v="5"/>
    <n v="21001231"/>
    <n v="20220808"/>
    <n v="2706998"/>
    <n v="0"/>
    <n v="20221123"/>
  </r>
  <r>
    <n v="900242742"/>
    <s v="FABILU LTDA - CLINICA COLOMBIA ES"/>
    <s v="FS"/>
    <n v="135979"/>
    <s v="FS"/>
    <n v="135979"/>
    <m/>
    <s v="FS_135979"/>
    <s v="900242742_FS_135979"/>
    <d v="2021-11-10T00:00:00"/>
    <n v="51884794"/>
    <n v="51884794"/>
    <s v="C)Glosas total pendiente por respuesta de IPS"/>
    <s v="FACTURA DEVUELTA"/>
    <x v="7"/>
    <m/>
    <m/>
    <s v="OK"/>
    <n v="51884794"/>
    <n v="0"/>
    <n v="0"/>
    <n v="0"/>
    <n v="0"/>
    <m/>
    <n v="51884794"/>
    <s v="SOAT:SE SOSTIENE DEVOLUCION DE FACTURA: NO SE EVIDENCIA AUTORIZACION EMITIDA POR LA CAP PARA PROCEDIMIENTOS FACTURADOSKEVIN YALANDA"/>
    <n v="0"/>
    <n v="51884794"/>
    <m/>
    <n v="0"/>
    <n v="0"/>
    <n v="0"/>
    <m/>
    <m/>
    <m/>
    <d v="2021-12-10T00:00:00"/>
    <m/>
    <n v="9"/>
    <m/>
    <s v="SI"/>
    <n v="3"/>
    <n v="21001231"/>
    <n v="20221013"/>
    <n v="51884794"/>
    <n v="0"/>
    <n v="20221123"/>
  </r>
  <r>
    <n v="900242742"/>
    <s v="FABILU LTDA - CLINICA COLOMBIA ES"/>
    <s v="FS"/>
    <n v="136623"/>
    <s v="FS"/>
    <n v="136623"/>
    <m/>
    <s v="FS_136623"/>
    <s v="900242742_FS_136623"/>
    <d v="2021-11-12T00:00:00"/>
    <n v="1430200"/>
    <n v="1430200"/>
    <s v="C)Glosas total pendiente por respuesta de IPS"/>
    <s v="FACTURA DEVUELTA"/>
    <x v="7"/>
    <m/>
    <m/>
    <s v="OK"/>
    <n v="1430200"/>
    <n v="0"/>
    <n v="0"/>
    <n v="0"/>
    <n v="0"/>
    <m/>
    <n v="1430200"/>
    <s v="SOAT_DEVOLUCION DE FACTURA CON SOPORTES COMPLETOS:NO SE EVIDENCIA SOPORTES, SOLO VIENE ADJUNTA LA RESPUESTA DE LA GLOSA, NO SE EVIDENCIA SOPORTES DE LA FACTURA - NO SE EVINDENCIA AUTORIZACION PARA LOS SERV. FACTURADO. KEVIN YALAND"/>
    <n v="0"/>
    <n v="1430200"/>
    <m/>
    <n v="0"/>
    <n v="0"/>
    <n v="0"/>
    <m/>
    <m/>
    <m/>
    <d v="2021-12-03T00:00:00"/>
    <m/>
    <n v="9"/>
    <m/>
    <s v="SI"/>
    <n v="3"/>
    <n v="21001231"/>
    <n v="20221013"/>
    <n v="1430200"/>
    <n v="0"/>
    <n v="20221123"/>
  </r>
  <r>
    <n v="900242742"/>
    <s v="FABILU LTDA - CLINICA COLOMBIA ES"/>
    <s v="FS"/>
    <n v="137064"/>
    <s v="FS"/>
    <n v="137064"/>
    <m/>
    <s v="FS_137064"/>
    <s v="900242742_FS_137064"/>
    <d v="2021-11-16T00:00:00"/>
    <n v="18401723"/>
    <n v="18401723"/>
    <s v="C)Glosas total pendiente por respuesta de IPS"/>
    <s v="FACTURA DEVUELTA"/>
    <x v="7"/>
    <m/>
    <m/>
    <s v="OK"/>
    <n v="18401723"/>
    <n v="0"/>
    <n v="0"/>
    <n v="0"/>
    <n v="0"/>
    <m/>
    <n v="18401723"/>
    <s v="SOAT:SE SOSTIENE DEVOLUCION DE FACTURA: NO SE EVIDENCIA AUTORIZACION EMITIDA POR LA CAP PARA PROCEDIMIENTOS FACTURADOSKEVIN YALANDA"/>
    <n v="0"/>
    <n v="18401723"/>
    <m/>
    <n v="0"/>
    <n v="0"/>
    <n v="0"/>
    <m/>
    <m/>
    <m/>
    <d v="2021-12-10T00:00:00"/>
    <m/>
    <n v="9"/>
    <m/>
    <s v="SI"/>
    <n v="3"/>
    <n v="21001231"/>
    <n v="20221013"/>
    <n v="18401723"/>
    <n v="0"/>
    <n v="20221123"/>
  </r>
  <r>
    <n v="900242742"/>
    <s v="FABILU LTDA - CLINICA COLOMBIA ES"/>
    <s v="FS"/>
    <n v="137593"/>
    <s v="FS"/>
    <n v="137593"/>
    <m/>
    <s v="FS_137593"/>
    <s v="900242742_FS_137593"/>
    <d v="2021-11-17T00:00:00"/>
    <n v="528400"/>
    <n v="528400"/>
    <s v="C)Glosas total pendiente por respuesta de IPS"/>
    <s v="FACTURA DEVUELTA"/>
    <x v="7"/>
    <m/>
    <m/>
    <s v="OK"/>
    <n v="528400"/>
    <n v="0"/>
    <n v="0"/>
    <n v="0"/>
    <n v="0"/>
    <m/>
    <n v="528400"/>
    <s v="SOAT_DEVOLUCION DE FACTURA CON SOPORTES COMPLETOS: 1.NO SEEVIDENCIA AUTORIZACION SOLICITARLA A LA CAP.SOLICITARLA2.PRESENTAR CARTA DE AGOTAMIENTO DE POLIZA SOAT 3.PRESENT.FACT. SOP. COMPLETOS - KEVIN YALANDA (AGO22-D)"/>
    <n v="0"/>
    <n v="528400"/>
    <m/>
    <n v="0"/>
    <n v="0"/>
    <n v="0"/>
    <m/>
    <m/>
    <m/>
    <d v="2021-12-03T00:00:00"/>
    <m/>
    <n v="9"/>
    <m/>
    <s v="SI"/>
    <n v="4"/>
    <n v="21001231"/>
    <n v="20220808"/>
    <n v="528400"/>
    <n v="0"/>
    <n v="20221123"/>
  </r>
  <r>
    <n v="900242742"/>
    <s v="FABILU LTDA - CLINICA COLOMBIA ES"/>
    <s v="FS"/>
    <n v="138828"/>
    <s v="FS"/>
    <n v="138828"/>
    <m/>
    <s v="FS_138828"/>
    <s v="900242742_FS_138828"/>
    <d v="2021-11-22T00:00:00"/>
    <n v="13783477"/>
    <n v="13783477"/>
    <s v="C)Glosas total pendiente por respuesta de IPS"/>
    <s v="FACTURA DEVUELTA"/>
    <x v="7"/>
    <m/>
    <m/>
    <s v="OK"/>
    <n v="13783477"/>
    <n v="0"/>
    <n v="0"/>
    <n v="0"/>
    <n v="0"/>
    <m/>
    <n v="13783477"/>
    <s v="SOAT:SE SOSTIENE DEVOLUCION DE FACTURA CON SOPORTES COMPLETOSERVICIO FACTURADO NO CUENTA CON AUTORIZACION - GESTIONAR YPRESENTAR NUEVAMENTE PARA TRAMITE DE PAGO / AUDITORIA PRESENTADA PARA GESTION. KEVIN YALANDA"/>
    <n v="0"/>
    <n v="13783477"/>
    <m/>
    <n v="0"/>
    <n v="0"/>
    <n v="0"/>
    <m/>
    <m/>
    <m/>
    <d v="2021-12-03T00:00:00"/>
    <m/>
    <n v="9"/>
    <m/>
    <s v="SI"/>
    <n v="2"/>
    <n v="21001231"/>
    <n v="20220913"/>
    <n v="13783477"/>
    <n v="0"/>
    <n v="20221123"/>
  </r>
  <r>
    <n v="900242742"/>
    <s v="FABILU LTDA - CLINICA COLOMBIA ES"/>
    <s v="FS"/>
    <n v="140166"/>
    <s v="FS"/>
    <n v="140166"/>
    <m/>
    <s v="FS_140166"/>
    <s v="900242742_FS_140166"/>
    <d v="2021-11-26T00:00:00"/>
    <n v="586603"/>
    <n v="586603"/>
    <s v="C)Glosas total pendiente por respuesta de IPS"/>
    <s v="FACTURA DEVUELTA"/>
    <x v="7"/>
    <m/>
    <m/>
    <s v="OK"/>
    <n v="586603"/>
    <n v="0"/>
    <n v="0"/>
    <n v="0"/>
    <n v="0"/>
    <m/>
    <n v="586603"/>
    <s v="SOAT_DEVOLUCION DE FACTURA CON SOPORTES COMPLETOS: 1.NO SEEVIDENCIA AUTORIZACION SOLICITARLA A LA CAP.SOLICITARLA2.PRESENTAR CARTA DE AGOTAMIENTO DE POLIZA SOAT 3.PRESENT.FACT. SOP. COMPLETOS - KEVIN YALANDA (AGO22-D)"/>
    <n v="0"/>
    <n v="586603"/>
    <m/>
    <n v="0"/>
    <n v="0"/>
    <n v="0"/>
    <m/>
    <m/>
    <m/>
    <d v="2021-12-03T00:00:00"/>
    <m/>
    <n v="9"/>
    <m/>
    <s v="SI"/>
    <n v="4"/>
    <n v="21001231"/>
    <n v="20220808"/>
    <n v="586603"/>
    <n v="0"/>
    <n v="20221123"/>
  </r>
  <r>
    <n v="900242742"/>
    <s v="FABILU LTDA - CLINICA COLOMBIA ES"/>
    <s v="CC"/>
    <n v="350761"/>
    <s v="CC"/>
    <n v="350761"/>
    <m/>
    <s v="CC_350761"/>
    <s v="900242742_CC_350761"/>
    <d v="2018-01-05T00:00:00"/>
    <n v="16256483"/>
    <n v="16256483"/>
    <s v="C)Glosas total pendiente por respuesta de IPS"/>
    <s v="FACTURA DEVUELTA"/>
    <x v="7"/>
    <m/>
    <m/>
    <s v="OK"/>
    <n v="16256483"/>
    <n v="0"/>
    <n v="0"/>
    <n v="0"/>
    <n v="0"/>
    <m/>
    <n v="16256483"/>
    <s v="SE REALIZA GLOSA DE FACTURA : NO SE HA AGOTADO EL TOTAL DE LA POLIZA, SALDO ACTUAL $19672456. VALIDAR CON LA ASEGURADORA Y SOLICITAR CITA DE CONCILIACION AL CORREO:efernandezc@epscomfenalcovalle.com.co KEVIN YALANDA"/>
    <n v="0"/>
    <n v="16256483"/>
    <m/>
    <n v="0"/>
    <n v="0"/>
    <n v="0"/>
    <m/>
    <m/>
    <m/>
    <d v="2018-02-01T00:00:00"/>
    <m/>
    <n v="9"/>
    <m/>
    <s v="SI"/>
    <n v="2"/>
    <n v="21001231"/>
    <n v="20201018"/>
    <n v="16256483"/>
    <n v="0"/>
    <n v="20221123"/>
  </r>
  <r>
    <n v="900242742"/>
    <s v="FABILU LTDA - CLINICA COLOMBIA ES"/>
    <s v="FS"/>
    <n v="143283"/>
    <s v="FS"/>
    <n v="143283"/>
    <m/>
    <s v="FS_143283"/>
    <s v="900242742_FS_143283"/>
    <d v="2021-12-07T00:00:00"/>
    <n v="1035554"/>
    <n v="1035554"/>
    <s v="C)Glosas total pendiente por respuesta de IPS"/>
    <s v="FACTURA DEVUELTA"/>
    <x v="7"/>
    <m/>
    <m/>
    <s v="OK"/>
    <n v="1035554"/>
    <n v="0"/>
    <n v="0"/>
    <n v="0"/>
    <n v="0"/>
    <m/>
    <n v="1035554"/>
    <s v="SOAT_DEVOLUCION DE FACTURA CON SOPORTES COMPLETOS: 1.NO SEEVIDENCIA AUTORIZACION SOLICITARLA A LA CAP.SOLICITARLA2.PRESENTAR CARTA DE AGOTAMIENTO DE POLIZA SOAT 3.PRESENT.FACT. SOP. COMPLETOS - KEVIN YALANDA (AGO22-D)"/>
    <n v="0"/>
    <n v="1035554"/>
    <m/>
    <n v="0"/>
    <n v="0"/>
    <n v="0"/>
    <m/>
    <m/>
    <m/>
    <d v="2021-12-20T00:00:00"/>
    <m/>
    <n v="9"/>
    <m/>
    <s v="SI"/>
    <n v="5"/>
    <n v="21001231"/>
    <n v="20220808"/>
    <n v="1035554"/>
    <n v="0"/>
    <n v="20221123"/>
  </r>
  <r>
    <n v="900242742"/>
    <s v="FABILU LTDA - CLINICA COLOMBIA ES"/>
    <s v="FS"/>
    <n v="143488"/>
    <s v="FS"/>
    <n v="143488"/>
    <m/>
    <s v="FS_143488"/>
    <s v="900242742_FS_143488"/>
    <d v="2021-12-09T00:00:00"/>
    <n v="21721612"/>
    <n v="21721612"/>
    <s v="C)Glosas total pendiente por respuesta de IPS"/>
    <s v="FACTURA DEVUELTA"/>
    <x v="7"/>
    <m/>
    <m/>
    <s v="OK"/>
    <n v="21721612"/>
    <n v="0"/>
    <n v="0"/>
    <n v="0"/>
    <n v="0"/>
    <m/>
    <n v="21721612"/>
    <s v="SOAT_DEVOLUCION DE FACTURA CON SOPORTES COMPLETOS: 1.NO SEEVIDENCIA AUTORIZACION SOLICITARLA A LA CAP.SOLICITARLA2.PRESENTAR CARTA DE AGOTAMIENTO DE POLIZA SOAT 3.PRESENT.FACT. SOP. COMPLETOS - KEVIN YALANDA (AGO22-D)"/>
    <n v="0"/>
    <n v="21721612"/>
    <m/>
    <n v="0"/>
    <n v="0"/>
    <n v="0"/>
    <m/>
    <m/>
    <m/>
    <d v="2021-12-20T00:00:00"/>
    <m/>
    <n v="9"/>
    <m/>
    <s v="SI"/>
    <n v="5"/>
    <n v="21001231"/>
    <n v="20220808"/>
    <n v="21721612"/>
    <n v="0"/>
    <n v="20221123"/>
  </r>
  <r>
    <n v="900242742"/>
    <s v="FABILU LTDA - CLINICA COLOMBIA ES"/>
    <s v="CC"/>
    <n v="385941"/>
    <s v="CC"/>
    <n v="385941"/>
    <m/>
    <s v="CC_385941"/>
    <s v="900242742_CC_385941"/>
    <d v="2018-06-17T00:00:00"/>
    <n v="6844542"/>
    <n v="6844542"/>
    <s v="C)Glosas total pendiente por respuesta de IPS"/>
    <s v="FACTURA DEVUELTA"/>
    <x v="7"/>
    <m/>
    <m/>
    <s v="OK"/>
    <n v="6844542"/>
    <n v="0"/>
    <n v="0"/>
    <n v="0"/>
    <n v="0"/>
    <m/>
    <n v="6844542"/>
    <s v="SE REALIZA GLOSA, NO HA AGOTADO EL VALOR TOTAL DE LA POLIZASOAT CON SALDO DE  $ 19.672.448, VALIDAR CON LA ASEGURADORAY SOLICITAR CITA DE CONCILIACION AL CORREO:efernandezc@epscomfenalcovalle.com.co  KEVIN YALANDA"/>
    <n v="0"/>
    <n v="6844542"/>
    <m/>
    <n v="0"/>
    <n v="0"/>
    <n v="0"/>
    <m/>
    <m/>
    <m/>
    <d v="2018-07-19T00:00:00"/>
    <m/>
    <n v="9"/>
    <m/>
    <s v="SI"/>
    <n v="2"/>
    <n v="21001231"/>
    <n v="20201018"/>
    <n v="6844542"/>
    <n v="0"/>
    <n v="20221123"/>
  </r>
  <r>
    <n v="900242742"/>
    <s v="FABILU LTDA - CLINICA COLOMBIA ES"/>
    <s v="CC"/>
    <n v="387639"/>
    <s v="CC"/>
    <n v="387639"/>
    <m/>
    <s v="CC_387639"/>
    <s v="900242742_CC_387639"/>
    <d v="2018-06-22T00:00:00"/>
    <n v="10502942"/>
    <n v="10502942"/>
    <s v="C)Glosas total pendiente por respuesta de IPS"/>
    <s v="FACTURA DEVUELTA"/>
    <x v="7"/>
    <m/>
    <m/>
    <s v="OK"/>
    <n v="10502942"/>
    <n v="0"/>
    <n v="0"/>
    <n v="0"/>
    <n v="0"/>
    <m/>
    <n v="10502942"/>
    <s v="SE REALIZA GLOSA A LA FACTURA POR VALOR DE  $ 19.672.448 DONDE INDICA LA ASEGURADORA QUE NO AGOTADO EL TOTAL DE LA POLIZA, REALZAR VALIDACION Y SOLICITAR CITA DE CONCILIACIONefernandezc@epscomfenalcovalle.com.co KEVIN YALANDA"/>
    <n v="0"/>
    <n v="10502942"/>
    <m/>
    <n v="0"/>
    <n v="0"/>
    <n v="0"/>
    <m/>
    <m/>
    <m/>
    <d v="2018-07-19T00:00:00"/>
    <m/>
    <n v="9"/>
    <m/>
    <s v="SI"/>
    <n v="2"/>
    <n v="21001231"/>
    <n v="20201018"/>
    <n v="10502942"/>
    <n v="0"/>
    <n v="20221123"/>
  </r>
  <r>
    <n v="900242742"/>
    <s v="FABILU LTDA - CLINICA COLOMBIA ES"/>
    <s v="FL"/>
    <n v="17761"/>
    <s v="FL"/>
    <n v="17761"/>
    <m/>
    <s v="FL_17761"/>
    <s v="900242742_FL_17761"/>
    <d v="2020-01-28T00:00:00"/>
    <n v="12863809"/>
    <n v="12863809"/>
    <s v="C)Glosas total pendiente por respuesta de IPS"/>
    <s v="FACTURA DEVUELTA"/>
    <x v="7"/>
    <m/>
    <m/>
    <s v="OK"/>
    <n v="12863809"/>
    <n v="0"/>
    <n v="0"/>
    <n v="0"/>
    <n v="0"/>
    <m/>
    <n v="12863809"/>
    <s v="SE DEVUELVE FACTURA ADRES OBJECION DRA MAIBER ACEVEDO TOTALE FACTURA 336 Adjuntar factura SOAT. Una vez estén los soporoportes completos devolver para realizar auditoría. MILENA"/>
    <n v="0"/>
    <n v="12863809"/>
    <m/>
    <n v="0"/>
    <n v="0"/>
    <n v="0"/>
    <m/>
    <m/>
    <m/>
    <d v="2020-02-06T00:00:00"/>
    <m/>
    <n v="9"/>
    <m/>
    <s v="SI"/>
    <n v="2"/>
    <n v="21001231"/>
    <n v="20210505"/>
    <n v="12863809"/>
    <n v="0"/>
    <n v="20221123"/>
  </r>
  <r>
    <n v="900242742"/>
    <s v="FABILU LTDA - CLINICA COLOMBIA ES"/>
    <s v="FL"/>
    <n v="12386"/>
    <s v="FL"/>
    <n v="12386"/>
    <m/>
    <s v="FL_12386"/>
    <s v="900242742_FL_12386"/>
    <d v="2020-01-07T00:00:00"/>
    <n v="2810178"/>
    <n v="2810178"/>
    <s v="C)Glosas total pendiente por respuesta de IPS"/>
    <s v="FACTURA DEVUELTA"/>
    <x v="7"/>
    <m/>
    <m/>
    <s v="OK"/>
    <n v="2810178"/>
    <n v="0"/>
    <n v="0"/>
    <n v="0"/>
    <n v="0"/>
    <m/>
    <n v="2810178"/>
    <s v="SOAT_DEVOLUCION DE FACTURA CON SOPORTES COMPLETOS: 1.PRESENTAR LA FACTURA DE ACUERDO AL ANEXO 05. CON LOS CORREOS ENVIADOS A LA EPS 2. PRESENTAR CARTA DE AGOTAMIENTO DE POLIZA SOATAT + CERTIF EPS 3. PRESENTAR FACT. EMIT A ASEG - KEVIN Y."/>
    <n v="0"/>
    <n v="2810178"/>
    <m/>
    <n v="0"/>
    <n v="0"/>
    <n v="0"/>
    <m/>
    <m/>
    <m/>
    <d v="2020-01-10T00:00:00"/>
    <m/>
    <n v="9"/>
    <m/>
    <s v="SI"/>
    <n v="3"/>
    <n v="21001231"/>
    <n v="20220808"/>
    <n v="2810178"/>
    <n v="0"/>
    <n v="20221123"/>
  </r>
  <r>
    <n v="900242742"/>
    <s v="FABILU LTDA - CLINICA COLOMBIA ES"/>
    <s v="FL"/>
    <n v="866"/>
    <s v="FL"/>
    <n v="866"/>
    <m/>
    <s v="FL_866"/>
    <s v="900242742_FL_866"/>
    <d v="2019-11-20T00:00:00"/>
    <n v="1374141"/>
    <n v="1374141"/>
    <s v="C)Glosas total pendiente por respuesta de IPS"/>
    <s v="FACTURA DEVUELTA"/>
    <x v="7"/>
    <m/>
    <m/>
    <s v="OK"/>
    <n v="1374141"/>
    <n v="0"/>
    <n v="0"/>
    <n v="0"/>
    <n v="0"/>
    <m/>
    <n v="1374141"/>
    <s v="SE DEVUELVE FACTURA SOAT COLPATRIA SE SOLICITO CERTIFICACIONPERO NO TIENE POLIZA CON ELLOS.MILENA"/>
    <n v="0"/>
    <n v="1374141"/>
    <m/>
    <n v="0"/>
    <n v="0"/>
    <n v="0"/>
    <m/>
    <m/>
    <m/>
    <d v="2019-12-10T00:00:00"/>
    <m/>
    <n v="9"/>
    <m/>
    <s v="SI"/>
    <n v="2"/>
    <n v="21001231"/>
    <n v="20201018"/>
    <n v="1374141"/>
    <n v="0"/>
    <n v="20221123"/>
  </r>
  <r>
    <n v="900242742"/>
    <s v="FABILU LTDA - CLINICA COLOMBIA ES"/>
    <s v="CC"/>
    <n v="394494"/>
    <s v="CC"/>
    <n v="394494"/>
    <m/>
    <s v="CC_394494"/>
    <s v="900242742_CC_394494"/>
    <d v="2018-07-24T00:00:00"/>
    <n v="13854383"/>
    <n v="13854383"/>
    <s v="C)Glosas total pendiente por respuesta de IPS"/>
    <s v="FACTURA DEVUELTA"/>
    <x v="7"/>
    <m/>
    <m/>
    <s v="OK"/>
    <n v="13854383"/>
    <n v="0"/>
    <n v="0"/>
    <n v="0"/>
    <n v="0"/>
    <m/>
    <n v="13854383"/>
    <s v="SE REALIZA GLOSA DE LA FACTURA POR COBERTURA SOAT SIN AGOTARSALDO DE $ $ 20.833.120 PARA EL AGOTAMIENTO. VALIDAR CON LAASEGURADORA Y SOLICITAR CITA DE CONCILIACION AL CORREOefernandezc@epscomfenalcovalle.com.co KEVIN YALANDA"/>
    <n v="0"/>
    <n v="13854383"/>
    <m/>
    <n v="0"/>
    <n v="0"/>
    <n v="0"/>
    <m/>
    <m/>
    <m/>
    <d v="2018-09-20T00:00:00"/>
    <m/>
    <n v="9"/>
    <m/>
    <s v="SI"/>
    <n v="2"/>
    <n v="21001231"/>
    <n v="20201018"/>
    <n v="13854383"/>
    <n v="0"/>
    <n v="20221123"/>
  </r>
  <r>
    <n v="900242742"/>
    <s v="FABILU LTDA - CLINICA COLOMBIA ES"/>
    <s v="FB"/>
    <n v="5410"/>
    <s v="FB"/>
    <n v="5410"/>
    <m/>
    <s v="FB_5410"/>
    <s v="900242742_FB_5410"/>
    <d v="2019-02-15T00:00:00"/>
    <n v="348800"/>
    <n v="348800"/>
    <s v="C)Glosas total pendiente por respuesta de IPS"/>
    <s v="FACTURA DEVUELTA"/>
    <x v="7"/>
    <m/>
    <m/>
    <s v="OK"/>
    <n v="348800"/>
    <n v="0"/>
    <n v="0"/>
    <n v="0"/>
    <n v="0"/>
    <m/>
    <n v="348800"/>
    <s v="SOAT_DEVOLUCION DE FACTURA CON SOPORTES COMPLETOS: 1.PRESENTAR LA FACTURA DE ACUERDO AL ANEXO 05. CON LOS CORREOS ENVIADOS A LA EPS 2. PRESENTAR CARTA DE AGOTAMIENTO DE POLIZA SOATAT + CERTIF EPS 3. PRESENTAR FACT. EMIT A ASEG - KEVIN Y."/>
    <n v="0"/>
    <n v="348800"/>
    <m/>
    <n v="0"/>
    <n v="0"/>
    <n v="0"/>
    <m/>
    <m/>
    <m/>
    <d v="2019-03-15T00:00:00"/>
    <m/>
    <n v="9"/>
    <m/>
    <s v="SI"/>
    <n v="3"/>
    <n v="21001231"/>
    <n v="20220808"/>
    <n v="348800"/>
    <n v="0"/>
    <n v="20221123"/>
  </r>
  <r>
    <n v="900242742"/>
    <s v="FABILU LTDA - CLINICA COLOMBIA ES"/>
    <s v="FB"/>
    <n v="6072"/>
    <s v="FB"/>
    <n v="6072"/>
    <m/>
    <s v="FB_6072"/>
    <s v="900242742_FB_6072"/>
    <d v="2019-02-20T00:00:00"/>
    <n v="5593173"/>
    <n v="5593173"/>
    <s v="C)Glosas total pendiente por respuesta de IPS"/>
    <s v="FACTURA DEVUELTA"/>
    <x v="7"/>
    <m/>
    <m/>
    <s v="OK"/>
    <n v="5593173"/>
    <n v="0"/>
    <n v="0"/>
    <n v="0"/>
    <n v="0"/>
    <m/>
    <n v="5593173"/>
    <s v="SPTE INCOMPLETO_Devolución de Factura con soportes suminstrados: No se evidencia factura, ni detalle a la aseguradora SOAT, carta de agotamiento de poliza emitida por la Asegurador-Falta copia de poliza,tarjeta de propiedad. Kevin Yalanda"/>
    <n v="0"/>
    <n v="5593173"/>
    <m/>
    <n v="0"/>
    <n v="0"/>
    <n v="0"/>
    <m/>
    <m/>
    <m/>
    <d v="2019-03-15T00:00:00"/>
    <m/>
    <n v="9"/>
    <m/>
    <s v="SI"/>
    <n v="1"/>
    <n v="21001231"/>
    <n v="20220302"/>
    <n v="5593173"/>
    <n v="0"/>
    <n v="20221123"/>
  </r>
  <r>
    <n v="900242742"/>
    <s v="FABILU LTDA - CLINICA COLOMBIA ES"/>
    <s v="FB"/>
    <n v="10860"/>
    <s v="FB"/>
    <n v="10860"/>
    <m/>
    <s v="FB_10860"/>
    <s v="900242742_FB_10860"/>
    <d v="2019-03-26T00:00:00"/>
    <n v="5518319"/>
    <n v="5518319"/>
    <s v="C)Glosas total pendiente por respuesta de IPS"/>
    <s v="FACTURA DEVUELTA"/>
    <x v="7"/>
    <m/>
    <m/>
    <s v="OK"/>
    <n v="5518319"/>
    <n v="0"/>
    <n v="0"/>
    <n v="0"/>
    <n v="0"/>
    <m/>
    <n v="5518319"/>
    <s v="SOAT_DEVOLUCION DE FACTURA CON SOPORTES COMPLETOS: 1.PRESENTAR LA FACTURA DE ACUERDO AL ANEXO 05. CON LOS CORREOS ENVIADOS A LA EPS 2. PRESENTAR CARTA DE AGOTAMIENTO DE POLIZA SOATAT + CERTIF EPS 3. PRESENTAR FACT. EMIT A ASEG - KEVIN Y."/>
    <n v="0"/>
    <n v="5518319"/>
    <m/>
    <n v="0"/>
    <n v="0"/>
    <n v="0"/>
    <m/>
    <m/>
    <m/>
    <d v="2019-04-01T00:00:00"/>
    <m/>
    <n v="9"/>
    <m/>
    <s v="SI"/>
    <n v="3"/>
    <n v="21001231"/>
    <n v="20220808"/>
    <n v="5518319"/>
    <n v="0"/>
    <n v="20221123"/>
  </r>
  <r>
    <n v="900242742"/>
    <s v="FABILU LTDA - CLINICA COLOMBIA ES"/>
    <s v="FB"/>
    <n v="11030"/>
    <s v="FB"/>
    <n v="11030"/>
    <m/>
    <s v="FB_11030"/>
    <s v="900242742_FB_11030"/>
    <d v="2019-03-27T00:00:00"/>
    <n v="18207190"/>
    <n v="18207190"/>
    <s v="C)Glosas total pendiente por respuesta de IPS"/>
    <s v="FACTURA DEVUELTA"/>
    <x v="7"/>
    <m/>
    <m/>
    <s v="OK"/>
    <n v="18207190"/>
    <n v="0"/>
    <n v="0"/>
    <n v="0"/>
    <n v="0"/>
    <m/>
    <n v="18207190"/>
    <s v="SOAT_DEVOLUCION DE FACTURA CON SOPORTES COMPLETOS: 1.PRESENTAR LA FACTURA DE ACUERDO AL ANEXO 05. CON LOS CORREOS ENVIADOS A LA EPS 2. PRESENTAR CARTA DE AGOTAMIENTO DE POLIZA SOATAT + CERTIF EPS 3. PRESENTAR FACT. EMIT A ASEG - KEVIN Y."/>
    <n v="0"/>
    <n v="18207190"/>
    <m/>
    <n v="0"/>
    <n v="0"/>
    <n v="0"/>
    <m/>
    <m/>
    <m/>
    <d v="2019-04-01T00:00:00"/>
    <m/>
    <n v="9"/>
    <m/>
    <s v="SI"/>
    <n v="3"/>
    <n v="21001231"/>
    <n v="20220808"/>
    <n v="18207190"/>
    <n v="0"/>
    <n v="20221123"/>
  </r>
  <r>
    <n v="900242742"/>
    <s v="FABILU LTDA - CLINICA COLOMBIA ES"/>
    <s v="FB"/>
    <n v="17936"/>
    <s v="FB"/>
    <n v="17936"/>
    <m/>
    <s v="FB_17936"/>
    <s v="900242742_FB_17936"/>
    <d v="2019-05-09T00:00:00"/>
    <n v="7129416"/>
    <n v="7129416"/>
    <s v="C)Glosas total pendiente por respuesta de IPS"/>
    <s v="FACTURA DEVUELTA"/>
    <x v="7"/>
    <m/>
    <m/>
    <s v="OK"/>
    <n v="7129416"/>
    <n v="0"/>
    <n v="0"/>
    <n v="0"/>
    <n v="0"/>
    <m/>
    <n v="7129416"/>
    <s v="SOAT_DEVOLUCION DE FACTURA CON SOPORTES COMPLETOS: 1.PRESENTAR LA FACTURA DE ACUERDO AL ANEXO 05. CON LOS CORREOS ENVIADOS A LA EPS 2. PRESENTAR CARTA DE AGOTAMIENTO DE POLIZA SOATAT + CERTIF EPS 3. PRESENTAR FACT. EMIT A ASEG - KEVIN Y."/>
    <n v="0"/>
    <n v="7129416"/>
    <m/>
    <n v="0"/>
    <n v="0"/>
    <n v="0"/>
    <m/>
    <m/>
    <m/>
    <d v="2019-06-10T00:00:00"/>
    <m/>
    <n v="9"/>
    <m/>
    <s v="SI"/>
    <n v="3"/>
    <n v="21001231"/>
    <n v="20220808"/>
    <n v="7129416"/>
    <n v="0"/>
    <n v="20221123"/>
  </r>
  <r>
    <n v="900242742"/>
    <s v="FABILU LTDA - CLINICA COLOMBIA ES"/>
    <s v="FB"/>
    <n v="20779"/>
    <s v="FB"/>
    <n v="20779"/>
    <m/>
    <s v="FB_20779"/>
    <s v="900242742_FB_20779"/>
    <d v="2019-05-24T00:00:00"/>
    <n v="22756813"/>
    <n v="22756813"/>
    <s v="C)Glosas total pendiente por respuesta de IPS"/>
    <s v="FACTURA DEVUELTA"/>
    <x v="7"/>
    <m/>
    <m/>
    <s v="OK"/>
    <n v="22756813"/>
    <n v="0"/>
    <n v="0"/>
    <n v="0"/>
    <n v="0"/>
    <m/>
    <n v="22756813"/>
    <s v="SOAT_DEVOLUCION DE FACTURA CON SOPORTES COMPLETOS: 1.PRESENTAR LA FACTURA DE ACUERDO AL ANEXO 05. CON LOS CORREOS ENVIADOS A LA EPS 2. PRESENTAR CARTA DE AGOTAMIENTO DE POLIZA SOATAT + CERTIF EPS 3. PRESENTAR FACT. EMIT A ASEG - KEVIN Y."/>
    <n v="0"/>
    <n v="22756813"/>
    <m/>
    <n v="0"/>
    <n v="0"/>
    <n v="0"/>
    <m/>
    <m/>
    <m/>
    <d v="2019-06-10T00:00:00"/>
    <m/>
    <n v="9"/>
    <m/>
    <s v="SI"/>
    <n v="3"/>
    <n v="21001231"/>
    <n v="20220808"/>
    <n v="22756813"/>
    <n v="0"/>
    <n v="20221123"/>
  </r>
  <r>
    <n v="900242742"/>
    <s v="FABILU LTDA - CLINICA COLOMBIA ES"/>
    <s v="FB"/>
    <n v="22182"/>
    <s v="FB"/>
    <n v="22182"/>
    <m/>
    <s v="FB_22182"/>
    <s v="900242742_FB_22182"/>
    <d v="2019-06-04T00:00:00"/>
    <n v="15420456"/>
    <n v="15420456"/>
    <s v="C)Glosas total pendiente por respuesta de IPS"/>
    <s v="FACTURA DEVUELTA"/>
    <x v="7"/>
    <m/>
    <m/>
    <s v="OK"/>
    <n v="15420456"/>
    <n v="0"/>
    <n v="0"/>
    <n v="0"/>
    <n v="0"/>
    <m/>
    <n v="15420456"/>
    <s v="SOAT_DEVOLUCION DE FACTURA CON SOPORTES COMPLETOS: 1.PRESENTAR LA FACTURA DE ACUERDO AL ANEXO 05. CON LOS CORREOS ENVIADOS A LA EPS 2. PRESENTAR CARTA DE AGOTAMIENTO DE POLIZA SOATAT + CERTIF EPS 3. PRESENTAR FACT. EMIT A ASEG - KEVIN Y."/>
    <n v="0"/>
    <n v="15420456"/>
    <m/>
    <n v="0"/>
    <n v="0"/>
    <n v="0"/>
    <m/>
    <m/>
    <m/>
    <d v="2019-06-10T00:00:00"/>
    <m/>
    <n v="9"/>
    <m/>
    <s v="SI"/>
    <n v="3"/>
    <n v="21001231"/>
    <n v="20220808"/>
    <n v="15420456"/>
    <n v="0"/>
    <n v="20221123"/>
  </r>
  <r>
    <n v="900242742"/>
    <s v="FABILU LTDA - CLINICA COLOMBIA ES"/>
    <s v="FB"/>
    <n v="23319"/>
    <s v="FB"/>
    <n v="23319"/>
    <m/>
    <s v="FB_23319"/>
    <s v="900242742_FB_23319"/>
    <d v="2019-06-10T00:00:00"/>
    <n v="17918953"/>
    <n v="17918953"/>
    <s v="C)Glosas total pendiente por respuesta de IPS"/>
    <s v="FACTURA DEVUELTA"/>
    <x v="7"/>
    <m/>
    <m/>
    <s v="OK"/>
    <n v="17918953"/>
    <n v="0"/>
    <n v="0"/>
    <n v="0"/>
    <n v="0"/>
    <m/>
    <n v="17918953"/>
    <s v="SOPORTES:Devolución de factura con soportes completos: No se evidencia copia de tarjeta de propiedad-Poliza SOAT. Certificación de agotamiendo de poliza soat emitida por la aseguradora- Kevin Yalanda"/>
    <n v="0"/>
    <n v="17918953"/>
    <m/>
    <n v="0"/>
    <n v="0"/>
    <n v="0"/>
    <m/>
    <m/>
    <m/>
    <d v="2019-06-13T00:00:00"/>
    <m/>
    <n v="9"/>
    <m/>
    <s v="SI"/>
    <n v="1"/>
    <n v="21001231"/>
    <n v="20220302"/>
    <n v="17918953"/>
    <n v="0"/>
    <n v="20221123"/>
  </r>
  <r>
    <n v="900242742"/>
    <s v="FABILU LTDA - CLINICA COLOMBIA ES"/>
    <s v="FB"/>
    <n v="37051"/>
    <s v="FB"/>
    <n v="37051"/>
    <m/>
    <s v="FB_37051"/>
    <s v="900242742_FB_37051"/>
    <d v="2019-09-16T00:00:00"/>
    <n v="33334823"/>
    <n v="33334823"/>
    <s v="C)Glosas total pendiente por respuesta de IPS"/>
    <s v="FACTURA DEVUELTA"/>
    <x v="7"/>
    <m/>
    <m/>
    <s v="OK"/>
    <n v="33334823"/>
    <n v="0"/>
    <n v="0"/>
    <n v="0"/>
    <n v="0"/>
    <m/>
    <n v="33334823"/>
    <s v="SOAT_DEVOLUCION DE FACTURA CON SOPORTES COMPLETOS: 1.PRESENTAR LA FACTURA DE ACUERDO AL ANEXO 05. CON LOS CORREOS ENVIADOS A LA EPS 2. PRESENTAR CARTA DE AGOTAMIENTO DE POLIZA SOATAT + CERTIF EPS 3. PRESENTAR FACT. EMIT A ASEG - KEVIN Y."/>
    <n v="0"/>
    <n v="33334823"/>
    <m/>
    <n v="0"/>
    <n v="0"/>
    <n v="0"/>
    <m/>
    <m/>
    <m/>
    <d v="2019-09-19T00:00:00"/>
    <m/>
    <n v="9"/>
    <m/>
    <s v="SI"/>
    <n v="3"/>
    <n v="21001231"/>
    <n v="20220808"/>
    <n v="33334823"/>
    <n v="0"/>
    <n v="20221123"/>
  </r>
  <r>
    <n v="900242742"/>
    <s v="FABILU LTDA - CLINICA COLOMBIA ES"/>
    <s v="FB"/>
    <n v="37824"/>
    <s v="FB"/>
    <n v="37824"/>
    <m/>
    <s v="FB_37824"/>
    <s v="900242742_FB_37824"/>
    <d v="2019-09-19T00:00:00"/>
    <n v="57757688"/>
    <n v="57757688"/>
    <s v="C)Glosas total pendiente por respuesta de IPS"/>
    <s v="FACTURA DEVUELTA"/>
    <x v="7"/>
    <m/>
    <m/>
    <s v="OK"/>
    <n v="57757688"/>
    <n v="0"/>
    <n v="0"/>
    <n v="0"/>
    <n v="0"/>
    <m/>
    <n v="57757688"/>
    <s v="SOAT_DEVOLUCION DE FACTURA CON SOPORTES COMPLETOS: 1.PRESENTAR LA FACTURA DE ACUERDO AL ANEXO 05. CON LOS CORREOS ENVIADOS A LA EPS 2. PRESENTAR CARTA DE AGOTAMIENTO DE POLIZA SOATAT + CERTIF EPS 3. PRESENTAR FACT. EMIT A ASEG - KEVIN Y."/>
    <n v="0"/>
    <n v="57757688"/>
    <m/>
    <n v="0"/>
    <n v="0"/>
    <n v="0"/>
    <m/>
    <m/>
    <m/>
    <d v="2019-10-02T00:00:00"/>
    <m/>
    <n v="9"/>
    <m/>
    <s v="SI"/>
    <n v="3"/>
    <n v="21001231"/>
    <n v="20220808"/>
    <n v="57757688"/>
    <n v="0"/>
    <n v="20221123"/>
  </r>
  <r>
    <n v="900242742"/>
    <s v="FABILU LTDA - CLINICA COLOMBIA ES"/>
    <s v="FS"/>
    <n v="55358"/>
    <s v="FS"/>
    <n v="55358"/>
    <m/>
    <s v="FS_55358"/>
    <s v="900242742_FS_55358"/>
    <d v="2020-11-28T00:00:00"/>
    <n v="222600"/>
    <n v="57600"/>
    <s v="C)Glosas total pendiente por respuesta de IPS/conciliar diferencia valor de factura"/>
    <s v="FACTURA DEVUELTA"/>
    <x v="7"/>
    <m/>
    <m/>
    <s v="OK"/>
    <n v="222600"/>
    <n v="0"/>
    <n v="0"/>
    <n v="0"/>
    <n v="0"/>
    <m/>
    <n v="222600"/>
    <s v="SE SOSTIENE DEVOLUCION PACIENTE FACTURADO ES TRABAJADOR DELAREA DE LA SALUD SEGUN DECRETO 676 DEL 2020 NO PROCEDE A COBRO A LA EPS ,VALIDAR CASO CON EL ARL DEL PACIENTE.JENNIFER REBOLLEDO"/>
    <n v="0"/>
    <n v="222600"/>
    <m/>
    <n v="0"/>
    <n v="0"/>
    <n v="0"/>
    <m/>
    <m/>
    <m/>
    <d v="2020-12-07T00:00:00"/>
    <m/>
    <n v="9"/>
    <m/>
    <s v="SI"/>
    <n v="2"/>
    <n v="21001231"/>
    <n v="20210609"/>
    <n v="222600"/>
    <n v="0"/>
    <n v="20221123"/>
  </r>
  <r>
    <n v="900242742"/>
    <s v="FABILU LTDA - CLINICA COLOMBIA ES"/>
    <s v="FS"/>
    <n v="144172"/>
    <s v="FS"/>
    <n v="144172"/>
    <m/>
    <s v="FS_144172"/>
    <s v="900242742_FS_144172"/>
    <d v="2021-12-11T00:00:00"/>
    <n v="26535539"/>
    <n v="26535539"/>
    <s v="C)Glosas total pendiente por respuesta de IPS/conciliar diferencia valor de factura"/>
    <s v="FACTURA DEVUELTA"/>
    <x v="7"/>
    <m/>
    <m/>
    <s v="OK"/>
    <n v="26555539"/>
    <n v="0"/>
    <n v="0"/>
    <n v="0"/>
    <n v="0"/>
    <m/>
    <n v="26555539"/>
    <s v="SOAT_DEVOLUICION CON SOPORTES SUMINSITRADOS: 1.ANEXAR LOS SOPORTES ANTERIORMENTE SOLICITADOS Y PRESENTAR LA FACTURA DE ACUERDO AL ANEXO 05 2.VALIDACION DE LA AUTORIZACION 3.NO SE RALIZA AUDITORIA MEDICA PORQUE NO CUENTA CON LOS SOPORTES4.NO SE EVIDENCIA CARTA DE AGOTAMIENTO DE POLIZA SOAT EMITIDA POR LA ASEGURADORA.KEVIN YALANDA"/>
    <n v="0"/>
    <n v="26555539"/>
    <m/>
    <n v="0"/>
    <n v="0"/>
    <n v="0"/>
    <m/>
    <m/>
    <m/>
    <d v="2021-12-20T00:00:00"/>
    <m/>
    <n v="9"/>
    <m/>
    <s v="SI"/>
    <n v="5"/>
    <n v="21001231"/>
    <n v="20220808"/>
    <n v="26555539"/>
    <n v="0"/>
    <n v="20221123"/>
  </r>
  <r>
    <n v="900242742"/>
    <s v="FABILU LTDA - CLINICA COLOMBIA ES"/>
    <s v="FS"/>
    <n v="184361"/>
    <s v="FS"/>
    <n v="184361"/>
    <m/>
    <s v="FS_184361"/>
    <s v="900242742_FS_184361"/>
    <d v="2022-06-09T00:00:00"/>
    <n v="13549906"/>
    <n v="13549906"/>
    <s v="C)Glosas total pendiente por respuesta de IPS/conciliar diferencia valor de factura"/>
    <s v="FACTURA DEVUELTA"/>
    <x v="7"/>
    <m/>
    <m/>
    <s v="OK"/>
    <n v="13549905"/>
    <n v="0"/>
    <n v="0"/>
    <n v="0"/>
    <n v="0"/>
    <m/>
    <n v="13549905"/>
    <s v="SOAT:SE SOSTIENE DEVOLUCION DE FACTURA: NO SE EVIDENCIA AUTORIZACION EMITIDA POR LA CAP PARA PROCEDIMIENTOS FACTURADOSKEVIN YALANDA"/>
    <n v="0"/>
    <n v="13549905"/>
    <m/>
    <n v="0"/>
    <n v="0"/>
    <n v="0"/>
    <m/>
    <m/>
    <m/>
    <d v="2022-07-01T00:00:00"/>
    <m/>
    <n v="9"/>
    <m/>
    <s v="SI"/>
    <n v="3"/>
    <n v="21001231"/>
    <n v="20221013"/>
    <n v="13549905"/>
    <n v="0"/>
    <n v="20221123"/>
  </r>
  <r>
    <n v="900242742"/>
    <s v="FABILU LTDA - CLINICA COLOMBIA ES"/>
    <s v="FS"/>
    <n v="155747"/>
    <s v="FS"/>
    <n v="155747"/>
    <m/>
    <s v="FS_155747"/>
    <s v="900242742_FS_155747"/>
    <d v="2022-02-03T00:00:00"/>
    <n v="16800390"/>
    <n v="16800390"/>
    <s v="C)Glosas total pendiente por respuesta de IPS/conciliar diferencia valor de factura"/>
    <s v="FACTURA DEVUELTA"/>
    <x v="7"/>
    <m/>
    <m/>
    <s v="OK"/>
    <n v="18800390"/>
    <n v="0"/>
    <n v="0"/>
    <n v="0"/>
    <n v="0"/>
    <m/>
    <n v="18800390"/>
    <s v="DEVOLUCION DE FACTURA CON SOPORTES COMPLETOS:1.NO SE EVIDENCIA AUTORIZACION DE EGRESO EMITIDA POR CAP,SOLICITARLA A capautorizaciones@epscomfenalcovalle.com.co 2.CARTA DE AGOTAMIENTO EMITIDA POR LA EPS SALDO SIN CONSUMIR $22.890.975 3.NO PRESENTA FACTURA DEL PRIMER PAGADOR (ADRES) DONDE INDIQUE EL DETALLADO DE LO CONSUMIDO. AJUSTAR FACTURA AL ANEXO TECNICO 5 Y SOLICITUD DE AUTORIZACION DE EGRESO Y PRESENTAR CUENTA NUEVAMENTE. KEVIN YALANDA"/>
    <n v="0"/>
    <n v="18800390"/>
    <m/>
    <n v="0"/>
    <n v="0"/>
    <n v="0"/>
    <m/>
    <m/>
    <m/>
    <d v="2022-02-18T00:00:00"/>
    <m/>
    <n v="9"/>
    <m/>
    <s v="SI"/>
    <n v="1"/>
    <n v="21001231"/>
    <n v="20220219"/>
    <n v="18800390"/>
    <n v="0"/>
    <n v="20221123"/>
  </r>
  <r>
    <n v="900242742"/>
    <s v="FABILU LTDA - CLINICA COLOMBIA ES"/>
    <s v="FS"/>
    <n v="54775"/>
    <s v="FS"/>
    <n v="54775"/>
    <m/>
    <s v="FS_54775"/>
    <s v="900242742_FS_54775"/>
    <d v="2020-11-26T00:00:00"/>
    <n v="6990848"/>
    <n v="6990848"/>
    <s v="D)Glosas parcial pendiente por respuesta de IPS"/>
    <s v="FACTURA PENDIENTE DE PAGO Y GLOSA POR CONCILIAR"/>
    <x v="8"/>
    <m/>
    <m/>
    <s v="OK"/>
    <n v="6990848"/>
    <n v="0"/>
    <n v="0"/>
    <n v="0"/>
    <n v="0"/>
    <m/>
    <n v="2225637"/>
    <s v="SE REALIZA GLOSA POR PERTINENCIA MEDICA, SE ADJUNTA FORMATOE AUDITORIA MEDICA - DRA MAIBER ACEVEDOKEVIN YALANDA"/>
    <n v="4765211"/>
    <n v="2225637"/>
    <m/>
    <n v="0"/>
    <n v="0"/>
    <n v="0"/>
    <m/>
    <m/>
    <m/>
    <d v="2020-12-01T00:00:00"/>
    <m/>
    <n v="9"/>
    <m/>
    <s v="NO"/>
    <n v="1"/>
    <n v="21001231"/>
    <n v="20201201"/>
    <n v="6990848"/>
    <n v="0"/>
    <n v="20221123"/>
  </r>
  <r>
    <n v="900242742"/>
    <s v="FABILU LTDA - CLINICA COLOMBIA ES"/>
    <s v="FS"/>
    <n v="34212"/>
    <s v="FS"/>
    <n v="34212"/>
    <m/>
    <s v="FS_34212"/>
    <s v="900242742_FS_34212"/>
    <d v="2020-07-31T00:00:00"/>
    <n v="29078483"/>
    <n v="29078483"/>
    <s v="D)Glosas parcial pendiente por respuesta de IPS"/>
    <s v="FACTURA PENDIENTE DE PAGO Y GLOSA POR CONCILIAR"/>
    <x v="8"/>
    <m/>
    <m/>
    <s v="OK"/>
    <n v="29078483"/>
    <n v="0"/>
    <n v="0"/>
    <n v="0"/>
    <n v="0"/>
    <m/>
    <n v="988700"/>
    <s v="GLOSA POR PERTINENCIA MEDICASE ADJUNTAN CARTA DE DETALLES DE GLOSAKEVIN YALANDA"/>
    <n v="28089783"/>
    <n v="988700"/>
    <m/>
    <n v="0"/>
    <n v="0"/>
    <n v="0"/>
    <m/>
    <m/>
    <m/>
    <d v="2020-08-11T00:00:00"/>
    <m/>
    <n v="9"/>
    <m/>
    <s v="NO"/>
    <n v="3"/>
    <n v="21001231"/>
    <n v="20201018"/>
    <n v="29078483"/>
    <n v="0"/>
    <n v="20221123"/>
  </r>
  <r>
    <n v="900242742"/>
    <s v="FABILU LTDA - CLINICA COLOMBIA ES"/>
    <s v="FS"/>
    <n v="24855"/>
    <s v="FS"/>
    <n v="24855"/>
    <m/>
    <s v="FS_24855"/>
    <s v="900242742_FS_24855"/>
    <d v="2020-06-19T00:00:00"/>
    <n v="9231592"/>
    <n v="9231592"/>
    <s v="D)Glosas parcial pendiente por respuesta de IPS"/>
    <s v="FACTURA PENDIENTE DE PAGO Y GLOSA POR CONCILIAR"/>
    <x v="8"/>
    <m/>
    <m/>
    <s v="OK"/>
    <n v="9231592"/>
    <n v="0"/>
    <n v="0"/>
    <n v="0"/>
    <n v="0"/>
    <m/>
    <n v="400500"/>
    <s v="SE SOSTIENE GLOSA: FAVOR VALIDAR RESPUESTA DE GLOSA EN MESADE CONCILIACION, YA QUE NO SON CLARAS LAS RESPUESTAS DE LA GLOSA.ANDRES FERNANDEZ"/>
    <n v="8831092"/>
    <n v="400500"/>
    <m/>
    <n v="0"/>
    <n v="0"/>
    <n v="0"/>
    <m/>
    <m/>
    <m/>
    <d v="2020-07-14T00:00:00"/>
    <m/>
    <n v="9"/>
    <m/>
    <s v="NO"/>
    <n v="4"/>
    <n v="21001231"/>
    <n v="20221112"/>
    <n v="9231592"/>
    <n v="0"/>
    <n v="20221123"/>
  </r>
  <r>
    <n v="900242742"/>
    <s v="FABILU LTDA - CLINICA COLOMBIA ES"/>
    <s v="FS"/>
    <n v="26939"/>
    <s v="FS"/>
    <n v="26939"/>
    <m/>
    <s v="FS_26939"/>
    <s v="900242742_FS_26939"/>
    <d v="2020-07-02T00:00:00"/>
    <n v="145150308"/>
    <n v="145150308"/>
    <s v="D)Glosas parcial pendiente por respuesta de IPS"/>
    <s v="FACTURA PENDIENTE DE PAGO Y GLOSA POR CONCILIAR"/>
    <x v="8"/>
    <m/>
    <m/>
    <s v="OK"/>
    <n v="145150308"/>
    <n v="0"/>
    <n v="0"/>
    <n v="0"/>
    <n v="0"/>
    <m/>
    <n v="16186689"/>
    <s v="SE SOSTIENE GLOSA: FAVOR VALIDAR RESPUESTA DE GLOSA EN MESADE CONCILIACION, YA QUE NO SON CLARAS LAS RESPUESTAS DE LA GLOSA.ANDRES FERNANDEZ"/>
    <n v="128963619"/>
    <n v="16186689"/>
    <m/>
    <n v="0"/>
    <n v="0"/>
    <n v="0"/>
    <m/>
    <m/>
    <m/>
    <d v="2020-07-13T00:00:00"/>
    <m/>
    <n v="9"/>
    <m/>
    <s v="NO"/>
    <n v="4"/>
    <n v="21001231"/>
    <n v="20221112"/>
    <n v="145150308"/>
    <n v="0"/>
    <n v="20221123"/>
  </r>
  <r>
    <n v="900242742"/>
    <s v="FABILU LTDA - CLINICA COLOMBIA ES"/>
    <s v="FS"/>
    <n v="50655"/>
    <s v="FS"/>
    <n v="50655"/>
    <m/>
    <s v="FS_50655"/>
    <s v="900242742_FS_50655"/>
    <d v="2020-11-09T00:00:00"/>
    <n v="110080557"/>
    <n v="109782731"/>
    <s v="D)Glosas parcial pendiente por respuesta de IPS"/>
    <s v="FACTURA PENDIENTE DE PAGO Y GLOSA POR CONCILIAR"/>
    <x v="8"/>
    <m/>
    <m/>
    <s v="OK"/>
    <n v="110080557"/>
    <n v="0"/>
    <n v="0"/>
    <n v="0"/>
    <n v="0"/>
    <m/>
    <n v="33870"/>
    <s v="111-SERVICIO O INSUMO INCLUIDO EN ESTANCIA O DERECHOS DE SALA. SE REALIZA GLOSA:Apósito transparente no facturable, incluido en la estancia.$30690 - Gasa vaselinada no facturable, incluida en derechos de sala. $31180. Kevin Yalanda"/>
    <n v="110046687"/>
    <n v="33870"/>
    <m/>
    <n v="0"/>
    <n v="0"/>
    <n v="0"/>
    <m/>
    <m/>
    <m/>
    <d v="2020-11-11T00:00:00"/>
    <m/>
    <n v="9"/>
    <m/>
    <s v="NO"/>
    <n v="1"/>
    <n v="21001231"/>
    <n v="20201111"/>
    <n v="110080557"/>
    <n v="0"/>
    <n v="20221123"/>
  </r>
  <r>
    <n v="900242742"/>
    <s v="FABILU LTDA - CLINICA COLOMBIA ES"/>
    <s v="FS"/>
    <n v="104145"/>
    <s v="FS"/>
    <n v="104145"/>
    <m/>
    <s v="FS_104145"/>
    <s v="900242742_FS_104145"/>
    <d v="2021-07-08T00:00:00"/>
    <n v="178464087"/>
    <n v="1720000"/>
    <s v="D)Glosas parcial pendiente por respuesta de IPS"/>
    <s v="GLOSA POR CONCILIAR"/>
    <x v="5"/>
    <m/>
    <m/>
    <s v="OK"/>
    <n v="178464087"/>
    <n v="0"/>
    <n v="0"/>
    <n v="0"/>
    <n v="0"/>
    <m/>
    <n v="1720000"/>
    <s v="SE SOSTIEN GLOSA, SE PIDE REALIZAR MESA DE CONCILIACION PARA ESTA FACTURA, CON LA DRA MAIBER ACEVEDO, AL CORREOmacevedov@EPSComfenalcovalle.com.coELIZABETH FERNANDEZ"/>
    <n v="176744087"/>
    <n v="1720000"/>
    <m/>
    <n v="173209205"/>
    <n v="2201273969"/>
    <s v="01.08.2022"/>
    <m/>
    <m/>
    <m/>
    <d v="2021-07-14T00:00:00"/>
    <m/>
    <n v="9"/>
    <m/>
    <s v="NO"/>
    <n v="2"/>
    <n v="21001231"/>
    <n v="20210921"/>
    <n v="178464087"/>
    <n v="0"/>
    <n v="20221123"/>
  </r>
  <r>
    <n v="900242742"/>
    <s v="FABILU LTDA - CLINICA COLOMBIA ES"/>
    <s v="FB"/>
    <n v="51899"/>
    <s v="FB"/>
    <n v="51899"/>
    <m/>
    <s v="FB_51899"/>
    <s v="900242742_FB_51899"/>
    <d v="2019-11-12T00:00:00"/>
    <n v="10540166"/>
    <n v="10540166"/>
    <s v="D)Glosas parcial pendiente por respuesta de IPS"/>
    <s v="FACTURA PENDIENTE DE PAGO Y GLOSA POR CONCILIAR"/>
    <x v="8"/>
    <m/>
    <m/>
    <s v="OK"/>
    <n v="10540166"/>
    <n v="0"/>
    <n v="0"/>
    <n v="0"/>
    <n v="0"/>
    <m/>
    <n v="108546"/>
    <s v="FACTURACION_GLOSA: NARIZ DE CAMELLO ADULTO. FACTURAN 3, SE ACEPTA 1 SE GLOSAN 2 $44646 - T.RESPIRATORIA SE ACEPTA 8SS YSE OBJETAN 3 $63900 - NORHA BARRIOSKEVIN YALANDA"/>
    <n v="10431620"/>
    <n v="108546"/>
    <m/>
    <n v="0"/>
    <n v="0"/>
    <n v="0"/>
    <m/>
    <m/>
    <m/>
    <d v="2019-11-20T00:00:00"/>
    <m/>
    <n v="9"/>
    <m/>
    <s v="NO"/>
    <n v="2"/>
    <n v="21001231"/>
    <n v="20220701"/>
    <n v="10540166"/>
    <n v="0"/>
    <n v="20221123"/>
  </r>
  <r>
    <n v="900242742"/>
    <s v="FABILU LTDA - CLINICA COLOMBIA ES"/>
    <s v="CC"/>
    <n v="419481"/>
    <s v="CC"/>
    <n v="419481"/>
    <m/>
    <s v="CC_419481"/>
    <s v="900242742_CC_419481"/>
    <d v="2018-11-27T00:00:00"/>
    <n v="6915266"/>
    <n v="1675772"/>
    <s v="D)Glosas parcial pendiente por respuesta de IPS"/>
    <s v="GLOSA POR CONCILIAR"/>
    <x v="5"/>
    <m/>
    <m/>
    <s v="OK"/>
    <n v="6915266"/>
    <n v="0"/>
    <n v="0"/>
    <n v="0"/>
    <n v="0"/>
    <m/>
    <n v="1675772"/>
    <s v="DEVOLUCION: Favor adjuntar soportes de acuerdo al Anexo 5; para dar continuidad al tramite. Adjuntar Poliza de soat, Tarjeta de propiedad. Kevin Yalanda"/>
    <n v="5239494"/>
    <n v="1675772"/>
    <m/>
    <n v="5134704"/>
    <n v="2201079251"/>
    <s v="19.07.2021"/>
    <m/>
    <m/>
    <m/>
    <d v="2019-01-18T00:00:00"/>
    <m/>
    <n v="9"/>
    <m/>
    <s v="NO"/>
    <n v="3"/>
    <n v="21001231"/>
    <n v="20210511"/>
    <n v="6915266"/>
    <n v="0"/>
    <n v="20221123"/>
  </r>
  <r>
    <n v="900242742"/>
    <s v="FABILU LTDA - CLINICA COLOMBIA ES"/>
    <s v="CC"/>
    <n v="420520"/>
    <s v="CC"/>
    <n v="420520"/>
    <m/>
    <s v="CC_420520"/>
    <s v="900242742_CC_420520"/>
    <d v="2018-12-04T00:00:00"/>
    <n v="30507426"/>
    <n v="1466906"/>
    <s v="D)Glosas parcial pendiente por respuesta de IPS"/>
    <s v="GLOSA POR CONCILIAR"/>
    <x v="5"/>
    <m/>
    <m/>
    <s v="OK"/>
    <n v="30507426"/>
    <n v="0"/>
    <n v="0"/>
    <n v="0"/>
    <n v="0"/>
    <m/>
    <n v="1466906"/>
    <s v="DEVOLUCION: Favor adjuntar soportes de acuerdo al Anexo 5; pra dar continuidad al tramite. Adjuntar Poliza de soat, Targjeta de propiedad. Kevin Yalanda"/>
    <n v="29040520"/>
    <n v="1466906"/>
    <m/>
    <n v="28459710"/>
    <n v="2201079251"/>
    <s v="19.07.2021"/>
    <m/>
    <m/>
    <m/>
    <d v="2019-01-18T00:00:00"/>
    <m/>
    <n v="9"/>
    <m/>
    <s v="NO"/>
    <n v="3"/>
    <n v="21001231"/>
    <n v="20210511"/>
    <n v="30507426"/>
    <n v="0"/>
    <n v="20221123"/>
  </r>
  <r>
    <n v="900242742"/>
    <s v="FABILU LTDA - CLINICA COLOMBIA ES"/>
    <s v="CC"/>
    <n v="423197"/>
    <s v="CC"/>
    <n v="423197"/>
    <m/>
    <s v="CC_423197"/>
    <s v="900242742_CC_423197"/>
    <d v="2018-12-14T00:00:00"/>
    <n v="67578020"/>
    <n v="67578020"/>
    <s v="D)Glosas parcial pendiente por respuesta de IPS"/>
    <s v="FACTURA PENDIENTE DE PAGO Y GLOSA POR CONCILIAR"/>
    <x v="8"/>
    <m/>
    <m/>
    <s v="OK"/>
    <n v="67578020"/>
    <n v="0"/>
    <n v="0"/>
    <n v="0"/>
    <n v="0"/>
    <m/>
    <n v="113000"/>
    <s v="GLOSA POR PERTINENCIA MEDICASE ADJUNTAN LOS DETALLESKEVIN YALANDA"/>
    <n v="67465020"/>
    <n v="113000"/>
    <m/>
    <n v="0"/>
    <n v="0"/>
    <n v="0"/>
    <m/>
    <m/>
    <m/>
    <d v="2019-01-18T00:00:00"/>
    <m/>
    <n v="9"/>
    <m/>
    <s v="NO"/>
    <n v="2"/>
    <n v="21001231"/>
    <n v="20201018"/>
    <n v="67578020"/>
    <n v="0"/>
    <n v="20221123"/>
  </r>
  <r>
    <n v="900242742"/>
    <s v="FABILU LTDA - CLINICA COLOMBIA ES"/>
    <s v="CC"/>
    <n v="393040"/>
    <s v="CC"/>
    <n v="393040"/>
    <m/>
    <s v="CC_393040"/>
    <s v="900242742_CC_393040"/>
    <d v="2018-07-17T00:00:00"/>
    <n v="12946072"/>
    <n v="1233691"/>
    <s v="D)Glosas parcial pendiente por respuesta de IPS"/>
    <s v="GLOSA POR CONCILIAR"/>
    <x v="5"/>
    <m/>
    <m/>
    <s v="OK"/>
    <n v="12946072"/>
    <n v="0"/>
    <n v="0"/>
    <n v="0"/>
    <n v="0"/>
    <m/>
    <n v="1233691"/>
    <s v="AUT-SOAT SE DEVUELVE FACTURA ACCIDENTE SOAT NO HAY AUTORIZACION PARA EL SERVICIO FACTURADO GESTIONAAR CON EL AREA ENCAARGADA NO ENVIAN SOPORTE DE CERTIFICACION TOPE DE LA ASEGURADOR SURAMERICANA GESTIONAR CON SE ENVIARA A LA ENTIDAD AUDTORI"/>
    <n v="11712381"/>
    <n v="1233691"/>
    <m/>
    <n v="11478133"/>
    <n v="2201065786"/>
    <s v="21.06.2021"/>
    <m/>
    <m/>
    <m/>
    <d v="2018-08-17T00:00:00"/>
    <m/>
    <n v="9"/>
    <m/>
    <s v="NO"/>
    <n v="4"/>
    <n v="21001231"/>
    <n v="20220518"/>
    <n v="12946072"/>
    <n v="0"/>
    <n v="20221123"/>
  </r>
  <r>
    <n v="900242742"/>
    <s v="FABILU LTDA - CLINICA COLOMBIA ES"/>
    <s v="CC"/>
    <n v="184748"/>
    <s v="CC"/>
    <n v="184748"/>
    <m/>
    <s v="CC_184748"/>
    <s v="900242742_CC_184748"/>
    <d v="2015-10-20T00:00:00"/>
    <n v="1194193"/>
    <n v="1074700"/>
    <s v="D)Glosas parcial pendiente por respuesta de IPS"/>
    <s v="FACTURA CANCELADA PARCIAL Y GLOSA POR CONCILIAR"/>
    <x v="5"/>
    <m/>
    <m/>
    <s v="OK"/>
    <n v="1194193"/>
    <n v="0"/>
    <n v="0"/>
    <n v="0"/>
    <n v="0"/>
    <m/>
    <n v="1074700"/>
    <s v="SOAT:SE SOSTIENE DEVOLUCION. 1.SOLO SE EVINDENCIA (3)RESPUESTAS DE CM. LA FACTURA Y DETALLE Y NO SE EVIDENCIAN MAS SOPORTES (HISTORIA CLINICA - COPIA DE LA POLIZA - COPIA T.PROPIEDAD - COPIA CEDULA - AYUDAS DX) PARA AUDITORIA. KEVIN YALANDA"/>
    <n v="119493"/>
    <n v="1074700"/>
    <m/>
    <n v="117103"/>
    <n v="4800057072"/>
    <n v="44804"/>
    <m/>
    <m/>
    <m/>
    <d v="2016-01-20T00:00:00"/>
    <m/>
    <n v="9"/>
    <m/>
    <s v="NO"/>
    <n v="5"/>
    <n v="21001231"/>
    <n v="20221013"/>
    <n v="1194193"/>
    <n v="0"/>
    <n v="20221123"/>
  </r>
  <r>
    <n v="900242742"/>
    <s v="FABILU LTDA - CLINICA COLOMBIA ES"/>
    <s v="FS"/>
    <n v="4928"/>
    <s v="FS"/>
    <n v="4928"/>
    <m/>
    <s v="FS_4928"/>
    <s v="900242742_FS_4928"/>
    <d v="2020-03-30T00:00:00"/>
    <n v="26540368"/>
    <n v="10926200"/>
    <s v="D)Glosas parcial pendiente por respuesta de IPS/conciliar diferencia valor de factura"/>
    <s v="GLOSA POR CONCILIAR"/>
    <x v="5"/>
    <m/>
    <m/>
    <s v="OK"/>
    <n v="25540368"/>
    <n v="0"/>
    <n v="0"/>
    <n v="0"/>
    <n v="0"/>
    <m/>
    <n v="9926200"/>
    <s v="EN CONCILIACION DRA MAIBER ACEVEDO 2021-03-02 CON DR CARLOSTABORDA La EPS sostiene la glosa. La IPS no acepta glosa. NoNo se llega a acuerdo de conciliación, se considera que debeser conciliada administrativamente. concepto de falta de autORIZACION Refieren que extemporaneidad .MILENA"/>
    <n v="15614168"/>
    <n v="9926200"/>
    <m/>
    <n v="15301885"/>
    <n v="4800051038"/>
    <s v="31.10.2021"/>
    <m/>
    <m/>
    <m/>
    <d v="2020-04-15T00:00:00"/>
    <m/>
    <n v="9"/>
    <m/>
    <s v="NO"/>
    <n v="5"/>
    <n v="21001231"/>
    <n v="20210320"/>
    <n v="25540368"/>
    <n v="0"/>
    <n v="2022112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D6007D76-BB7C-490D-9B83-541E34B5CC25}" name="TablaDinámica1" cacheId="10"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3:F13" firstHeaderRow="0" firstDataRow="1" firstDataCol="1"/>
  <pivotFields count="46">
    <pivotField showAll="0"/>
    <pivotField showAll="0"/>
    <pivotField showAll="0"/>
    <pivotField showAll="0"/>
    <pivotField showAll="0"/>
    <pivotField showAll="0"/>
    <pivotField showAll="0"/>
    <pivotField showAll="0"/>
    <pivotField dataField="1" showAll="0"/>
    <pivotField numFmtId="14" showAll="0"/>
    <pivotField numFmtId="172" showAll="0"/>
    <pivotField dataField="1" numFmtId="172" showAll="0"/>
    <pivotField showAll="0"/>
    <pivotField showAll="0"/>
    <pivotField axis="axisRow" showAll="0">
      <items count="10">
        <item x="2"/>
        <item x="6"/>
        <item x="7"/>
        <item x="0"/>
        <item x="1"/>
        <item x="4"/>
        <item x="8"/>
        <item x="3"/>
        <item x="5"/>
        <item t="default"/>
      </items>
    </pivotField>
    <pivotField showAll="0"/>
    <pivotField showAll="0"/>
    <pivotField showAll="0"/>
    <pivotField showAll="0"/>
    <pivotField showAll="0"/>
    <pivotField showAll="0"/>
    <pivotField showAll="0"/>
    <pivotField dataField="1" showAll="0"/>
    <pivotField showAll="0"/>
    <pivotField dataField="1" showAll="0"/>
    <pivotField showAll="0"/>
    <pivotField showAll="0"/>
    <pivotField showAll="0"/>
    <pivotField showAll="0"/>
    <pivotField dataField="1" numFmtId="172" showAll="0"/>
    <pivotField showAll="0"/>
    <pivotField showAll="0"/>
    <pivotField showAll="0"/>
    <pivotField showAll="0"/>
    <pivotField showAll="0"/>
    <pivotField numFmtId="14" showAll="0"/>
    <pivotField showAll="0"/>
    <pivotField showAll="0"/>
    <pivotField showAll="0"/>
    <pivotField showAll="0"/>
    <pivotField showAll="0"/>
    <pivotField showAll="0"/>
    <pivotField showAll="0"/>
    <pivotField showAll="0"/>
    <pivotField showAll="0"/>
    <pivotField showAll="0"/>
  </pivotFields>
  <rowFields count="1">
    <field x="14"/>
  </rowFields>
  <rowItems count="10">
    <i>
      <x/>
    </i>
    <i>
      <x v="1"/>
    </i>
    <i>
      <x v="2"/>
    </i>
    <i>
      <x v="3"/>
    </i>
    <i>
      <x v="4"/>
    </i>
    <i>
      <x v="5"/>
    </i>
    <i>
      <x v="6"/>
    </i>
    <i>
      <x v="7"/>
    </i>
    <i>
      <x v="8"/>
    </i>
    <i t="grand">
      <x/>
    </i>
  </rowItems>
  <colFields count="1">
    <field x="-2"/>
  </colFields>
  <colItems count="5">
    <i>
      <x/>
    </i>
    <i i="1">
      <x v="1"/>
    </i>
    <i i="2">
      <x v="2"/>
    </i>
    <i i="3">
      <x v="3"/>
    </i>
    <i i="4">
      <x v="4"/>
    </i>
  </colItems>
  <dataFields count="5">
    <dataField name="FACTURAS" fld="8" subtotal="count" baseField="0" baseItem="0"/>
    <dataField name="SALDO FACT IPS " fld="11" baseField="0" baseItem="0" numFmtId="172"/>
    <dataField name="GLOSA ACEPTADA IPS " fld="22" baseField="0" baseItem="0" numFmtId="172"/>
    <dataField name="VALOR GLOSA Y DV " fld="24" baseField="0" baseItem="0" numFmtId="172"/>
    <dataField name="VALOR CANCELADO " fld="29" baseField="0" baseItem="0" numFmtId="172"/>
  </dataFields>
  <formats count="4">
    <format dxfId="44">
      <pivotArea outline="0" collapsedLevelsAreSubtotals="1" fieldPosition="0">
        <references count="1">
          <reference field="4294967294" count="1" selected="0">
            <x v="0"/>
          </reference>
        </references>
      </pivotArea>
    </format>
    <format dxfId="43">
      <pivotArea dataOnly="0" labelOnly="1" outline="0" fieldPosition="0">
        <references count="1">
          <reference field="4294967294" count="1">
            <x v="0"/>
          </reference>
        </references>
      </pivotArea>
    </format>
    <format dxfId="33">
      <pivotArea outline="0" collapsedLevelsAreSubtotals="1" fieldPosition="0">
        <references count="1">
          <reference field="4294967294" count="1" selected="0">
            <x v="1"/>
          </reference>
        </references>
      </pivotArea>
    </format>
    <format dxfId="1">
      <pivotArea outline="0" collapsedLevelsAreSubtotals="1" fieldPosition="0">
        <references count="1">
          <reference field="4294967294" count="3" selected="0">
            <x v="2"/>
            <x v="3"/>
            <x v="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59"/>
  <sheetViews>
    <sheetView showGridLines="0" topLeftCell="A6" zoomScale="90" zoomScaleNormal="90" workbookViewId="0">
      <selection activeCell="C21" sqref="C21"/>
    </sheetView>
  </sheetViews>
  <sheetFormatPr baseColWidth="10" defaultRowHeight="15" x14ac:dyDescent="0.25"/>
  <cols>
    <col min="1" max="1" width="21.5703125" customWidth="1"/>
    <col min="2" max="2" width="14.5703125" customWidth="1"/>
    <col min="3" max="3" width="18.85546875" customWidth="1"/>
    <col min="4" max="4" width="18.7109375" style="36" customWidth="1"/>
    <col min="5" max="5" width="20.140625" style="36" customWidth="1"/>
    <col min="6" max="6" width="25.28515625" style="36" customWidth="1"/>
    <col min="7" max="7" width="15.7109375" style="36" customWidth="1"/>
    <col min="8" max="8" width="16" style="36" customWidth="1"/>
    <col min="9" max="9" width="19.85546875" style="46" customWidth="1"/>
    <col min="10" max="10" width="15.28515625" customWidth="1"/>
    <col min="11" max="11" width="15.85546875" customWidth="1"/>
    <col min="12" max="12" width="10.85546875" customWidth="1"/>
    <col min="13" max="13" width="14.140625" style="32" customWidth="1"/>
    <col min="14" max="14" width="17.42578125" style="32" customWidth="1"/>
    <col min="257" max="257" width="14.5703125" customWidth="1"/>
    <col min="258" max="258" width="11.42578125" customWidth="1"/>
    <col min="259" max="259" width="11.85546875" customWidth="1"/>
    <col min="260" max="260" width="15.7109375" customWidth="1"/>
    <col min="261" max="261" width="14.140625" customWidth="1"/>
    <col min="262" max="262" width="25.28515625" customWidth="1"/>
    <col min="263" max="263" width="15.7109375" customWidth="1"/>
    <col min="264" max="264" width="16" customWidth="1"/>
    <col min="265" max="265" width="15" customWidth="1"/>
    <col min="266" max="266" width="15.28515625" customWidth="1"/>
    <col min="267" max="267" width="15.85546875" customWidth="1"/>
    <col min="268" max="268" width="10.85546875" customWidth="1"/>
    <col min="269" max="269" width="14.140625" customWidth="1"/>
    <col min="270" max="270" width="17.42578125" customWidth="1"/>
    <col min="513" max="513" width="14.5703125" customWidth="1"/>
    <col min="514" max="514" width="11.42578125" customWidth="1"/>
    <col min="515" max="515" width="11.85546875" customWidth="1"/>
    <col min="516" max="516" width="15.7109375" customWidth="1"/>
    <col min="517" max="517" width="14.140625" customWidth="1"/>
    <col min="518" max="518" width="25.28515625" customWidth="1"/>
    <col min="519" max="519" width="15.7109375" customWidth="1"/>
    <col min="520" max="520" width="16" customWidth="1"/>
    <col min="521" max="521" width="15" customWidth="1"/>
    <col min="522" max="522" width="15.28515625" customWidth="1"/>
    <col min="523" max="523" width="15.85546875" customWidth="1"/>
    <col min="524" max="524" width="10.85546875" customWidth="1"/>
    <col min="525" max="525" width="14.140625" customWidth="1"/>
    <col min="526" max="526" width="17.42578125" customWidth="1"/>
    <col min="769" max="769" width="14.5703125" customWidth="1"/>
    <col min="770" max="770" width="11.42578125" customWidth="1"/>
    <col min="771" max="771" width="11.85546875" customWidth="1"/>
    <col min="772" max="772" width="15.7109375" customWidth="1"/>
    <col min="773" max="773" width="14.140625" customWidth="1"/>
    <col min="774" max="774" width="25.28515625" customWidth="1"/>
    <col min="775" max="775" width="15.7109375" customWidth="1"/>
    <col min="776" max="776" width="16" customWidth="1"/>
    <col min="777" max="777" width="15" customWidth="1"/>
    <col min="778" max="778" width="15.28515625" customWidth="1"/>
    <col min="779" max="779" width="15.85546875" customWidth="1"/>
    <col min="780" max="780" width="10.85546875" customWidth="1"/>
    <col min="781" max="781" width="14.140625" customWidth="1"/>
    <col min="782" max="782" width="17.42578125" customWidth="1"/>
    <col min="1025" max="1025" width="14.5703125" customWidth="1"/>
    <col min="1026" max="1026" width="11.42578125" customWidth="1"/>
    <col min="1027" max="1027" width="11.85546875" customWidth="1"/>
    <col min="1028" max="1028" width="15.7109375" customWidth="1"/>
    <col min="1029" max="1029" width="14.140625" customWidth="1"/>
    <col min="1030" max="1030" width="25.28515625" customWidth="1"/>
    <col min="1031" max="1031" width="15.7109375" customWidth="1"/>
    <col min="1032" max="1032" width="16" customWidth="1"/>
    <col min="1033" max="1033" width="15" customWidth="1"/>
    <col min="1034" max="1034" width="15.28515625" customWidth="1"/>
    <col min="1035" max="1035" width="15.85546875" customWidth="1"/>
    <col min="1036" max="1036" width="10.85546875" customWidth="1"/>
    <col min="1037" max="1037" width="14.140625" customWidth="1"/>
    <col min="1038" max="1038" width="17.42578125" customWidth="1"/>
    <col min="1281" max="1281" width="14.5703125" customWidth="1"/>
    <col min="1282" max="1282" width="11.42578125" customWidth="1"/>
    <col min="1283" max="1283" width="11.85546875" customWidth="1"/>
    <col min="1284" max="1284" width="15.7109375" customWidth="1"/>
    <col min="1285" max="1285" width="14.140625" customWidth="1"/>
    <col min="1286" max="1286" width="25.28515625" customWidth="1"/>
    <col min="1287" max="1287" width="15.7109375" customWidth="1"/>
    <col min="1288" max="1288" width="16" customWidth="1"/>
    <col min="1289" max="1289" width="15" customWidth="1"/>
    <col min="1290" max="1290" width="15.28515625" customWidth="1"/>
    <col min="1291" max="1291" width="15.85546875" customWidth="1"/>
    <col min="1292" max="1292" width="10.85546875" customWidth="1"/>
    <col min="1293" max="1293" width="14.140625" customWidth="1"/>
    <col min="1294" max="1294" width="17.42578125" customWidth="1"/>
    <col min="1537" max="1537" width="14.5703125" customWidth="1"/>
    <col min="1538" max="1538" width="11.42578125" customWidth="1"/>
    <col min="1539" max="1539" width="11.85546875" customWidth="1"/>
    <col min="1540" max="1540" width="15.7109375" customWidth="1"/>
    <col min="1541" max="1541" width="14.140625" customWidth="1"/>
    <col min="1542" max="1542" width="25.28515625" customWidth="1"/>
    <col min="1543" max="1543" width="15.7109375" customWidth="1"/>
    <col min="1544" max="1544" width="16" customWidth="1"/>
    <col min="1545" max="1545" width="15" customWidth="1"/>
    <col min="1546" max="1546" width="15.28515625" customWidth="1"/>
    <col min="1547" max="1547" width="15.85546875" customWidth="1"/>
    <col min="1548" max="1548" width="10.85546875" customWidth="1"/>
    <col min="1549" max="1549" width="14.140625" customWidth="1"/>
    <col min="1550" max="1550" width="17.42578125" customWidth="1"/>
    <col min="1793" max="1793" width="14.5703125" customWidth="1"/>
    <col min="1794" max="1794" width="11.42578125" customWidth="1"/>
    <col min="1795" max="1795" width="11.85546875" customWidth="1"/>
    <col min="1796" max="1796" width="15.7109375" customWidth="1"/>
    <col min="1797" max="1797" width="14.140625" customWidth="1"/>
    <col min="1798" max="1798" width="25.28515625" customWidth="1"/>
    <col min="1799" max="1799" width="15.7109375" customWidth="1"/>
    <col min="1800" max="1800" width="16" customWidth="1"/>
    <col min="1801" max="1801" width="15" customWidth="1"/>
    <col min="1802" max="1802" width="15.28515625" customWidth="1"/>
    <col min="1803" max="1803" width="15.85546875" customWidth="1"/>
    <col min="1804" max="1804" width="10.85546875" customWidth="1"/>
    <col min="1805" max="1805" width="14.140625" customWidth="1"/>
    <col min="1806" max="1806" width="17.42578125" customWidth="1"/>
    <col min="2049" max="2049" width="14.5703125" customWidth="1"/>
    <col min="2050" max="2050" width="11.42578125" customWidth="1"/>
    <col min="2051" max="2051" width="11.85546875" customWidth="1"/>
    <col min="2052" max="2052" width="15.7109375" customWidth="1"/>
    <col min="2053" max="2053" width="14.140625" customWidth="1"/>
    <col min="2054" max="2054" width="25.28515625" customWidth="1"/>
    <col min="2055" max="2055" width="15.7109375" customWidth="1"/>
    <col min="2056" max="2056" width="16" customWidth="1"/>
    <col min="2057" max="2057" width="15" customWidth="1"/>
    <col min="2058" max="2058" width="15.28515625" customWidth="1"/>
    <col min="2059" max="2059" width="15.85546875" customWidth="1"/>
    <col min="2060" max="2060" width="10.85546875" customWidth="1"/>
    <col min="2061" max="2061" width="14.140625" customWidth="1"/>
    <col min="2062" max="2062" width="17.42578125" customWidth="1"/>
    <col min="2305" max="2305" width="14.5703125" customWidth="1"/>
    <col min="2306" max="2306" width="11.42578125" customWidth="1"/>
    <col min="2307" max="2307" width="11.85546875" customWidth="1"/>
    <col min="2308" max="2308" width="15.7109375" customWidth="1"/>
    <col min="2309" max="2309" width="14.140625" customWidth="1"/>
    <col min="2310" max="2310" width="25.28515625" customWidth="1"/>
    <col min="2311" max="2311" width="15.7109375" customWidth="1"/>
    <col min="2312" max="2312" width="16" customWidth="1"/>
    <col min="2313" max="2313" width="15" customWidth="1"/>
    <col min="2314" max="2314" width="15.28515625" customWidth="1"/>
    <col min="2315" max="2315" width="15.85546875" customWidth="1"/>
    <col min="2316" max="2316" width="10.85546875" customWidth="1"/>
    <col min="2317" max="2317" width="14.140625" customWidth="1"/>
    <col min="2318" max="2318" width="17.42578125" customWidth="1"/>
    <col min="2561" max="2561" width="14.5703125" customWidth="1"/>
    <col min="2562" max="2562" width="11.42578125" customWidth="1"/>
    <col min="2563" max="2563" width="11.85546875" customWidth="1"/>
    <col min="2564" max="2564" width="15.7109375" customWidth="1"/>
    <col min="2565" max="2565" width="14.140625" customWidth="1"/>
    <col min="2566" max="2566" width="25.28515625" customWidth="1"/>
    <col min="2567" max="2567" width="15.7109375" customWidth="1"/>
    <col min="2568" max="2568" width="16" customWidth="1"/>
    <col min="2569" max="2569" width="15" customWidth="1"/>
    <col min="2570" max="2570" width="15.28515625" customWidth="1"/>
    <col min="2571" max="2571" width="15.85546875" customWidth="1"/>
    <col min="2572" max="2572" width="10.85546875" customWidth="1"/>
    <col min="2573" max="2573" width="14.140625" customWidth="1"/>
    <col min="2574" max="2574" width="17.42578125" customWidth="1"/>
    <col min="2817" max="2817" width="14.5703125" customWidth="1"/>
    <col min="2818" max="2818" width="11.42578125" customWidth="1"/>
    <col min="2819" max="2819" width="11.85546875" customWidth="1"/>
    <col min="2820" max="2820" width="15.7109375" customWidth="1"/>
    <col min="2821" max="2821" width="14.140625" customWidth="1"/>
    <col min="2822" max="2822" width="25.28515625" customWidth="1"/>
    <col min="2823" max="2823" width="15.7109375" customWidth="1"/>
    <col min="2824" max="2824" width="16" customWidth="1"/>
    <col min="2825" max="2825" width="15" customWidth="1"/>
    <col min="2826" max="2826" width="15.28515625" customWidth="1"/>
    <col min="2827" max="2827" width="15.85546875" customWidth="1"/>
    <col min="2828" max="2828" width="10.85546875" customWidth="1"/>
    <col min="2829" max="2829" width="14.140625" customWidth="1"/>
    <col min="2830" max="2830" width="17.42578125" customWidth="1"/>
    <col min="3073" max="3073" width="14.5703125" customWidth="1"/>
    <col min="3074" max="3074" width="11.42578125" customWidth="1"/>
    <col min="3075" max="3075" width="11.85546875" customWidth="1"/>
    <col min="3076" max="3076" width="15.7109375" customWidth="1"/>
    <col min="3077" max="3077" width="14.140625" customWidth="1"/>
    <col min="3078" max="3078" width="25.28515625" customWidth="1"/>
    <col min="3079" max="3079" width="15.7109375" customWidth="1"/>
    <col min="3080" max="3080" width="16" customWidth="1"/>
    <col min="3081" max="3081" width="15" customWidth="1"/>
    <col min="3082" max="3082" width="15.28515625" customWidth="1"/>
    <col min="3083" max="3083" width="15.85546875" customWidth="1"/>
    <col min="3084" max="3084" width="10.85546875" customWidth="1"/>
    <col min="3085" max="3085" width="14.140625" customWidth="1"/>
    <col min="3086" max="3086" width="17.42578125" customWidth="1"/>
    <col min="3329" max="3329" width="14.5703125" customWidth="1"/>
    <col min="3330" max="3330" width="11.42578125" customWidth="1"/>
    <col min="3331" max="3331" width="11.85546875" customWidth="1"/>
    <col min="3332" max="3332" width="15.7109375" customWidth="1"/>
    <col min="3333" max="3333" width="14.140625" customWidth="1"/>
    <col min="3334" max="3334" width="25.28515625" customWidth="1"/>
    <col min="3335" max="3335" width="15.7109375" customWidth="1"/>
    <col min="3336" max="3336" width="16" customWidth="1"/>
    <col min="3337" max="3337" width="15" customWidth="1"/>
    <col min="3338" max="3338" width="15.28515625" customWidth="1"/>
    <col min="3339" max="3339" width="15.85546875" customWidth="1"/>
    <col min="3340" max="3340" width="10.85546875" customWidth="1"/>
    <col min="3341" max="3341" width="14.140625" customWidth="1"/>
    <col min="3342" max="3342" width="17.42578125" customWidth="1"/>
    <col min="3585" max="3585" width="14.5703125" customWidth="1"/>
    <col min="3586" max="3586" width="11.42578125" customWidth="1"/>
    <col min="3587" max="3587" width="11.85546875" customWidth="1"/>
    <col min="3588" max="3588" width="15.7109375" customWidth="1"/>
    <col min="3589" max="3589" width="14.140625" customWidth="1"/>
    <col min="3590" max="3590" width="25.28515625" customWidth="1"/>
    <col min="3591" max="3591" width="15.7109375" customWidth="1"/>
    <col min="3592" max="3592" width="16" customWidth="1"/>
    <col min="3593" max="3593" width="15" customWidth="1"/>
    <col min="3594" max="3594" width="15.28515625" customWidth="1"/>
    <col min="3595" max="3595" width="15.85546875" customWidth="1"/>
    <col min="3596" max="3596" width="10.85546875" customWidth="1"/>
    <col min="3597" max="3597" width="14.140625" customWidth="1"/>
    <col min="3598" max="3598" width="17.42578125" customWidth="1"/>
    <col min="3841" max="3841" width="14.5703125" customWidth="1"/>
    <col min="3842" max="3842" width="11.42578125" customWidth="1"/>
    <col min="3843" max="3843" width="11.85546875" customWidth="1"/>
    <col min="3844" max="3844" width="15.7109375" customWidth="1"/>
    <col min="3845" max="3845" width="14.140625" customWidth="1"/>
    <col min="3846" max="3846" width="25.28515625" customWidth="1"/>
    <col min="3847" max="3847" width="15.7109375" customWidth="1"/>
    <col min="3848" max="3848" width="16" customWidth="1"/>
    <col min="3849" max="3849" width="15" customWidth="1"/>
    <col min="3850" max="3850" width="15.28515625" customWidth="1"/>
    <col min="3851" max="3851" width="15.85546875" customWidth="1"/>
    <col min="3852" max="3852" width="10.85546875" customWidth="1"/>
    <col min="3853" max="3853" width="14.140625" customWidth="1"/>
    <col min="3854" max="3854" width="17.42578125" customWidth="1"/>
    <col min="4097" max="4097" width="14.5703125" customWidth="1"/>
    <col min="4098" max="4098" width="11.42578125" customWidth="1"/>
    <col min="4099" max="4099" width="11.85546875" customWidth="1"/>
    <col min="4100" max="4100" width="15.7109375" customWidth="1"/>
    <col min="4101" max="4101" width="14.140625" customWidth="1"/>
    <col min="4102" max="4102" width="25.28515625" customWidth="1"/>
    <col min="4103" max="4103" width="15.7109375" customWidth="1"/>
    <col min="4104" max="4104" width="16" customWidth="1"/>
    <col min="4105" max="4105" width="15" customWidth="1"/>
    <col min="4106" max="4106" width="15.28515625" customWidth="1"/>
    <col min="4107" max="4107" width="15.85546875" customWidth="1"/>
    <col min="4108" max="4108" width="10.85546875" customWidth="1"/>
    <col min="4109" max="4109" width="14.140625" customWidth="1"/>
    <col min="4110" max="4110" width="17.42578125" customWidth="1"/>
    <col min="4353" max="4353" width="14.5703125" customWidth="1"/>
    <col min="4354" max="4354" width="11.42578125" customWidth="1"/>
    <col min="4355" max="4355" width="11.85546875" customWidth="1"/>
    <col min="4356" max="4356" width="15.7109375" customWidth="1"/>
    <col min="4357" max="4357" width="14.140625" customWidth="1"/>
    <col min="4358" max="4358" width="25.28515625" customWidth="1"/>
    <col min="4359" max="4359" width="15.7109375" customWidth="1"/>
    <col min="4360" max="4360" width="16" customWidth="1"/>
    <col min="4361" max="4361" width="15" customWidth="1"/>
    <col min="4362" max="4362" width="15.28515625" customWidth="1"/>
    <col min="4363" max="4363" width="15.85546875" customWidth="1"/>
    <col min="4364" max="4364" width="10.85546875" customWidth="1"/>
    <col min="4365" max="4365" width="14.140625" customWidth="1"/>
    <col min="4366" max="4366" width="17.42578125" customWidth="1"/>
    <col min="4609" max="4609" width="14.5703125" customWidth="1"/>
    <col min="4610" max="4610" width="11.42578125" customWidth="1"/>
    <col min="4611" max="4611" width="11.85546875" customWidth="1"/>
    <col min="4612" max="4612" width="15.7109375" customWidth="1"/>
    <col min="4613" max="4613" width="14.140625" customWidth="1"/>
    <col min="4614" max="4614" width="25.28515625" customWidth="1"/>
    <col min="4615" max="4615" width="15.7109375" customWidth="1"/>
    <col min="4616" max="4616" width="16" customWidth="1"/>
    <col min="4617" max="4617" width="15" customWidth="1"/>
    <col min="4618" max="4618" width="15.28515625" customWidth="1"/>
    <col min="4619" max="4619" width="15.85546875" customWidth="1"/>
    <col min="4620" max="4620" width="10.85546875" customWidth="1"/>
    <col min="4621" max="4621" width="14.140625" customWidth="1"/>
    <col min="4622" max="4622" width="17.42578125" customWidth="1"/>
    <col min="4865" max="4865" width="14.5703125" customWidth="1"/>
    <col min="4866" max="4866" width="11.42578125" customWidth="1"/>
    <col min="4867" max="4867" width="11.85546875" customWidth="1"/>
    <col min="4868" max="4868" width="15.7109375" customWidth="1"/>
    <col min="4869" max="4869" width="14.140625" customWidth="1"/>
    <col min="4870" max="4870" width="25.28515625" customWidth="1"/>
    <col min="4871" max="4871" width="15.7109375" customWidth="1"/>
    <col min="4872" max="4872" width="16" customWidth="1"/>
    <col min="4873" max="4873" width="15" customWidth="1"/>
    <col min="4874" max="4874" width="15.28515625" customWidth="1"/>
    <col min="4875" max="4875" width="15.85546875" customWidth="1"/>
    <col min="4876" max="4876" width="10.85546875" customWidth="1"/>
    <col min="4877" max="4877" width="14.140625" customWidth="1"/>
    <col min="4878" max="4878" width="17.42578125" customWidth="1"/>
    <col min="5121" max="5121" width="14.5703125" customWidth="1"/>
    <col min="5122" max="5122" width="11.42578125" customWidth="1"/>
    <col min="5123" max="5123" width="11.85546875" customWidth="1"/>
    <col min="5124" max="5124" width="15.7109375" customWidth="1"/>
    <col min="5125" max="5125" width="14.140625" customWidth="1"/>
    <col min="5126" max="5126" width="25.28515625" customWidth="1"/>
    <col min="5127" max="5127" width="15.7109375" customWidth="1"/>
    <col min="5128" max="5128" width="16" customWidth="1"/>
    <col min="5129" max="5129" width="15" customWidth="1"/>
    <col min="5130" max="5130" width="15.28515625" customWidth="1"/>
    <col min="5131" max="5131" width="15.85546875" customWidth="1"/>
    <col min="5132" max="5132" width="10.85546875" customWidth="1"/>
    <col min="5133" max="5133" width="14.140625" customWidth="1"/>
    <col min="5134" max="5134" width="17.42578125" customWidth="1"/>
    <col min="5377" max="5377" width="14.5703125" customWidth="1"/>
    <col min="5378" max="5378" width="11.42578125" customWidth="1"/>
    <col min="5379" max="5379" width="11.85546875" customWidth="1"/>
    <col min="5380" max="5380" width="15.7109375" customWidth="1"/>
    <col min="5381" max="5381" width="14.140625" customWidth="1"/>
    <col min="5382" max="5382" width="25.28515625" customWidth="1"/>
    <col min="5383" max="5383" width="15.7109375" customWidth="1"/>
    <col min="5384" max="5384" width="16" customWidth="1"/>
    <col min="5385" max="5385" width="15" customWidth="1"/>
    <col min="5386" max="5386" width="15.28515625" customWidth="1"/>
    <col min="5387" max="5387" width="15.85546875" customWidth="1"/>
    <col min="5388" max="5388" width="10.85546875" customWidth="1"/>
    <col min="5389" max="5389" width="14.140625" customWidth="1"/>
    <col min="5390" max="5390" width="17.42578125" customWidth="1"/>
    <col min="5633" max="5633" width="14.5703125" customWidth="1"/>
    <col min="5634" max="5634" width="11.42578125" customWidth="1"/>
    <col min="5635" max="5635" width="11.85546875" customWidth="1"/>
    <col min="5636" max="5636" width="15.7109375" customWidth="1"/>
    <col min="5637" max="5637" width="14.140625" customWidth="1"/>
    <col min="5638" max="5638" width="25.28515625" customWidth="1"/>
    <col min="5639" max="5639" width="15.7109375" customWidth="1"/>
    <col min="5640" max="5640" width="16" customWidth="1"/>
    <col min="5641" max="5641" width="15" customWidth="1"/>
    <col min="5642" max="5642" width="15.28515625" customWidth="1"/>
    <col min="5643" max="5643" width="15.85546875" customWidth="1"/>
    <col min="5644" max="5644" width="10.85546875" customWidth="1"/>
    <col min="5645" max="5645" width="14.140625" customWidth="1"/>
    <col min="5646" max="5646" width="17.42578125" customWidth="1"/>
    <col min="5889" max="5889" width="14.5703125" customWidth="1"/>
    <col min="5890" max="5890" width="11.42578125" customWidth="1"/>
    <col min="5891" max="5891" width="11.85546875" customWidth="1"/>
    <col min="5892" max="5892" width="15.7109375" customWidth="1"/>
    <col min="5893" max="5893" width="14.140625" customWidth="1"/>
    <col min="5894" max="5894" width="25.28515625" customWidth="1"/>
    <col min="5895" max="5895" width="15.7109375" customWidth="1"/>
    <col min="5896" max="5896" width="16" customWidth="1"/>
    <col min="5897" max="5897" width="15" customWidth="1"/>
    <col min="5898" max="5898" width="15.28515625" customWidth="1"/>
    <col min="5899" max="5899" width="15.85546875" customWidth="1"/>
    <col min="5900" max="5900" width="10.85546875" customWidth="1"/>
    <col min="5901" max="5901" width="14.140625" customWidth="1"/>
    <col min="5902" max="5902" width="17.42578125" customWidth="1"/>
    <col min="6145" max="6145" width="14.5703125" customWidth="1"/>
    <col min="6146" max="6146" width="11.42578125" customWidth="1"/>
    <col min="6147" max="6147" width="11.85546875" customWidth="1"/>
    <col min="6148" max="6148" width="15.7109375" customWidth="1"/>
    <col min="6149" max="6149" width="14.140625" customWidth="1"/>
    <col min="6150" max="6150" width="25.28515625" customWidth="1"/>
    <col min="6151" max="6151" width="15.7109375" customWidth="1"/>
    <col min="6152" max="6152" width="16" customWidth="1"/>
    <col min="6153" max="6153" width="15" customWidth="1"/>
    <col min="6154" max="6154" width="15.28515625" customWidth="1"/>
    <col min="6155" max="6155" width="15.85546875" customWidth="1"/>
    <col min="6156" max="6156" width="10.85546875" customWidth="1"/>
    <col min="6157" max="6157" width="14.140625" customWidth="1"/>
    <col min="6158" max="6158" width="17.42578125" customWidth="1"/>
    <col min="6401" max="6401" width="14.5703125" customWidth="1"/>
    <col min="6402" max="6402" width="11.42578125" customWidth="1"/>
    <col min="6403" max="6403" width="11.85546875" customWidth="1"/>
    <col min="6404" max="6404" width="15.7109375" customWidth="1"/>
    <col min="6405" max="6405" width="14.140625" customWidth="1"/>
    <col min="6406" max="6406" width="25.28515625" customWidth="1"/>
    <col min="6407" max="6407" width="15.7109375" customWidth="1"/>
    <col min="6408" max="6408" width="16" customWidth="1"/>
    <col min="6409" max="6409" width="15" customWidth="1"/>
    <col min="6410" max="6410" width="15.28515625" customWidth="1"/>
    <col min="6411" max="6411" width="15.85546875" customWidth="1"/>
    <col min="6412" max="6412" width="10.85546875" customWidth="1"/>
    <col min="6413" max="6413" width="14.140625" customWidth="1"/>
    <col min="6414" max="6414" width="17.42578125" customWidth="1"/>
    <col min="6657" max="6657" width="14.5703125" customWidth="1"/>
    <col min="6658" max="6658" width="11.42578125" customWidth="1"/>
    <col min="6659" max="6659" width="11.85546875" customWidth="1"/>
    <col min="6660" max="6660" width="15.7109375" customWidth="1"/>
    <col min="6661" max="6661" width="14.140625" customWidth="1"/>
    <col min="6662" max="6662" width="25.28515625" customWidth="1"/>
    <col min="6663" max="6663" width="15.7109375" customWidth="1"/>
    <col min="6664" max="6664" width="16" customWidth="1"/>
    <col min="6665" max="6665" width="15" customWidth="1"/>
    <col min="6666" max="6666" width="15.28515625" customWidth="1"/>
    <col min="6667" max="6667" width="15.85546875" customWidth="1"/>
    <col min="6668" max="6668" width="10.85546875" customWidth="1"/>
    <col min="6669" max="6669" width="14.140625" customWidth="1"/>
    <col min="6670" max="6670" width="17.42578125" customWidth="1"/>
    <col min="6913" max="6913" width="14.5703125" customWidth="1"/>
    <col min="6914" max="6914" width="11.42578125" customWidth="1"/>
    <col min="6915" max="6915" width="11.85546875" customWidth="1"/>
    <col min="6916" max="6916" width="15.7109375" customWidth="1"/>
    <col min="6917" max="6917" width="14.140625" customWidth="1"/>
    <col min="6918" max="6918" width="25.28515625" customWidth="1"/>
    <col min="6919" max="6919" width="15.7109375" customWidth="1"/>
    <col min="6920" max="6920" width="16" customWidth="1"/>
    <col min="6921" max="6921" width="15" customWidth="1"/>
    <col min="6922" max="6922" width="15.28515625" customWidth="1"/>
    <col min="6923" max="6923" width="15.85546875" customWidth="1"/>
    <col min="6924" max="6924" width="10.85546875" customWidth="1"/>
    <col min="6925" max="6925" width="14.140625" customWidth="1"/>
    <col min="6926" max="6926" width="17.42578125" customWidth="1"/>
    <col min="7169" max="7169" width="14.5703125" customWidth="1"/>
    <col min="7170" max="7170" width="11.42578125" customWidth="1"/>
    <col min="7171" max="7171" width="11.85546875" customWidth="1"/>
    <col min="7172" max="7172" width="15.7109375" customWidth="1"/>
    <col min="7173" max="7173" width="14.140625" customWidth="1"/>
    <col min="7174" max="7174" width="25.28515625" customWidth="1"/>
    <col min="7175" max="7175" width="15.7109375" customWidth="1"/>
    <col min="7176" max="7176" width="16" customWidth="1"/>
    <col min="7177" max="7177" width="15" customWidth="1"/>
    <col min="7178" max="7178" width="15.28515625" customWidth="1"/>
    <col min="7179" max="7179" width="15.85546875" customWidth="1"/>
    <col min="7180" max="7180" width="10.85546875" customWidth="1"/>
    <col min="7181" max="7181" width="14.140625" customWidth="1"/>
    <col min="7182" max="7182" width="17.42578125" customWidth="1"/>
    <col min="7425" max="7425" width="14.5703125" customWidth="1"/>
    <col min="7426" max="7426" width="11.42578125" customWidth="1"/>
    <col min="7427" max="7427" width="11.85546875" customWidth="1"/>
    <col min="7428" max="7428" width="15.7109375" customWidth="1"/>
    <col min="7429" max="7429" width="14.140625" customWidth="1"/>
    <col min="7430" max="7430" width="25.28515625" customWidth="1"/>
    <col min="7431" max="7431" width="15.7109375" customWidth="1"/>
    <col min="7432" max="7432" width="16" customWidth="1"/>
    <col min="7433" max="7433" width="15" customWidth="1"/>
    <col min="7434" max="7434" width="15.28515625" customWidth="1"/>
    <col min="7435" max="7435" width="15.85546875" customWidth="1"/>
    <col min="7436" max="7436" width="10.85546875" customWidth="1"/>
    <col min="7437" max="7437" width="14.140625" customWidth="1"/>
    <col min="7438" max="7438" width="17.42578125" customWidth="1"/>
    <col min="7681" max="7681" width="14.5703125" customWidth="1"/>
    <col min="7682" max="7682" width="11.42578125" customWidth="1"/>
    <col min="7683" max="7683" width="11.85546875" customWidth="1"/>
    <col min="7684" max="7684" width="15.7109375" customWidth="1"/>
    <col min="7685" max="7685" width="14.140625" customWidth="1"/>
    <col min="7686" max="7686" width="25.28515625" customWidth="1"/>
    <col min="7687" max="7687" width="15.7109375" customWidth="1"/>
    <col min="7688" max="7688" width="16" customWidth="1"/>
    <col min="7689" max="7689" width="15" customWidth="1"/>
    <col min="7690" max="7690" width="15.28515625" customWidth="1"/>
    <col min="7691" max="7691" width="15.85546875" customWidth="1"/>
    <col min="7692" max="7692" width="10.85546875" customWidth="1"/>
    <col min="7693" max="7693" width="14.140625" customWidth="1"/>
    <col min="7694" max="7694" width="17.42578125" customWidth="1"/>
    <col min="7937" max="7937" width="14.5703125" customWidth="1"/>
    <col min="7938" max="7938" width="11.42578125" customWidth="1"/>
    <col min="7939" max="7939" width="11.85546875" customWidth="1"/>
    <col min="7940" max="7940" width="15.7109375" customWidth="1"/>
    <col min="7941" max="7941" width="14.140625" customWidth="1"/>
    <col min="7942" max="7942" width="25.28515625" customWidth="1"/>
    <col min="7943" max="7943" width="15.7109375" customWidth="1"/>
    <col min="7944" max="7944" width="16" customWidth="1"/>
    <col min="7945" max="7945" width="15" customWidth="1"/>
    <col min="7946" max="7946" width="15.28515625" customWidth="1"/>
    <col min="7947" max="7947" width="15.85546875" customWidth="1"/>
    <col min="7948" max="7948" width="10.85546875" customWidth="1"/>
    <col min="7949" max="7949" width="14.140625" customWidth="1"/>
    <col min="7950" max="7950" width="17.42578125" customWidth="1"/>
    <col min="8193" max="8193" width="14.5703125" customWidth="1"/>
    <col min="8194" max="8194" width="11.42578125" customWidth="1"/>
    <col min="8195" max="8195" width="11.85546875" customWidth="1"/>
    <col min="8196" max="8196" width="15.7109375" customWidth="1"/>
    <col min="8197" max="8197" width="14.140625" customWidth="1"/>
    <col min="8198" max="8198" width="25.28515625" customWidth="1"/>
    <col min="8199" max="8199" width="15.7109375" customWidth="1"/>
    <col min="8200" max="8200" width="16" customWidth="1"/>
    <col min="8201" max="8201" width="15" customWidth="1"/>
    <col min="8202" max="8202" width="15.28515625" customWidth="1"/>
    <col min="8203" max="8203" width="15.85546875" customWidth="1"/>
    <col min="8204" max="8204" width="10.85546875" customWidth="1"/>
    <col min="8205" max="8205" width="14.140625" customWidth="1"/>
    <col min="8206" max="8206" width="17.42578125" customWidth="1"/>
    <col min="8449" max="8449" width="14.5703125" customWidth="1"/>
    <col min="8450" max="8450" width="11.42578125" customWidth="1"/>
    <col min="8451" max="8451" width="11.85546875" customWidth="1"/>
    <col min="8452" max="8452" width="15.7109375" customWidth="1"/>
    <col min="8453" max="8453" width="14.140625" customWidth="1"/>
    <col min="8454" max="8454" width="25.28515625" customWidth="1"/>
    <col min="8455" max="8455" width="15.7109375" customWidth="1"/>
    <col min="8456" max="8456" width="16" customWidth="1"/>
    <col min="8457" max="8457" width="15" customWidth="1"/>
    <col min="8458" max="8458" width="15.28515625" customWidth="1"/>
    <col min="8459" max="8459" width="15.85546875" customWidth="1"/>
    <col min="8460" max="8460" width="10.85546875" customWidth="1"/>
    <col min="8461" max="8461" width="14.140625" customWidth="1"/>
    <col min="8462" max="8462" width="17.42578125" customWidth="1"/>
    <col min="8705" max="8705" width="14.5703125" customWidth="1"/>
    <col min="8706" max="8706" width="11.42578125" customWidth="1"/>
    <col min="8707" max="8707" width="11.85546875" customWidth="1"/>
    <col min="8708" max="8708" width="15.7109375" customWidth="1"/>
    <col min="8709" max="8709" width="14.140625" customWidth="1"/>
    <col min="8710" max="8710" width="25.28515625" customWidth="1"/>
    <col min="8711" max="8711" width="15.7109375" customWidth="1"/>
    <col min="8712" max="8712" width="16" customWidth="1"/>
    <col min="8713" max="8713" width="15" customWidth="1"/>
    <col min="8714" max="8714" width="15.28515625" customWidth="1"/>
    <col min="8715" max="8715" width="15.85546875" customWidth="1"/>
    <col min="8716" max="8716" width="10.85546875" customWidth="1"/>
    <col min="8717" max="8717" width="14.140625" customWidth="1"/>
    <col min="8718" max="8718" width="17.42578125" customWidth="1"/>
    <col min="8961" max="8961" width="14.5703125" customWidth="1"/>
    <col min="8962" max="8962" width="11.42578125" customWidth="1"/>
    <col min="8963" max="8963" width="11.85546875" customWidth="1"/>
    <col min="8964" max="8964" width="15.7109375" customWidth="1"/>
    <col min="8965" max="8965" width="14.140625" customWidth="1"/>
    <col min="8966" max="8966" width="25.28515625" customWidth="1"/>
    <col min="8967" max="8967" width="15.7109375" customWidth="1"/>
    <col min="8968" max="8968" width="16" customWidth="1"/>
    <col min="8969" max="8969" width="15" customWidth="1"/>
    <col min="8970" max="8970" width="15.28515625" customWidth="1"/>
    <col min="8971" max="8971" width="15.85546875" customWidth="1"/>
    <col min="8972" max="8972" width="10.85546875" customWidth="1"/>
    <col min="8973" max="8973" width="14.140625" customWidth="1"/>
    <col min="8974" max="8974" width="17.42578125" customWidth="1"/>
    <col min="9217" max="9217" width="14.5703125" customWidth="1"/>
    <col min="9218" max="9218" width="11.42578125" customWidth="1"/>
    <col min="9219" max="9219" width="11.85546875" customWidth="1"/>
    <col min="9220" max="9220" width="15.7109375" customWidth="1"/>
    <col min="9221" max="9221" width="14.140625" customWidth="1"/>
    <col min="9222" max="9222" width="25.28515625" customWidth="1"/>
    <col min="9223" max="9223" width="15.7109375" customWidth="1"/>
    <col min="9224" max="9224" width="16" customWidth="1"/>
    <col min="9225" max="9225" width="15" customWidth="1"/>
    <col min="9226" max="9226" width="15.28515625" customWidth="1"/>
    <col min="9227" max="9227" width="15.85546875" customWidth="1"/>
    <col min="9228" max="9228" width="10.85546875" customWidth="1"/>
    <col min="9229" max="9229" width="14.140625" customWidth="1"/>
    <col min="9230" max="9230" width="17.42578125" customWidth="1"/>
    <col min="9473" max="9473" width="14.5703125" customWidth="1"/>
    <col min="9474" max="9474" width="11.42578125" customWidth="1"/>
    <col min="9475" max="9475" width="11.85546875" customWidth="1"/>
    <col min="9476" max="9476" width="15.7109375" customWidth="1"/>
    <col min="9477" max="9477" width="14.140625" customWidth="1"/>
    <col min="9478" max="9478" width="25.28515625" customWidth="1"/>
    <col min="9479" max="9479" width="15.7109375" customWidth="1"/>
    <col min="9480" max="9480" width="16" customWidth="1"/>
    <col min="9481" max="9481" width="15" customWidth="1"/>
    <col min="9482" max="9482" width="15.28515625" customWidth="1"/>
    <col min="9483" max="9483" width="15.85546875" customWidth="1"/>
    <col min="9484" max="9484" width="10.85546875" customWidth="1"/>
    <col min="9485" max="9485" width="14.140625" customWidth="1"/>
    <col min="9486" max="9486" width="17.42578125" customWidth="1"/>
    <col min="9729" max="9729" width="14.5703125" customWidth="1"/>
    <col min="9730" max="9730" width="11.42578125" customWidth="1"/>
    <col min="9731" max="9731" width="11.85546875" customWidth="1"/>
    <col min="9732" max="9732" width="15.7109375" customWidth="1"/>
    <col min="9733" max="9733" width="14.140625" customWidth="1"/>
    <col min="9734" max="9734" width="25.28515625" customWidth="1"/>
    <col min="9735" max="9735" width="15.7109375" customWidth="1"/>
    <col min="9736" max="9736" width="16" customWidth="1"/>
    <col min="9737" max="9737" width="15" customWidth="1"/>
    <col min="9738" max="9738" width="15.28515625" customWidth="1"/>
    <col min="9739" max="9739" width="15.85546875" customWidth="1"/>
    <col min="9740" max="9740" width="10.85546875" customWidth="1"/>
    <col min="9741" max="9741" width="14.140625" customWidth="1"/>
    <col min="9742" max="9742" width="17.42578125" customWidth="1"/>
    <col min="9985" max="9985" width="14.5703125" customWidth="1"/>
    <col min="9986" max="9986" width="11.42578125" customWidth="1"/>
    <col min="9987" max="9987" width="11.85546875" customWidth="1"/>
    <col min="9988" max="9988" width="15.7109375" customWidth="1"/>
    <col min="9989" max="9989" width="14.140625" customWidth="1"/>
    <col min="9990" max="9990" width="25.28515625" customWidth="1"/>
    <col min="9991" max="9991" width="15.7109375" customWidth="1"/>
    <col min="9992" max="9992" width="16" customWidth="1"/>
    <col min="9993" max="9993" width="15" customWidth="1"/>
    <col min="9994" max="9994" width="15.28515625" customWidth="1"/>
    <col min="9995" max="9995" width="15.85546875" customWidth="1"/>
    <col min="9996" max="9996" width="10.85546875" customWidth="1"/>
    <col min="9997" max="9997" width="14.140625" customWidth="1"/>
    <col min="9998" max="9998" width="17.42578125" customWidth="1"/>
    <col min="10241" max="10241" width="14.5703125" customWidth="1"/>
    <col min="10242" max="10242" width="11.42578125" customWidth="1"/>
    <col min="10243" max="10243" width="11.85546875" customWidth="1"/>
    <col min="10244" max="10244" width="15.7109375" customWidth="1"/>
    <col min="10245" max="10245" width="14.140625" customWidth="1"/>
    <col min="10246" max="10246" width="25.28515625" customWidth="1"/>
    <col min="10247" max="10247" width="15.7109375" customWidth="1"/>
    <col min="10248" max="10248" width="16" customWidth="1"/>
    <col min="10249" max="10249" width="15" customWidth="1"/>
    <col min="10250" max="10250" width="15.28515625" customWidth="1"/>
    <col min="10251" max="10251" width="15.85546875" customWidth="1"/>
    <col min="10252" max="10252" width="10.85546875" customWidth="1"/>
    <col min="10253" max="10253" width="14.140625" customWidth="1"/>
    <col min="10254" max="10254" width="17.42578125" customWidth="1"/>
    <col min="10497" max="10497" width="14.5703125" customWidth="1"/>
    <col min="10498" max="10498" width="11.42578125" customWidth="1"/>
    <col min="10499" max="10499" width="11.85546875" customWidth="1"/>
    <col min="10500" max="10500" width="15.7109375" customWidth="1"/>
    <col min="10501" max="10501" width="14.140625" customWidth="1"/>
    <col min="10502" max="10502" width="25.28515625" customWidth="1"/>
    <col min="10503" max="10503" width="15.7109375" customWidth="1"/>
    <col min="10504" max="10504" width="16" customWidth="1"/>
    <col min="10505" max="10505" width="15" customWidth="1"/>
    <col min="10506" max="10506" width="15.28515625" customWidth="1"/>
    <col min="10507" max="10507" width="15.85546875" customWidth="1"/>
    <col min="10508" max="10508" width="10.85546875" customWidth="1"/>
    <col min="10509" max="10509" width="14.140625" customWidth="1"/>
    <col min="10510" max="10510" width="17.42578125" customWidth="1"/>
    <col min="10753" max="10753" width="14.5703125" customWidth="1"/>
    <col min="10754" max="10754" width="11.42578125" customWidth="1"/>
    <col min="10755" max="10755" width="11.85546875" customWidth="1"/>
    <col min="10756" max="10756" width="15.7109375" customWidth="1"/>
    <col min="10757" max="10757" width="14.140625" customWidth="1"/>
    <col min="10758" max="10758" width="25.28515625" customWidth="1"/>
    <col min="10759" max="10759" width="15.7109375" customWidth="1"/>
    <col min="10760" max="10760" width="16" customWidth="1"/>
    <col min="10761" max="10761" width="15" customWidth="1"/>
    <col min="10762" max="10762" width="15.28515625" customWidth="1"/>
    <col min="10763" max="10763" width="15.85546875" customWidth="1"/>
    <col min="10764" max="10764" width="10.85546875" customWidth="1"/>
    <col min="10765" max="10765" width="14.140625" customWidth="1"/>
    <col min="10766" max="10766" width="17.42578125" customWidth="1"/>
    <col min="11009" max="11009" width="14.5703125" customWidth="1"/>
    <col min="11010" max="11010" width="11.42578125" customWidth="1"/>
    <col min="11011" max="11011" width="11.85546875" customWidth="1"/>
    <col min="11012" max="11012" width="15.7109375" customWidth="1"/>
    <col min="11013" max="11013" width="14.140625" customWidth="1"/>
    <col min="11014" max="11014" width="25.28515625" customWidth="1"/>
    <col min="11015" max="11015" width="15.7109375" customWidth="1"/>
    <col min="11016" max="11016" width="16" customWidth="1"/>
    <col min="11017" max="11017" width="15" customWidth="1"/>
    <col min="11018" max="11018" width="15.28515625" customWidth="1"/>
    <col min="11019" max="11019" width="15.85546875" customWidth="1"/>
    <col min="11020" max="11020" width="10.85546875" customWidth="1"/>
    <col min="11021" max="11021" width="14.140625" customWidth="1"/>
    <col min="11022" max="11022" width="17.42578125" customWidth="1"/>
    <col min="11265" max="11265" width="14.5703125" customWidth="1"/>
    <col min="11266" max="11266" width="11.42578125" customWidth="1"/>
    <col min="11267" max="11267" width="11.85546875" customWidth="1"/>
    <col min="11268" max="11268" width="15.7109375" customWidth="1"/>
    <col min="11269" max="11269" width="14.140625" customWidth="1"/>
    <col min="11270" max="11270" width="25.28515625" customWidth="1"/>
    <col min="11271" max="11271" width="15.7109375" customWidth="1"/>
    <col min="11272" max="11272" width="16" customWidth="1"/>
    <col min="11273" max="11273" width="15" customWidth="1"/>
    <col min="11274" max="11274" width="15.28515625" customWidth="1"/>
    <col min="11275" max="11275" width="15.85546875" customWidth="1"/>
    <col min="11276" max="11276" width="10.85546875" customWidth="1"/>
    <col min="11277" max="11277" width="14.140625" customWidth="1"/>
    <col min="11278" max="11278" width="17.42578125" customWidth="1"/>
    <col min="11521" max="11521" width="14.5703125" customWidth="1"/>
    <col min="11522" max="11522" width="11.42578125" customWidth="1"/>
    <col min="11523" max="11523" width="11.85546875" customWidth="1"/>
    <col min="11524" max="11524" width="15.7109375" customWidth="1"/>
    <col min="11525" max="11525" width="14.140625" customWidth="1"/>
    <col min="11526" max="11526" width="25.28515625" customWidth="1"/>
    <col min="11527" max="11527" width="15.7109375" customWidth="1"/>
    <col min="11528" max="11528" width="16" customWidth="1"/>
    <col min="11529" max="11529" width="15" customWidth="1"/>
    <col min="11530" max="11530" width="15.28515625" customWidth="1"/>
    <col min="11531" max="11531" width="15.85546875" customWidth="1"/>
    <col min="11532" max="11532" width="10.85546875" customWidth="1"/>
    <col min="11533" max="11533" width="14.140625" customWidth="1"/>
    <col min="11534" max="11534" width="17.42578125" customWidth="1"/>
    <col min="11777" max="11777" width="14.5703125" customWidth="1"/>
    <col min="11778" max="11778" width="11.42578125" customWidth="1"/>
    <col min="11779" max="11779" width="11.85546875" customWidth="1"/>
    <col min="11780" max="11780" width="15.7109375" customWidth="1"/>
    <col min="11781" max="11781" width="14.140625" customWidth="1"/>
    <col min="11782" max="11782" width="25.28515625" customWidth="1"/>
    <col min="11783" max="11783" width="15.7109375" customWidth="1"/>
    <col min="11784" max="11784" width="16" customWidth="1"/>
    <col min="11785" max="11785" width="15" customWidth="1"/>
    <col min="11786" max="11786" width="15.28515625" customWidth="1"/>
    <col min="11787" max="11787" width="15.85546875" customWidth="1"/>
    <col min="11788" max="11788" width="10.85546875" customWidth="1"/>
    <col min="11789" max="11789" width="14.140625" customWidth="1"/>
    <col min="11790" max="11790" width="17.42578125" customWidth="1"/>
    <col min="12033" max="12033" width="14.5703125" customWidth="1"/>
    <col min="12034" max="12034" width="11.42578125" customWidth="1"/>
    <col min="12035" max="12035" width="11.85546875" customWidth="1"/>
    <col min="12036" max="12036" width="15.7109375" customWidth="1"/>
    <col min="12037" max="12037" width="14.140625" customWidth="1"/>
    <col min="12038" max="12038" width="25.28515625" customWidth="1"/>
    <col min="12039" max="12039" width="15.7109375" customWidth="1"/>
    <col min="12040" max="12040" width="16" customWidth="1"/>
    <col min="12041" max="12041" width="15" customWidth="1"/>
    <col min="12042" max="12042" width="15.28515625" customWidth="1"/>
    <col min="12043" max="12043" width="15.85546875" customWidth="1"/>
    <col min="12044" max="12044" width="10.85546875" customWidth="1"/>
    <col min="12045" max="12045" width="14.140625" customWidth="1"/>
    <col min="12046" max="12046" width="17.42578125" customWidth="1"/>
    <col min="12289" max="12289" width="14.5703125" customWidth="1"/>
    <col min="12290" max="12290" width="11.42578125" customWidth="1"/>
    <col min="12291" max="12291" width="11.85546875" customWidth="1"/>
    <col min="12292" max="12292" width="15.7109375" customWidth="1"/>
    <col min="12293" max="12293" width="14.140625" customWidth="1"/>
    <col min="12294" max="12294" width="25.28515625" customWidth="1"/>
    <col min="12295" max="12295" width="15.7109375" customWidth="1"/>
    <col min="12296" max="12296" width="16" customWidth="1"/>
    <col min="12297" max="12297" width="15" customWidth="1"/>
    <col min="12298" max="12298" width="15.28515625" customWidth="1"/>
    <col min="12299" max="12299" width="15.85546875" customWidth="1"/>
    <col min="12300" max="12300" width="10.85546875" customWidth="1"/>
    <col min="12301" max="12301" width="14.140625" customWidth="1"/>
    <col min="12302" max="12302" width="17.42578125" customWidth="1"/>
    <col min="12545" max="12545" width="14.5703125" customWidth="1"/>
    <col min="12546" max="12546" width="11.42578125" customWidth="1"/>
    <col min="12547" max="12547" width="11.85546875" customWidth="1"/>
    <col min="12548" max="12548" width="15.7109375" customWidth="1"/>
    <col min="12549" max="12549" width="14.140625" customWidth="1"/>
    <col min="12550" max="12550" width="25.28515625" customWidth="1"/>
    <col min="12551" max="12551" width="15.7109375" customWidth="1"/>
    <col min="12552" max="12552" width="16" customWidth="1"/>
    <col min="12553" max="12553" width="15" customWidth="1"/>
    <col min="12554" max="12554" width="15.28515625" customWidth="1"/>
    <col min="12555" max="12555" width="15.85546875" customWidth="1"/>
    <col min="12556" max="12556" width="10.85546875" customWidth="1"/>
    <col min="12557" max="12557" width="14.140625" customWidth="1"/>
    <col min="12558" max="12558" width="17.42578125" customWidth="1"/>
    <col min="12801" max="12801" width="14.5703125" customWidth="1"/>
    <col min="12802" max="12802" width="11.42578125" customWidth="1"/>
    <col min="12803" max="12803" width="11.85546875" customWidth="1"/>
    <col min="12804" max="12804" width="15.7109375" customWidth="1"/>
    <col min="12805" max="12805" width="14.140625" customWidth="1"/>
    <col min="12806" max="12806" width="25.28515625" customWidth="1"/>
    <col min="12807" max="12807" width="15.7109375" customWidth="1"/>
    <col min="12808" max="12808" width="16" customWidth="1"/>
    <col min="12809" max="12809" width="15" customWidth="1"/>
    <col min="12810" max="12810" width="15.28515625" customWidth="1"/>
    <col min="12811" max="12811" width="15.85546875" customWidth="1"/>
    <col min="12812" max="12812" width="10.85546875" customWidth="1"/>
    <col min="12813" max="12813" width="14.140625" customWidth="1"/>
    <col min="12814" max="12814" width="17.42578125" customWidth="1"/>
    <col min="13057" max="13057" width="14.5703125" customWidth="1"/>
    <col min="13058" max="13058" width="11.42578125" customWidth="1"/>
    <col min="13059" max="13059" width="11.85546875" customWidth="1"/>
    <col min="13060" max="13060" width="15.7109375" customWidth="1"/>
    <col min="13061" max="13061" width="14.140625" customWidth="1"/>
    <col min="13062" max="13062" width="25.28515625" customWidth="1"/>
    <col min="13063" max="13063" width="15.7109375" customWidth="1"/>
    <col min="13064" max="13064" width="16" customWidth="1"/>
    <col min="13065" max="13065" width="15" customWidth="1"/>
    <col min="13066" max="13066" width="15.28515625" customWidth="1"/>
    <col min="13067" max="13067" width="15.85546875" customWidth="1"/>
    <col min="13068" max="13068" width="10.85546875" customWidth="1"/>
    <col min="13069" max="13069" width="14.140625" customWidth="1"/>
    <col min="13070" max="13070" width="17.42578125" customWidth="1"/>
    <col min="13313" max="13313" width="14.5703125" customWidth="1"/>
    <col min="13314" max="13314" width="11.42578125" customWidth="1"/>
    <col min="13315" max="13315" width="11.85546875" customWidth="1"/>
    <col min="13316" max="13316" width="15.7109375" customWidth="1"/>
    <col min="13317" max="13317" width="14.140625" customWidth="1"/>
    <col min="13318" max="13318" width="25.28515625" customWidth="1"/>
    <col min="13319" max="13319" width="15.7109375" customWidth="1"/>
    <col min="13320" max="13320" width="16" customWidth="1"/>
    <col min="13321" max="13321" width="15" customWidth="1"/>
    <col min="13322" max="13322" width="15.28515625" customWidth="1"/>
    <col min="13323" max="13323" width="15.85546875" customWidth="1"/>
    <col min="13324" max="13324" width="10.85546875" customWidth="1"/>
    <col min="13325" max="13325" width="14.140625" customWidth="1"/>
    <col min="13326" max="13326" width="17.42578125" customWidth="1"/>
    <col min="13569" max="13569" width="14.5703125" customWidth="1"/>
    <col min="13570" max="13570" width="11.42578125" customWidth="1"/>
    <col min="13571" max="13571" width="11.85546875" customWidth="1"/>
    <col min="13572" max="13572" width="15.7109375" customWidth="1"/>
    <col min="13573" max="13573" width="14.140625" customWidth="1"/>
    <col min="13574" max="13574" width="25.28515625" customWidth="1"/>
    <col min="13575" max="13575" width="15.7109375" customWidth="1"/>
    <col min="13576" max="13576" width="16" customWidth="1"/>
    <col min="13577" max="13577" width="15" customWidth="1"/>
    <col min="13578" max="13578" width="15.28515625" customWidth="1"/>
    <col min="13579" max="13579" width="15.85546875" customWidth="1"/>
    <col min="13580" max="13580" width="10.85546875" customWidth="1"/>
    <col min="13581" max="13581" width="14.140625" customWidth="1"/>
    <col min="13582" max="13582" width="17.42578125" customWidth="1"/>
    <col min="13825" max="13825" width="14.5703125" customWidth="1"/>
    <col min="13826" max="13826" width="11.42578125" customWidth="1"/>
    <col min="13827" max="13827" width="11.85546875" customWidth="1"/>
    <col min="13828" max="13828" width="15.7109375" customWidth="1"/>
    <col min="13829" max="13829" width="14.140625" customWidth="1"/>
    <col min="13830" max="13830" width="25.28515625" customWidth="1"/>
    <col min="13831" max="13831" width="15.7109375" customWidth="1"/>
    <col min="13832" max="13832" width="16" customWidth="1"/>
    <col min="13833" max="13833" width="15" customWidth="1"/>
    <col min="13834" max="13834" width="15.28515625" customWidth="1"/>
    <col min="13835" max="13835" width="15.85546875" customWidth="1"/>
    <col min="13836" max="13836" width="10.85546875" customWidth="1"/>
    <col min="13837" max="13837" width="14.140625" customWidth="1"/>
    <col min="13838" max="13838" width="17.42578125" customWidth="1"/>
    <col min="14081" max="14081" width="14.5703125" customWidth="1"/>
    <col min="14082" max="14082" width="11.42578125" customWidth="1"/>
    <col min="14083" max="14083" width="11.85546875" customWidth="1"/>
    <col min="14084" max="14084" width="15.7109375" customWidth="1"/>
    <col min="14085" max="14085" width="14.140625" customWidth="1"/>
    <col min="14086" max="14086" width="25.28515625" customWidth="1"/>
    <col min="14087" max="14087" width="15.7109375" customWidth="1"/>
    <col min="14088" max="14088" width="16" customWidth="1"/>
    <col min="14089" max="14089" width="15" customWidth="1"/>
    <col min="14090" max="14090" width="15.28515625" customWidth="1"/>
    <col min="14091" max="14091" width="15.85546875" customWidth="1"/>
    <col min="14092" max="14092" width="10.85546875" customWidth="1"/>
    <col min="14093" max="14093" width="14.140625" customWidth="1"/>
    <col min="14094" max="14094" width="17.42578125" customWidth="1"/>
    <col min="14337" max="14337" width="14.5703125" customWidth="1"/>
    <col min="14338" max="14338" width="11.42578125" customWidth="1"/>
    <col min="14339" max="14339" width="11.85546875" customWidth="1"/>
    <col min="14340" max="14340" width="15.7109375" customWidth="1"/>
    <col min="14341" max="14341" width="14.140625" customWidth="1"/>
    <col min="14342" max="14342" width="25.28515625" customWidth="1"/>
    <col min="14343" max="14343" width="15.7109375" customWidth="1"/>
    <col min="14344" max="14344" width="16" customWidth="1"/>
    <col min="14345" max="14345" width="15" customWidth="1"/>
    <col min="14346" max="14346" width="15.28515625" customWidth="1"/>
    <col min="14347" max="14347" width="15.85546875" customWidth="1"/>
    <col min="14348" max="14348" width="10.85546875" customWidth="1"/>
    <col min="14349" max="14349" width="14.140625" customWidth="1"/>
    <col min="14350" max="14350" width="17.42578125" customWidth="1"/>
    <col min="14593" max="14593" width="14.5703125" customWidth="1"/>
    <col min="14594" max="14594" width="11.42578125" customWidth="1"/>
    <col min="14595" max="14595" width="11.85546875" customWidth="1"/>
    <col min="14596" max="14596" width="15.7109375" customWidth="1"/>
    <col min="14597" max="14597" width="14.140625" customWidth="1"/>
    <col min="14598" max="14598" width="25.28515625" customWidth="1"/>
    <col min="14599" max="14599" width="15.7109375" customWidth="1"/>
    <col min="14600" max="14600" width="16" customWidth="1"/>
    <col min="14601" max="14601" width="15" customWidth="1"/>
    <col min="14602" max="14602" width="15.28515625" customWidth="1"/>
    <col min="14603" max="14603" width="15.85546875" customWidth="1"/>
    <col min="14604" max="14604" width="10.85546875" customWidth="1"/>
    <col min="14605" max="14605" width="14.140625" customWidth="1"/>
    <col min="14606" max="14606" width="17.42578125" customWidth="1"/>
    <col min="14849" max="14849" width="14.5703125" customWidth="1"/>
    <col min="14850" max="14850" width="11.42578125" customWidth="1"/>
    <col min="14851" max="14851" width="11.85546875" customWidth="1"/>
    <col min="14852" max="14852" width="15.7109375" customWidth="1"/>
    <col min="14853" max="14853" width="14.140625" customWidth="1"/>
    <col min="14854" max="14854" width="25.28515625" customWidth="1"/>
    <col min="14855" max="14855" width="15.7109375" customWidth="1"/>
    <col min="14856" max="14856" width="16" customWidth="1"/>
    <col min="14857" max="14857" width="15" customWidth="1"/>
    <col min="14858" max="14858" width="15.28515625" customWidth="1"/>
    <col min="14859" max="14859" width="15.85546875" customWidth="1"/>
    <col min="14860" max="14860" width="10.85546875" customWidth="1"/>
    <col min="14861" max="14861" width="14.140625" customWidth="1"/>
    <col min="14862" max="14862" width="17.42578125" customWidth="1"/>
    <col min="15105" max="15105" width="14.5703125" customWidth="1"/>
    <col min="15106" max="15106" width="11.42578125" customWidth="1"/>
    <col min="15107" max="15107" width="11.85546875" customWidth="1"/>
    <col min="15108" max="15108" width="15.7109375" customWidth="1"/>
    <col min="15109" max="15109" width="14.140625" customWidth="1"/>
    <col min="15110" max="15110" width="25.28515625" customWidth="1"/>
    <col min="15111" max="15111" width="15.7109375" customWidth="1"/>
    <col min="15112" max="15112" width="16" customWidth="1"/>
    <col min="15113" max="15113" width="15" customWidth="1"/>
    <col min="15114" max="15114" width="15.28515625" customWidth="1"/>
    <col min="15115" max="15115" width="15.85546875" customWidth="1"/>
    <col min="15116" max="15116" width="10.85546875" customWidth="1"/>
    <col min="15117" max="15117" width="14.140625" customWidth="1"/>
    <col min="15118" max="15118" width="17.42578125" customWidth="1"/>
    <col min="15361" max="15361" width="14.5703125" customWidth="1"/>
    <col min="15362" max="15362" width="11.42578125" customWidth="1"/>
    <col min="15363" max="15363" width="11.85546875" customWidth="1"/>
    <col min="15364" max="15364" width="15.7109375" customWidth="1"/>
    <col min="15365" max="15365" width="14.140625" customWidth="1"/>
    <col min="15366" max="15366" width="25.28515625" customWidth="1"/>
    <col min="15367" max="15367" width="15.7109375" customWidth="1"/>
    <col min="15368" max="15368" width="16" customWidth="1"/>
    <col min="15369" max="15369" width="15" customWidth="1"/>
    <col min="15370" max="15370" width="15.28515625" customWidth="1"/>
    <col min="15371" max="15371" width="15.85546875" customWidth="1"/>
    <col min="15372" max="15372" width="10.85546875" customWidth="1"/>
    <col min="15373" max="15373" width="14.140625" customWidth="1"/>
    <col min="15374" max="15374" width="17.42578125" customWidth="1"/>
    <col min="15617" max="15617" width="14.5703125" customWidth="1"/>
    <col min="15618" max="15618" width="11.42578125" customWidth="1"/>
    <col min="15619" max="15619" width="11.85546875" customWidth="1"/>
    <col min="15620" max="15620" width="15.7109375" customWidth="1"/>
    <col min="15621" max="15621" width="14.140625" customWidth="1"/>
    <col min="15622" max="15622" width="25.28515625" customWidth="1"/>
    <col min="15623" max="15623" width="15.7109375" customWidth="1"/>
    <col min="15624" max="15624" width="16" customWidth="1"/>
    <col min="15625" max="15625" width="15" customWidth="1"/>
    <col min="15626" max="15626" width="15.28515625" customWidth="1"/>
    <col min="15627" max="15627" width="15.85546875" customWidth="1"/>
    <col min="15628" max="15628" width="10.85546875" customWidth="1"/>
    <col min="15629" max="15629" width="14.140625" customWidth="1"/>
    <col min="15630" max="15630" width="17.42578125" customWidth="1"/>
    <col min="15873" max="15873" width="14.5703125" customWidth="1"/>
    <col min="15874" max="15874" width="11.42578125" customWidth="1"/>
    <col min="15875" max="15875" width="11.85546875" customWidth="1"/>
    <col min="15876" max="15876" width="15.7109375" customWidth="1"/>
    <col min="15877" max="15877" width="14.140625" customWidth="1"/>
    <col min="15878" max="15878" width="25.28515625" customWidth="1"/>
    <col min="15879" max="15879" width="15.7109375" customWidth="1"/>
    <col min="15880" max="15880" width="16" customWidth="1"/>
    <col min="15881" max="15881" width="15" customWidth="1"/>
    <col min="15882" max="15882" width="15.28515625" customWidth="1"/>
    <col min="15883" max="15883" width="15.85546875" customWidth="1"/>
    <col min="15884" max="15884" width="10.85546875" customWidth="1"/>
    <col min="15885" max="15885" width="14.140625" customWidth="1"/>
    <col min="15886" max="15886" width="17.42578125" customWidth="1"/>
    <col min="16129" max="16129" width="14.5703125" customWidth="1"/>
    <col min="16130" max="16130" width="11.42578125" customWidth="1"/>
    <col min="16131" max="16131" width="11.85546875" customWidth="1"/>
    <col min="16132" max="16132" width="15.7109375" customWidth="1"/>
    <col min="16133" max="16133" width="14.140625" customWidth="1"/>
    <col min="16134" max="16134" width="25.28515625" customWidth="1"/>
    <col min="16135" max="16135" width="15.7109375" customWidth="1"/>
    <col min="16136" max="16136" width="16" customWidth="1"/>
    <col min="16137" max="16137" width="15" customWidth="1"/>
    <col min="16138" max="16138" width="15.28515625" customWidth="1"/>
    <col min="16139" max="16139" width="15.85546875" customWidth="1"/>
    <col min="16140" max="16140" width="10.85546875" customWidth="1"/>
    <col min="16141" max="16141" width="14.140625" customWidth="1"/>
    <col min="16142" max="16142" width="17.42578125" customWidth="1"/>
  </cols>
  <sheetData>
    <row r="1" spans="1:14" ht="26.25" customHeight="1" x14ac:dyDescent="0.25">
      <c r="A1" s="47"/>
      <c r="B1" s="48"/>
      <c r="C1" s="49"/>
      <c r="D1" s="56" t="s">
        <v>5</v>
      </c>
      <c r="E1" s="57"/>
      <c r="F1" s="57"/>
      <c r="G1" s="57"/>
      <c r="H1" s="57"/>
      <c r="I1" s="57"/>
      <c r="J1" s="57"/>
      <c r="K1" s="57"/>
      <c r="L1" s="58"/>
      <c r="M1" s="65" t="s">
        <v>6</v>
      </c>
      <c r="N1" s="66"/>
    </row>
    <row r="2" spans="1:14" ht="27.75" customHeight="1" x14ac:dyDescent="0.25">
      <c r="A2" s="50"/>
      <c r="B2" s="51"/>
      <c r="C2" s="52"/>
      <c r="D2" s="59"/>
      <c r="E2" s="60"/>
      <c r="F2" s="60"/>
      <c r="G2" s="60"/>
      <c r="H2" s="60"/>
      <c r="I2" s="60"/>
      <c r="J2" s="60"/>
      <c r="K2" s="60"/>
      <c r="L2" s="61"/>
      <c r="M2" s="65" t="s">
        <v>7</v>
      </c>
      <c r="N2" s="66"/>
    </row>
    <row r="3" spans="1:14" ht="23.25" customHeight="1" x14ac:dyDescent="0.25">
      <c r="A3" s="53"/>
      <c r="B3" s="54"/>
      <c r="C3" s="55"/>
      <c r="D3" s="62"/>
      <c r="E3" s="63"/>
      <c r="F3" s="63"/>
      <c r="G3" s="63"/>
      <c r="H3" s="63"/>
      <c r="I3" s="63"/>
      <c r="J3" s="63"/>
      <c r="K3" s="63"/>
      <c r="L3" s="64"/>
      <c r="M3" s="65" t="s">
        <v>8</v>
      </c>
      <c r="N3" s="66"/>
    </row>
    <row r="4" spans="1:14" ht="7.5" customHeight="1" x14ac:dyDescent="0.25">
      <c r="A4" s="1"/>
      <c r="B4" s="1"/>
      <c r="C4" s="1"/>
      <c r="D4" s="33"/>
      <c r="E4" s="33"/>
      <c r="F4" s="33"/>
      <c r="G4" s="33"/>
      <c r="H4" s="33"/>
      <c r="I4" s="33"/>
      <c r="J4" s="1"/>
      <c r="K4" s="1"/>
      <c r="L4" s="1"/>
      <c r="M4" s="25"/>
      <c r="N4" s="25"/>
    </row>
    <row r="5" spans="1:14" ht="22.5" customHeight="1" x14ac:dyDescent="0.25">
      <c r="A5" s="2" t="s">
        <v>0</v>
      </c>
      <c r="B5" s="2" t="s">
        <v>9</v>
      </c>
      <c r="C5" s="3"/>
      <c r="D5" s="34"/>
      <c r="E5" s="34"/>
      <c r="F5" s="35" t="s">
        <v>29</v>
      </c>
      <c r="I5" s="33"/>
      <c r="J5" s="1"/>
      <c r="K5" s="1"/>
      <c r="L5" s="1"/>
      <c r="M5" s="25"/>
      <c r="N5" s="25"/>
    </row>
    <row r="6" spans="1:14" ht="22.5" customHeight="1" x14ac:dyDescent="0.25">
      <c r="A6" s="4" t="s">
        <v>10</v>
      </c>
      <c r="B6" s="3" t="s">
        <v>11</v>
      </c>
      <c r="C6" s="3"/>
      <c r="D6" s="37"/>
      <c r="E6" s="37"/>
      <c r="F6" s="37"/>
      <c r="G6" s="38"/>
      <c r="H6" s="38"/>
      <c r="I6" s="38"/>
      <c r="J6" s="5"/>
      <c r="K6" s="5"/>
      <c r="L6" s="5"/>
      <c r="M6" s="26"/>
      <c r="N6" s="26"/>
    </row>
    <row r="7" spans="1:14" ht="9.75" customHeight="1" x14ac:dyDescent="0.25">
      <c r="A7" s="6"/>
      <c r="D7" s="39"/>
      <c r="E7" s="39"/>
      <c r="F7" s="39"/>
      <c r="G7" s="39"/>
      <c r="H7" s="39"/>
      <c r="I7" s="39"/>
      <c r="J7" s="7"/>
      <c r="K7" s="7"/>
      <c r="L7" s="7"/>
      <c r="M7" s="27"/>
      <c r="N7" s="27"/>
    </row>
    <row r="8" spans="1:14" s="9" customFormat="1" ht="33" customHeight="1" x14ac:dyDescent="0.25">
      <c r="A8" s="8" t="s">
        <v>12</v>
      </c>
      <c r="B8" s="8" t="s">
        <v>13</v>
      </c>
      <c r="C8" s="8" t="s">
        <v>14</v>
      </c>
      <c r="D8" s="40" t="s">
        <v>15</v>
      </c>
      <c r="E8" s="40" t="s">
        <v>16</v>
      </c>
      <c r="F8" s="40" t="s">
        <v>17</v>
      </c>
      <c r="G8" s="40" t="s">
        <v>18</v>
      </c>
      <c r="H8" s="40" t="s">
        <v>19</v>
      </c>
      <c r="I8" s="40" t="s">
        <v>20</v>
      </c>
      <c r="J8" s="8" t="s">
        <v>21</v>
      </c>
      <c r="K8" s="8" t="s">
        <v>22</v>
      </c>
      <c r="L8" s="8" t="s">
        <v>23</v>
      </c>
      <c r="M8" s="28" t="s">
        <v>24</v>
      </c>
      <c r="N8" s="28" t="s">
        <v>25</v>
      </c>
    </row>
    <row r="9" spans="1:14" s="23" customFormat="1" x14ac:dyDescent="0.25">
      <c r="A9" s="19">
        <v>890303093</v>
      </c>
      <c r="B9" s="20" t="s">
        <v>28</v>
      </c>
      <c r="C9" s="19">
        <v>13978</v>
      </c>
      <c r="D9" s="41">
        <v>14230226</v>
      </c>
      <c r="E9" s="41"/>
      <c r="F9" s="41"/>
      <c r="G9" s="41"/>
      <c r="H9" s="41"/>
      <c r="I9" s="42">
        <v>14230226</v>
      </c>
      <c r="J9" s="19" t="s">
        <v>26</v>
      </c>
      <c r="K9" s="21"/>
      <c r="L9" s="19">
        <v>389</v>
      </c>
      <c r="M9" s="29">
        <v>40890.838888888888</v>
      </c>
      <c r="N9" s="29">
        <v>40988</v>
      </c>
    </row>
    <row r="10" spans="1:14" s="23" customFormat="1" x14ac:dyDescent="0.25">
      <c r="A10" s="19">
        <v>890303093</v>
      </c>
      <c r="B10" s="20" t="s">
        <v>28</v>
      </c>
      <c r="C10" s="19">
        <v>53946</v>
      </c>
      <c r="D10" s="41">
        <v>6524100</v>
      </c>
      <c r="E10" s="41"/>
      <c r="F10" s="41"/>
      <c r="G10" s="41"/>
      <c r="H10" s="41"/>
      <c r="I10" s="42">
        <v>6524100</v>
      </c>
      <c r="J10" s="19" t="s">
        <v>26</v>
      </c>
      <c r="K10" s="21"/>
      <c r="L10" s="19">
        <v>2047</v>
      </c>
      <c r="M10" s="29">
        <v>41201.361111111109</v>
      </c>
      <c r="N10" s="29">
        <v>41226</v>
      </c>
    </row>
    <row r="11" spans="1:14" s="23" customFormat="1" x14ac:dyDescent="0.25">
      <c r="A11" s="19">
        <v>890303093</v>
      </c>
      <c r="B11" s="20" t="s">
        <v>28</v>
      </c>
      <c r="C11" s="19">
        <v>70265</v>
      </c>
      <c r="D11" s="41">
        <v>12788171</v>
      </c>
      <c r="E11" s="41"/>
      <c r="F11" s="41"/>
      <c r="G11" s="41"/>
      <c r="H11" s="41"/>
      <c r="I11" s="42">
        <v>12788171</v>
      </c>
      <c r="J11" s="19" t="s">
        <v>26</v>
      </c>
      <c r="K11" s="21"/>
      <c r="L11" s="19">
        <v>2768</v>
      </c>
      <c r="M11" s="29">
        <v>41360.416666666664</v>
      </c>
      <c r="N11" s="29">
        <v>41374</v>
      </c>
    </row>
    <row r="12" spans="1:14" s="23" customFormat="1" x14ac:dyDescent="0.25">
      <c r="A12" s="19">
        <v>890303093</v>
      </c>
      <c r="B12" s="20" t="s">
        <v>28</v>
      </c>
      <c r="C12" s="19">
        <v>90869</v>
      </c>
      <c r="D12" s="41">
        <v>3588183</v>
      </c>
      <c r="E12" s="41"/>
      <c r="F12" s="41"/>
      <c r="G12" s="41"/>
      <c r="H12" s="41"/>
      <c r="I12" s="42">
        <v>3588183</v>
      </c>
      <c r="J12" s="19" t="s">
        <v>26</v>
      </c>
      <c r="K12" s="21"/>
      <c r="L12" s="19">
        <v>3610</v>
      </c>
      <c r="M12" s="29">
        <v>41578.565972222219</v>
      </c>
      <c r="N12" s="29">
        <v>41682</v>
      </c>
    </row>
    <row r="13" spans="1:14" s="23" customFormat="1" x14ac:dyDescent="0.25">
      <c r="A13" s="19">
        <v>890303093</v>
      </c>
      <c r="B13" s="20" t="s">
        <v>28</v>
      </c>
      <c r="C13" s="19">
        <v>94036</v>
      </c>
      <c r="D13" s="41">
        <v>8842440</v>
      </c>
      <c r="E13" s="41"/>
      <c r="F13" s="41"/>
      <c r="G13" s="41"/>
      <c r="H13" s="41"/>
      <c r="I13" s="42">
        <v>8842440</v>
      </c>
      <c r="J13" s="19" t="s">
        <v>26</v>
      </c>
      <c r="K13" s="21"/>
      <c r="L13" s="19">
        <v>3512</v>
      </c>
      <c r="M13" s="29">
        <v>41606.638194444444</v>
      </c>
      <c r="N13" s="29">
        <v>41682</v>
      </c>
    </row>
    <row r="14" spans="1:14" s="23" customFormat="1" x14ac:dyDescent="0.25">
      <c r="A14" s="19">
        <v>890303093</v>
      </c>
      <c r="B14" s="20" t="s">
        <v>28</v>
      </c>
      <c r="C14" s="19">
        <v>134314</v>
      </c>
      <c r="D14" s="41">
        <v>3208953</v>
      </c>
      <c r="E14" s="41"/>
      <c r="F14" s="41"/>
      <c r="G14" s="41"/>
      <c r="H14" s="41"/>
      <c r="I14" s="42">
        <v>3208953</v>
      </c>
      <c r="J14" s="19" t="s">
        <v>26</v>
      </c>
      <c r="K14" s="21"/>
      <c r="L14" s="19">
        <v>4784</v>
      </c>
      <c r="M14" s="29">
        <v>42019.661805555559</v>
      </c>
      <c r="N14" s="29">
        <v>42024</v>
      </c>
    </row>
    <row r="15" spans="1:14" s="23" customFormat="1" x14ac:dyDescent="0.25">
      <c r="A15" s="19">
        <v>890303093</v>
      </c>
      <c r="B15" s="20" t="s">
        <v>28</v>
      </c>
      <c r="C15" s="19">
        <v>134484</v>
      </c>
      <c r="D15" s="41">
        <v>90648501</v>
      </c>
      <c r="E15" s="41">
        <v>83330220</v>
      </c>
      <c r="F15" s="41">
        <v>5975827</v>
      </c>
      <c r="G15" s="41"/>
      <c r="H15" s="41"/>
      <c r="I15" s="42">
        <v>1342454</v>
      </c>
      <c r="J15" s="19" t="s">
        <v>26</v>
      </c>
      <c r="K15" s="21"/>
      <c r="L15" s="19">
        <v>7267</v>
      </c>
      <c r="M15" s="29">
        <v>42020.609027777777</v>
      </c>
      <c r="N15" s="29">
        <v>42355</v>
      </c>
    </row>
    <row r="16" spans="1:14" s="23" customFormat="1" x14ac:dyDescent="0.25">
      <c r="A16" s="19">
        <v>890303093</v>
      </c>
      <c r="B16" s="20" t="s">
        <v>28</v>
      </c>
      <c r="C16" s="19">
        <v>151948</v>
      </c>
      <c r="D16" s="41">
        <v>153551</v>
      </c>
      <c r="E16" s="41"/>
      <c r="F16" s="41"/>
      <c r="G16" s="41"/>
      <c r="H16" s="41"/>
      <c r="I16" s="42">
        <v>153551</v>
      </c>
      <c r="J16" s="19" t="s">
        <v>26</v>
      </c>
      <c r="K16" s="21"/>
      <c r="L16" s="19">
        <v>5690</v>
      </c>
      <c r="M16" s="29">
        <v>42132.445833333331</v>
      </c>
      <c r="N16" s="29">
        <v>42202</v>
      </c>
    </row>
    <row r="17" spans="1:14" s="23" customFormat="1" x14ac:dyDescent="0.25">
      <c r="A17" s="19">
        <v>890303093</v>
      </c>
      <c r="B17" s="20" t="s">
        <v>28</v>
      </c>
      <c r="C17" s="19">
        <v>157372</v>
      </c>
      <c r="D17" s="41">
        <v>5207225</v>
      </c>
      <c r="E17" s="41">
        <v>4597725</v>
      </c>
      <c r="F17" s="41"/>
      <c r="G17" s="41"/>
      <c r="H17" s="41"/>
      <c r="I17" s="42">
        <v>609500</v>
      </c>
      <c r="J17" s="19" t="s">
        <v>26</v>
      </c>
      <c r="K17" s="21"/>
      <c r="L17" s="19">
        <v>7175</v>
      </c>
      <c r="M17" s="29">
        <v>42164.700694444444</v>
      </c>
      <c r="N17" s="29">
        <v>42348</v>
      </c>
    </row>
    <row r="18" spans="1:14" s="23" customFormat="1" x14ac:dyDescent="0.25">
      <c r="A18" s="19">
        <v>890303093</v>
      </c>
      <c r="B18" s="20" t="s">
        <v>28</v>
      </c>
      <c r="C18" s="19">
        <v>166078</v>
      </c>
      <c r="D18" s="41">
        <v>17685124</v>
      </c>
      <c r="E18" s="41">
        <v>17084076</v>
      </c>
      <c r="F18" s="41">
        <v>260000</v>
      </c>
      <c r="G18" s="41"/>
      <c r="H18" s="41"/>
      <c r="I18" s="42">
        <v>341048</v>
      </c>
      <c r="J18" s="19" t="s">
        <v>26</v>
      </c>
      <c r="K18" s="21"/>
      <c r="L18" s="19">
        <v>7266</v>
      </c>
      <c r="M18" s="29">
        <v>42208.422222222223</v>
      </c>
      <c r="N18" s="29">
        <v>42355</v>
      </c>
    </row>
    <row r="19" spans="1:14" s="23" customFormat="1" x14ac:dyDescent="0.25">
      <c r="A19" s="19">
        <v>890303093</v>
      </c>
      <c r="B19" s="20" t="s">
        <v>28</v>
      </c>
      <c r="C19" s="19">
        <v>175574</v>
      </c>
      <c r="D19" s="41">
        <v>1611109</v>
      </c>
      <c r="E19" s="41"/>
      <c r="F19" s="41"/>
      <c r="G19" s="41"/>
      <c r="H19" s="41"/>
      <c r="I19" s="42">
        <v>1611109</v>
      </c>
      <c r="J19" s="19" t="s">
        <v>26</v>
      </c>
      <c r="K19" s="21"/>
      <c r="L19" s="19">
        <v>7488</v>
      </c>
      <c r="M19" s="29">
        <v>42251.70416666667</v>
      </c>
      <c r="N19" s="29">
        <v>42388</v>
      </c>
    </row>
    <row r="20" spans="1:14" s="23" customFormat="1" x14ac:dyDescent="0.25">
      <c r="A20" s="19">
        <v>890303093</v>
      </c>
      <c r="B20" s="20" t="s">
        <v>28</v>
      </c>
      <c r="C20" s="19">
        <v>176283</v>
      </c>
      <c r="D20" s="41">
        <v>31802999</v>
      </c>
      <c r="E20" s="41">
        <v>28569637</v>
      </c>
      <c r="F20" s="41">
        <v>2646700</v>
      </c>
      <c r="G20" s="41"/>
      <c r="H20" s="41"/>
      <c r="I20" s="42">
        <v>586662</v>
      </c>
      <c r="J20" s="19" t="s">
        <v>26</v>
      </c>
      <c r="K20" s="21"/>
      <c r="L20" s="19">
        <v>7308</v>
      </c>
      <c r="M20" s="29">
        <v>42256.413888888892</v>
      </c>
      <c r="N20" s="29">
        <v>42356</v>
      </c>
    </row>
    <row r="21" spans="1:14" s="23" customFormat="1" x14ac:dyDescent="0.25">
      <c r="A21" s="19">
        <v>890303093</v>
      </c>
      <c r="B21" s="20" t="s">
        <v>28</v>
      </c>
      <c r="C21" s="19">
        <v>181820</v>
      </c>
      <c r="D21" s="41">
        <v>64736905</v>
      </c>
      <c r="E21" s="41">
        <v>60386554</v>
      </c>
      <c r="F21" s="41">
        <v>3120728</v>
      </c>
      <c r="G21" s="41"/>
      <c r="H21" s="41"/>
      <c r="I21" s="42">
        <v>1229623</v>
      </c>
      <c r="J21" s="19" t="s">
        <v>26</v>
      </c>
      <c r="K21" s="21"/>
      <c r="L21" s="19">
        <v>7266</v>
      </c>
      <c r="M21" s="29">
        <v>42283.463888888888</v>
      </c>
      <c r="N21" s="29">
        <v>42355</v>
      </c>
    </row>
    <row r="22" spans="1:14" s="23" customFormat="1" x14ac:dyDescent="0.25">
      <c r="A22" s="19">
        <v>890303093</v>
      </c>
      <c r="B22" s="20" t="s">
        <v>28</v>
      </c>
      <c r="C22" s="19">
        <v>184748</v>
      </c>
      <c r="D22" s="41">
        <v>1194193</v>
      </c>
      <c r="E22" s="41">
        <v>119493</v>
      </c>
      <c r="F22" s="41"/>
      <c r="G22" s="41"/>
      <c r="H22" s="41"/>
      <c r="I22" s="42">
        <v>1074700</v>
      </c>
      <c r="J22" s="19" t="s">
        <v>26</v>
      </c>
      <c r="K22" s="21"/>
      <c r="L22" s="19">
        <v>7519</v>
      </c>
      <c r="M22" s="29">
        <v>42297.611111111109</v>
      </c>
      <c r="N22" s="29">
        <v>42389</v>
      </c>
    </row>
    <row r="23" spans="1:14" s="23" customFormat="1" x14ac:dyDescent="0.25">
      <c r="A23" s="19">
        <v>890303093</v>
      </c>
      <c r="B23" s="20" t="s">
        <v>28</v>
      </c>
      <c r="C23" s="19">
        <v>186976</v>
      </c>
      <c r="D23" s="41">
        <v>4337456</v>
      </c>
      <c r="E23" s="41"/>
      <c r="F23" s="41"/>
      <c r="G23" s="41"/>
      <c r="H23" s="41"/>
      <c r="I23" s="42">
        <v>4337456</v>
      </c>
      <c r="J23" s="19" t="s">
        <v>26</v>
      </c>
      <c r="K23" s="21"/>
      <c r="L23" s="19">
        <v>7064</v>
      </c>
      <c r="M23" s="29">
        <v>42306.451388888891</v>
      </c>
      <c r="N23" s="29">
        <v>42328</v>
      </c>
    </row>
    <row r="24" spans="1:14" s="23" customFormat="1" x14ac:dyDescent="0.25">
      <c r="A24" s="19">
        <v>890303093</v>
      </c>
      <c r="B24" s="20" t="s">
        <v>28</v>
      </c>
      <c r="C24" s="19">
        <v>188768</v>
      </c>
      <c r="D24" s="41">
        <v>609866</v>
      </c>
      <c r="E24" s="41"/>
      <c r="F24" s="41"/>
      <c r="G24" s="41"/>
      <c r="H24" s="41"/>
      <c r="I24" s="42">
        <v>609866</v>
      </c>
      <c r="J24" s="19" t="s">
        <v>26</v>
      </c>
      <c r="K24" s="21"/>
      <c r="L24" s="19">
        <v>7608</v>
      </c>
      <c r="M24" s="29">
        <v>42314.695138888892</v>
      </c>
      <c r="N24" s="29">
        <v>42402</v>
      </c>
    </row>
    <row r="25" spans="1:14" s="23" customFormat="1" x14ac:dyDescent="0.25">
      <c r="A25" s="19">
        <v>890303093</v>
      </c>
      <c r="B25" s="20" t="s">
        <v>28</v>
      </c>
      <c r="C25" s="19">
        <v>190254</v>
      </c>
      <c r="D25" s="41">
        <v>1432402</v>
      </c>
      <c r="E25" s="41"/>
      <c r="F25" s="41"/>
      <c r="G25" s="41"/>
      <c r="H25" s="41"/>
      <c r="I25" s="42">
        <v>1432402</v>
      </c>
      <c r="J25" s="19" t="s">
        <v>26</v>
      </c>
      <c r="K25" s="21"/>
      <c r="L25" s="19">
        <v>7874</v>
      </c>
      <c r="M25" s="29">
        <v>42321.600694444445</v>
      </c>
      <c r="N25" s="29">
        <v>42432</v>
      </c>
    </row>
    <row r="26" spans="1:14" s="23" customFormat="1" x14ac:dyDescent="0.25">
      <c r="A26" s="19">
        <v>890303093</v>
      </c>
      <c r="B26" s="20" t="s">
        <v>28</v>
      </c>
      <c r="C26" s="19">
        <v>191007</v>
      </c>
      <c r="D26" s="41">
        <v>5110381</v>
      </c>
      <c r="E26" s="41">
        <v>4212222</v>
      </c>
      <c r="F26" s="41">
        <v>373000</v>
      </c>
      <c r="G26" s="41"/>
      <c r="H26" s="41"/>
      <c r="I26" s="42">
        <v>525159</v>
      </c>
      <c r="J26" s="19" t="s">
        <v>26</v>
      </c>
      <c r="K26" s="21"/>
      <c r="L26" s="19">
        <v>7288</v>
      </c>
      <c r="M26" s="29">
        <v>42326.715277777781</v>
      </c>
      <c r="N26" s="29">
        <v>42355</v>
      </c>
    </row>
    <row r="27" spans="1:14" s="23" customFormat="1" x14ac:dyDescent="0.25">
      <c r="A27" s="19">
        <v>890303093</v>
      </c>
      <c r="B27" s="20" t="s">
        <v>28</v>
      </c>
      <c r="C27" s="19">
        <v>195055</v>
      </c>
      <c r="D27" s="41">
        <v>8426185</v>
      </c>
      <c r="E27" s="41"/>
      <c r="F27" s="41"/>
      <c r="G27" s="41"/>
      <c r="H27" s="41"/>
      <c r="I27" s="42">
        <v>8426185</v>
      </c>
      <c r="J27" s="19" t="s">
        <v>26</v>
      </c>
      <c r="K27" s="21"/>
      <c r="L27" s="19">
        <v>7519</v>
      </c>
      <c r="M27" s="29">
        <v>42347.372916666667</v>
      </c>
      <c r="N27" s="29">
        <v>42389</v>
      </c>
    </row>
    <row r="28" spans="1:14" s="23" customFormat="1" x14ac:dyDescent="0.25">
      <c r="A28" s="19">
        <v>890303093</v>
      </c>
      <c r="B28" s="20" t="s">
        <v>28</v>
      </c>
      <c r="C28" s="19">
        <v>199616</v>
      </c>
      <c r="D28" s="41">
        <v>886206</v>
      </c>
      <c r="E28" s="41"/>
      <c r="F28" s="41"/>
      <c r="G28" s="41"/>
      <c r="H28" s="41"/>
      <c r="I28" s="42">
        <v>886206</v>
      </c>
      <c r="J28" s="19" t="s">
        <v>26</v>
      </c>
      <c r="K28" s="21"/>
      <c r="L28" s="19">
        <v>7608</v>
      </c>
      <c r="M28" s="29">
        <v>42367.624305555553</v>
      </c>
      <c r="N28" s="29">
        <v>42402</v>
      </c>
    </row>
    <row r="29" spans="1:14" s="23" customFormat="1" x14ac:dyDescent="0.25">
      <c r="A29" s="19">
        <v>890303093</v>
      </c>
      <c r="B29" s="20" t="s">
        <v>28</v>
      </c>
      <c r="C29" s="19">
        <v>199906</v>
      </c>
      <c r="D29" s="41">
        <v>5397939</v>
      </c>
      <c r="E29" s="41"/>
      <c r="F29" s="41"/>
      <c r="G29" s="41"/>
      <c r="H29" s="41"/>
      <c r="I29" s="42">
        <v>5397939</v>
      </c>
      <c r="J29" s="19" t="s">
        <v>26</v>
      </c>
      <c r="K29" s="21"/>
      <c r="L29" s="19">
        <v>7608</v>
      </c>
      <c r="M29" s="29">
        <v>42369.370138888888</v>
      </c>
      <c r="N29" s="29">
        <v>42402</v>
      </c>
    </row>
    <row r="30" spans="1:14" s="23" customFormat="1" x14ac:dyDescent="0.25">
      <c r="A30" s="19">
        <v>890303093</v>
      </c>
      <c r="B30" s="20" t="s">
        <v>28</v>
      </c>
      <c r="C30" s="19">
        <v>200024</v>
      </c>
      <c r="D30" s="41">
        <v>746900</v>
      </c>
      <c r="E30" s="41"/>
      <c r="F30" s="41"/>
      <c r="G30" s="41"/>
      <c r="H30" s="41"/>
      <c r="I30" s="42">
        <v>746900</v>
      </c>
      <c r="J30" s="19" t="s">
        <v>26</v>
      </c>
      <c r="K30" s="21"/>
      <c r="L30" s="19">
        <v>15509</v>
      </c>
      <c r="M30" s="29">
        <v>42369.665277777778</v>
      </c>
      <c r="N30" s="29">
        <v>43075</v>
      </c>
    </row>
    <row r="31" spans="1:14" s="23" customFormat="1" x14ac:dyDescent="0.25">
      <c r="A31" s="19">
        <v>890303093</v>
      </c>
      <c r="B31" s="20" t="s">
        <v>28</v>
      </c>
      <c r="C31" s="19">
        <v>201216</v>
      </c>
      <c r="D31" s="41">
        <v>7653386</v>
      </c>
      <c r="E31" s="41"/>
      <c r="F31" s="41"/>
      <c r="G31" s="41"/>
      <c r="H31" s="41"/>
      <c r="I31" s="42">
        <v>7653386</v>
      </c>
      <c r="J31" s="19" t="s">
        <v>26</v>
      </c>
      <c r="K31" s="21"/>
      <c r="L31" s="19">
        <v>15509</v>
      </c>
      <c r="M31" s="29">
        <v>42376.427083333336</v>
      </c>
      <c r="N31" s="29">
        <v>43075</v>
      </c>
    </row>
    <row r="32" spans="1:14" s="23" customFormat="1" x14ac:dyDescent="0.25">
      <c r="A32" s="19">
        <v>890303093</v>
      </c>
      <c r="B32" s="20" t="s">
        <v>28</v>
      </c>
      <c r="C32" s="19">
        <v>201949</v>
      </c>
      <c r="D32" s="41">
        <v>9354884</v>
      </c>
      <c r="E32" s="41"/>
      <c r="F32" s="41"/>
      <c r="G32" s="41"/>
      <c r="H32" s="41"/>
      <c r="I32" s="42">
        <v>9354884</v>
      </c>
      <c r="J32" s="19" t="s">
        <v>26</v>
      </c>
      <c r="K32" s="21"/>
      <c r="L32" s="19">
        <v>15509</v>
      </c>
      <c r="M32" s="29">
        <v>42380.595138888886</v>
      </c>
      <c r="N32" s="29">
        <v>43075</v>
      </c>
    </row>
    <row r="33" spans="1:14" s="23" customFormat="1" x14ac:dyDescent="0.25">
      <c r="A33" s="19">
        <v>890303093</v>
      </c>
      <c r="B33" s="20" t="s">
        <v>28</v>
      </c>
      <c r="C33" s="19">
        <v>202701</v>
      </c>
      <c r="D33" s="41">
        <v>16113633</v>
      </c>
      <c r="E33" s="41"/>
      <c r="F33" s="41"/>
      <c r="G33" s="41"/>
      <c r="H33" s="41"/>
      <c r="I33" s="42">
        <v>16113633</v>
      </c>
      <c r="J33" s="19" t="s">
        <v>26</v>
      </c>
      <c r="K33" s="21"/>
      <c r="L33" s="19">
        <v>15509</v>
      </c>
      <c r="M33" s="29">
        <v>42383.651388888888</v>
      </c>
      <c r="N33" s="29">
        <v>43075</v>
      </c>
    </row>
    <row r="34" spans="1:14" s="23" customFormat="1" x14ac:dyDescent="0.25">
      <c r="A34" s="19">
        <v>890303093</v>
      </c>
      <c r="B34" s="20" t="s">
        <v>28</v>
      </c>
      <c r="C34" s="19">
        <v>203445</v>
      </c>
      <c r="D34" s="41">
        <v>7517645</v>
      </c>
      <c r="E34" s="41"/>
      <c r="F34" s="41"/>
      <c r="G34" s="41"/>
      <c r="H34" s="41"/>
      <c r="I34" s="42">
        <v>7517645</v>
      </c>
      <c r="J34" s="19" t="s">
        <v>26</v>
      </c>
      <c r="K34" s="21"/>
      <c r="L34" s="19">
        <v>15509</v>
      </c>
      <c r="M34" s="29">
        <v>42387.390277777777</v>
      </c>
      <c r="N34" s="29">
        <v>43075</v>
      </c>
    </row>
    <row r="35" spans="1:14" s="23" customFormat="1" x14ac:dyDescent="0.25">
      <c r="A35" s="19">
        <v>890303093</v>
      </c>
      <c r="B35" s="20" t="s">
        <v>28</v>
      </c>
      <c r="C35" s="19">
        <v>203509</v>
      </c>
      <c r="D35" s="41">
        <v>10033574</v>
      </c>
      <c r="E35" s="41"/>
      <c r="F35" s="41"/>
      <c r="G35" s="41"/>
      <c r="H35" s="41"/>
      <c r="I35" s="42">
        <v>10033574</v>
      </c>
      <c r="J35" s="19" t="s">
        <v>26</v>
      </c>
      <c r="K35" s="21"/>
      <c r="L35" s="19">
        <v>15509</v>
      </c>
      <c r="M35" s="29">
        <v>42387.440972222219</v>
      </c>
      <c r="N35" s="29">
        <v>43075</v>
      </c>
    </row>
    <row r="36" spans="1:14" s="23" customFormat="1" x14ac:dyDescent="0.25">
      <c r="A36" s="19">
        <v>890303093</v>
      </c>
      <c r="B36" s="20" t="s">
        <v>28</v>
      </c>
      <c r="C36" s="19">
        <v>205325</v>
      </c>
      <c r="D36" s="41">
        <v>4886292</v>
      </c>
      <c r="E36" s="41"/>
      <c r="F36" s="41"/>
      <c r="G36" s="41"/>
      <c r="H36" s="41"/>
      <c r="I36" s="42">
        <v>4886292</v>
      </c>
      <c r="J36" s="19" t="s">
        <v>26</v>
      </c>
      <c r="K36" s="21"/>
      <c r="L36" s="19">
        <v>15509</v>
      </c>
      <c r="M36" s="29">
        <v>42395.500694444447</v>
      </c>
      <c r="N36" s="29">
        <v>43075</v>
      </c>
    </row>
    <row r="37" spans="1:14" s="23" customFormat="1" x14ac:dyDescent="0.25">
      <c r="A37" s="19">
        <v>890303093</v>
      </c>
      <c r="B37" s="20" t="s">
        <v>28</v>
      </c>
      <c r="C37" s="19">
        <v>206358</v>
      </c>
      <c r="D37" s="41">
        <v>72440082</v>
      </c>
      <c r="E37" s="41"/>
      <c r="F37" s="41"/>
      <c r="G37" s="41"/>
      <c r="H37" s="41"/>
      <c r="I37" s="42">
        <v>72440082</v>
      </c>
      <c r="J37" s="19" t="s">
        <v>26</v>
      </c>
      <c r="K37" s="21"/>
      <c r="L37" s="19">
        <v>15509</v>
      </c>
      <c r="M37" s="29">
        <v>42400.618750000001</v>
      </c>
      <c r="N37" s="29">
        <v>43075</v>
      </c>
    </row>
    <row r="38" spans="1:14" s="23" customFormat="1" x14ac:dyDescent="0.25">
      <c r="A38" s="19">
        <v>890303093</v>
      </c>
      <c r="B38" s="20" t="s">
        <v>28</v>
      </c>
      <c r="C38" s="19">
        <v>207341</v>
      </c>
      <c r="D38" s="41">
        <v>11211782</v>
      </c>
      <c r="E38" s="41"/>
      <c r="F38" s="41"/>
      <c r="G38" s="41"/>
      <c r="H38" s="41"/>
      <c r="I38" s="42">
        <v>11211782</v>
      </c>
      <c r="J38" s="19" t="s">
        <v>26</v>
      </c>
      <c r="K38" s="21"/>
      <c r="L38" s="19">
        <v>15509</v>
      </c>
      <c r="M38" s="29">
        <v>42405.652083333334</v>
      </c>
      <c r="N38" s="29">
        <v>43075</v>
      </c>
    </row>
    <row r="39" spans="1:14" s="23" customFormat="1" x14ac:dyDescent="0.25">
      <c r="A39" s="19">
        <v>890303093</v>
      </c>
      <c r="B39" s="20" t="s">
        <v>28</v>
      </c>
      <c r="C39" s="19">
        <v>207359</v>
      </c>
      <c r="D39" s="41">
        <v>45274</v>
      </c>
      <c r="E39" s="41"/>
      <c r="F39" s="41"/>
      <c r="G39" s="41"/>
      <c r="H39" s="41"/>
      <c r="I39" s="42">
        <v>45274</v>
      </c>
      <c r="J39" s="19" t="s">
        <v>26</v>
      </c>
      <c r="K39" s="21"/>
      <c r="L39" s="19">
        <v>11937</v>
      </c>
      <c r="M39" s="29">
        <v>42405.686805555553</v>
      </c>
      <c r="N39" s="29">
        <v>42710</v>
      </c>
    </row>
    <row r="40" spans="1:14" s="23" customFormat="1" x14ac:dyDescent="0.25">
      <c r="A40" s="19">
        <v>890303093</v>
      </c>
      <c r="B40" s="20" t="s">
        <v>28</v>
      </c>
      <c r="C40" s="19">
        <v>209356</v>
      </c>
      <c r="D40" s="41">
        <v>2577500</v>
      </c>
      <c r="E40" s="41"/>
      <c r="F40" s="41"/>
      <c r="G40" s="41"/>
      <c r="H40" s="41"/>
      <c r="I40" s="42">
        <v>2577500</v>
      </c>
      <c r="J40" s="19" t="s">
        <v>26</v>
      </c>
      <c r="K40" s="21"/>
      <c r="L40" s="19">
        <v>8213</v>
      </c>
      <c r="M40" s="29">
        <v>42419.472916666666</v>
      </c>
      <c r="N40" s="29">
        <v>42447</v>
      </c>
    </row>
    <row r="41" spans="1:14" s="23" customFormat="1" x14ac:dyDescent="0.25">
      <c r="A41" s="19">
        <v>890303093</v>
      </c>
      <c r="B41" s="20" t="s">
        <v>28</v>
      </c>
      <c r="C41" s="19">
        <v>209557</v>
      </c>
      <c r="D41" s="41">
        <v>21890013</v>
      </c>
      <c r="E41" s="41">
        <v>21810781</v>
      </c>
      <c r="F41" s="41"/>
      <c r="G41" s="41"/>
      <c r="H41" s="41"/>
      <c r="I41" s="42">
        <v>79232</v>
      </c>
      <c r="J41" s="19" t="s">
        <v>26</v>
      </c>
      <c r="K41" s="21"/>
      <c r="L41" s="19">
        <v>8336</v>
      </c>
      <c r="M41" s="29">
        <v>42422.670138888891</v>
      </c>
      <c r="N41" s="29">
        <v>42474</v>
      </c>
    </row>
    <row r="42" spans="1:14" s="23" customFormat="1" x14ac:dyDescent="0.25">
      <c r="A42" s="19">
        <v>890303093</v>
      </c>
      <c r="B42" s="20" t="s">
        <v>28</v>
      </c>
      <c r="C42" s="19">
        <v>210433</v>
      </c>
      <c r="D42" s="41">
        <v>30419244</v>
      </c>
      <c r="E42" s="41"/>
      <c r="F42" s="41"/>
      <c r="G42" s="41"/>
      <c r="H42" s="41"/>
      <c r="I42" s="42">
        <v>30419244</v>
      </c>
      <c r="J42" s="19" t="s">
        <v>26</v>
      </c>
      <c r="K42" s="21"/>
      <c r="L42" s="19">
        <v>8715</v>
      </c>
      <c r="M42" s="29">
        <v>42431.724305555559</v>
      </c>
      <c r="N42" s="29">
        <v>42494</v>
      </c>
    </row>
    <row r="43" spans="1:14" s="23" customFormat="1" x14ac:dyDescent="0.25">
      <c r="A43" s="19">
        <v>890303093</v>
      </c>
      <c r="B43" s="20" t="s">
        <v>28</v>
      </c>
      <c r="C43" s="19">
        <v>210509</v>
      </c>
      <c r="D43" s="41">
        <v>5435037</v>
      </c>
      <c r="E43" s="41"/>
      <c r="F43" s="41"/>
      <c r="G43" s="41"/>
      <c r="H43" s="41"/>
      <c r="I43" s="42">
        <v>5435037</v>
      </c>
      <c r="J43" s="19" t="s">
        <v>26</v>
      </c>
      <c r="K43" s="21"/>
      <c r="L43" s="19">
        <v>8213</v>
      </c>
      <c r="M43" s="29">
        <v>42432.631944444445</v>
      </c>
      <c r="N43" s="29">
        <v>42447</v>
      </c>
    </row>
    <row r="44" spans="1:14" s="23" customFormat="1" x14ac:dyDescent="0.25">
      <c r="A44" s="19">
        <v>890303093</v>
      </c>
      <c r="B44" s="20" t="s">
        <v>28</v>
      </c>
      <c r="C44" s="19">
        <v>211329</v>
      </c>
      <c r="D44" s="41">
        <v>1335906</v>
      </c>
      <c r="E44" s="41"/>
      <c r="F44" s="41"/>
      <c r="G44" s="41"/>
      <c r="H44" s="41"/>
      <c r="I44" s="42">
        <v>1335906</v>
      </c>
      <c r="J44" s="19" t="s">
        <v>26</v>
      </c>
      <c r="K44" s="21"/>
      <c r="L44" s="19">
        <v>11557</v>
      </c>
      <c r="M44" s="29">
        <v>42439.604166666664</v>
      </c>
      <c r="N44" s="29">
        <v>42684</v>
      </c>
    </row>
    <row r="45" spans="1:14" s="23" customFormat="1" x14ac:dyDescent="0.25">
      <c r="A45" s="19">
        <v>890303093</v>
      </c>
      <c r="B45" s="20" t="s">
        <v>28</v>
      </c>
      <c r="C45" s="19">
        <v>213401</v>
      </c>
      <c r="D45" s="41">
        <v>3442200</v>
      </c>
      <c r="E45" s="41"/>
      <c r="F45" s="41"/>
      <c r="G45" s="41"/>
      <c r="H45" s="41"/>
      <c r="I45" s="42">
        <v>3442200</v>
      </c>
      <c r="J45" s="19" t="s">
        <v>26</v>
      </c>
      <c r="K45" s="21"/>
      <c r="L45" s="19">
        <v>8407</v>
      </c>
      <c r="M45" s="29">
        <v>42460.684027777781</v>
      </c>
      <c r="N45" s="29">
        <v>42474</v>
      </c>
    </row>
    <row r="46" spans="1:14" s="23" customFormat="1" x14ac:dyDescent="0.25">
      <c r="A46" s="19">
        <v>890303093</v>
      </c>
      <c r="B46" s="20" t="s">
        <v>28</v>
      </c>
      <c r="C46" s="19">
        <v>220633</v>
      </c>
      <c r="D46" s="41">
        <v>1987026</v>
      </c>
      <c r="E46" s="41"/>
      <c r="F46" s="41"/>
      <c r="G46" s="41"/>
      <c r="H46" s="41"/>
      <c r="I46" s="42">
        <v>1987026</v>
      </c>
      <c r="J46" s="19" t="s">
        <v>26</v>
      </c>
      <c r="K46" s="21"/>
      <c r="L46" s="19">
        <v>11619</v>
      </c>
      <c r="M46" s="29">
        <v>42523.65</v>
      </c>
      <c r="N46" s="29">
        <v>42692</v>
      </c>
    </row>
    <row r="47" spans="1:14" s="23" customFormat="1" x14ac:dyDescent="0.25">
      <c r="A47" s="19">
        <v>890303093</v>
      </c>
      <c r="B47" s="20" t="s">
        <v>28</v>
      </c>
      <c r="C47" s="19">
        <v>224370</v>
      </c>
      <c r="D47" s="41">
        <v>36816845</v>
      </c>
      <c r="E47" s="41">
        <v>36441570</v>
      </c>
      <c r="F47" s="41"/>
      <c r="G47" s="41"/>
      <c r="H47" s="41"/>
      <c r="I47" s="42">
        <v>375275</v>
      </c>
      <c r="J47" s="19" t="s">
        <v>26</v>
      </c>
      <c r="K47" s="21"/>
      <c r="L47" s="19">
        <v>9521</v>
      </c>
      <c r="M47" s="29">
        <v>42546.521527777775</v>
      </c>
      <c r="N47" s="29">
        <v>42552</v>
      </c>
    </row>
    <row r="48" spans="1:14" s="23" customFormat="1" x14ac:dyDescent="0.25">
      <c r="A48" s="19">
        <v>890303093</v>
      </c>
      <c r="B48" s="20" t="s">
        <v>28</v>
      </c>
      <c r="C48" s="19">
        <v>225688</v>
      </c>
      <c r="D48" s="41">
        <v>56940376</v>
      </c>
      <c r="E48" s="41">
        <v>56898878</v>
      </c>
      <c r="F48" s="41"/>
      <c r="G48" s="41"/>
      <c r="H48" s="41"/>
      <c r="I48" s="42">
        <v>41498</v>
      </c>
      <c r="J48" s="19" t="s">
        <v>26</v>
      </c>
      <c r="K48" s="21"/>
      <c r="L48" s="19">
        <v>9607</v>
      </c>
      <c r="M48" s="29">
        <v>42552.813194444447</v>
      </c>
      <c r="N48" s="29">
        <v>42557</v>
      </c>
    </row>
    <row r="49" spans="1:14" s="23" customFormat="1" x14ac:dyDescent="0.25">
      <c r="A49" s="19">
        <v>890303093</v>
      </c>
      <c r="B49" s="20" t="s">
        <v>28</v>
      </c>
      <c r="C49" s="19">
        <v>226239</v>
      </c>
      <c r="D49" s="41">
        <v>11365228</v>
      </c>
      <c r="E49" s="41">
        <v>10351505</v>
      </c>
      <c r="F49" s="41"/>
      <c r="G49" s="41"/>
      <c r="H49" s="41"/>
      <c r="I49" s="42">
        <v>1013723</v>
      </c>
      <c r="J49" s="19" t="s">
        <v>26</v>
      </c>
      <c r="K49" s="21"/>
      <c r="L49" s="19">
        <v>10689</v>
      </c>
      <c r="M49" s="29">
        <v>42556.704861111109</v>
      </c>
      <c r="N49" s="29">
        <v>42625</v>
      </c>
    </row>
    <row r="50" spans="1:14" s="23" customFormat="1" x14ac:dyDescent="0.25">
      <c r="A50" s="19">
        <v>890303093</v>
      </c>
      <c r="B50" s="20" t="s">
        <v>28</v>
      </c>
      <c r="C50" s="19">
        <v>227335</v>
      </c>
      <c r="D50" s="41">
        <v>1854006</v>
      </c>
      <c r="E50" s="41"/>
      <c r="F50" s="41"/>
      <c r="G50" s="41"/>
      <c r="H50" s="41"/>
      <c r="I50" s="42">
        <v>1854006</v>
      </c>
      <c r="J50" s="19" t="s">
        <v>26</v>
      </c>
      <c r="K50" s="21"/>
      <c r="L50" s="19">
        <v>9739</v>
      </c>
      <c r="M50" s="29">
        <v>42562.640972222223</v>
      </c>
      <c r="N50" s="29">
        <v>42564</v>
      </c>
    </row>
    <row r="51" spans="1:14" s="23" customFormat="1" x14ac:dyDescent="0.25">
      <c r="A51" s="19">
        <v>890303093</v>
      </c>
      <c r="B51" s="20" t="s">
        <v>28</v>
      </c>
      <c r="C51" s="19">
        <v>227890</v>
      </c>
      <c r="D51" s="41">
        <v>3496757</v>
      </c>
      <c r="E51" s="41"/>
      <c r="F51" s="41"/>
      <c r="G51" s="41"/>
      <c r="H51" s="41"/>
      <c r="I51" s="42">
        <v>3496757</v>
      </c>
      <c r="J51" s="19" t="s">
        <v>26</v>
      </c>
      <c r="K51" s="21"/>
      <c r="L51" s="19">
        <v>9835</v>
      </c>
      <c r="M51" s="29">
        <v>42564.702777777777</v>
      </c>
      <c r="N51" s="29">
        <v>42569</v>
      </c>
    </row>
    <row r="52" spans="1:14" s="23" customFormat="1" x14ac:dyDescent="0.25">
      <c r="A52" s="19">
        <v>890303093</v>
      </c>
      <c r="B52" s="20" t="s">
        <v>28</v>
      </c>
      <c r="C52" s="19">
        <v>227900</v>
      </c>
      <c r="D52" s="41">
        <v>3373798</v>
      </c>
      <c r="E52" s="41"/>
      <c r="F52" s="41"/>
      <c r="G52" s="41"/>
      <c r="H52" s="41"/>
      <c r="I52" s="42">
        <v>3373798</v>
      </c>
      <c r="J52" s="19" t="s">
        <v>26</v>
      </c>
      <c r="K52" s="21"/>
      <c r="L52" s="19">
        <v>9835</v>
      </c>
      <c r="M52" s="29">
        <v>42564.749305555553</v>
      </c>
      <c r="N52" s="29">
        <v>42569</v>
      </c>
    </row>
    <row r="53" spans="1:14" s="23" customFormat="1" x14ac:dyDescent="0.25">
      <c r="A53" s="19">
        <v>890303093</v>
      </c>
      <c r="B53" s="20" t="s">
        <v>28</v>
      </c>
      <c r="C53" s="19">
        <v>228209</v>
      </c>
      <c r="D53" s="41">
        <v>73003838</v>
      </c>
      <c r="E53" s="41">
        <v>70008412</v>
      </c>
      <c r="F53" s="41">
        <v>1579472</v>
      </c>
      <c r="G53" s="41"/>
      <c r="H53" s="41"/>
      <c r="I53" s="42">
        <v>1415954</v>
      </c>
      <c r="J53" s="19" t="s">
        <v>26</v>
      </c>
      <c r="K53" s="21"/>
      <c r="L53" s="19">
        <v>9835</v>
      </c>
      <c r="M53" s="29">
        <v>42566.342361111114</v>
      </c>
      <c r="N53" s="29">
        <v>42569</v>
      </c>
    </row>
    <row r="54" spans="1:14" s="23" customFormat="1" x14ac:dyDescent="0.25">
      <c r="A54" s="19">
        <v>890303093</v>
      </c>
      <c r="B54" s="20" t="s">
        <v>28</v>
      </c>
      <c r="C54" s="19">
        <v>229001</v>
      </c>
      <c r="D54" s="41">
        <v>6954425</v>
      </c>
      <c r="E54" s="41">
        <v>2441419</v>
      </c>
      <c r="F54" s="41"/>
      <c r="G54" s="41"/>
      <c r="H54" s="41"/>
      <c r="I54" s="42">
        <v>4513006</v>
      </c>
      <c r="J54" s="19" t="s">
        <v>26</v>
      </c>
      <c r="K54" s="21"/>
      <c r="L54" s="19">
        <v>9921</v>
      </c>
      <c r="M54" s="29">
        <v>42571.409722222219</v>
      </c>
      <c r="N54" s="29">
        <v>42583</v>
      </c>
    </row>
    <row r="55" spans="1:14" s="23" customFormat="1" x14ac:dyDescent="0.25">
      <c r="A55" s="19">
        <v>890303093</v>
      </c>
      <c r="B55" s="20" t="s">
        <v>28</v>
      </c>
      <c r="C55" s="19">
        <v>229620</v>
      </c>
      <c r="D55" s="41">
        <v>12254785</v>
      </c>
      <c r="E55" s="41"/>
      <c r="F55" s="41"/>
      <c r="G55" s="41"/>
      <c r="H55" s="41"/>
      <c r="I55" s="42">
        <v>12254785</v>
      </c>
      <c r="J55" s="19" t="s">
        <v>26</v>
      </c>
      <c r="K55" s="21"/>
      <c r="L55" s="19">
        <v>9989</v>
      </c>
      <c r="M55" s="29">
        <v>42575.620138888888</v>
      </c>
      <c r="N55" s="29">
        <v>42583</v>
      </c>
    </row>
    <row r="56" spans="1:14" s="23" customFormat="1" x14ac:dyDescent="0.25">
      <c r="A56" s="19">
        <v>890303093</v>
      </c>
      <c r="B56" s="20" t="s">
        <v>28</v>
      </c>
      <c r="C56" s="19">
        <v>230705</v>
      </c>
      <c r="D56" s="41">
        <v>32032971</v>
      </c>
      <c r="E56" s="41"/>
      <c r="F56" s="41"/>
      <c r="G56" s="41"/>
      <c r="H56" s="41"/>
      <c r="I56" s="42">
        <v>32032971</v>
      </c>
      <c r="J56" s="19" t="s">
        <v>26</v>
      </c>
      <c r="K56" s="21"/>
      <c r="L56" s="19">
        <v>10689</v>
      </c>
      <c r="M56" s="29">
        <v>42579.652777777781</v>
      </c>
      <c r="N56" s="29">
        <v>42625</v>
      </c>
    </row>
    <row r="57" spans="1:14" s="23" customFormat="1" x14ac:dyDescent="0.25">
      <c r="A57" s="19">
        <v>890303093</v>
      </c>
      <c r="B57" s="20" t="s">
        <v>28</v>
      </c>
      <c r="C57" s="19">
        <v>232519</v>
      </c>
      <c r="D57" s="41">
        <v>2777300</v>
      </c>
      <c r="E57" s="41"/>
      <c r="F57" s="41"/>
      <c r="G57" s="41"/>
      <c r="H57" s="41"/>
      <c r="I57" s="42">
        <v>2777300</v>
      </c>
      <c r="J57" s="19" t="s">
        <v>26</v>
      </c>
      <c r="K57" s="21"/>
      <c r="L57" s="19">
        <v>10236</v>
      </c>
      <c r="M57" s="29">
        <v>42589.418749999997</v>
      </c>
      <c r="N57" s="29">
        <v>42592</v>
      </c>
    </row>
    <row r="58" spans="1:14" s="23" customFormat="1" x14ac:dyDescent="0.25">
      <c r="A58" s="19">
        <v>890303093</v>
      </c>
      <c r="B58" s="20" t="s">
        <v>28</v>
      </c>
      <c r="C58" s="19">
        <v>233063</v>
      </c>
      <c r="D58" s="41">
        <v>4708200</v>
      </c>
      <c r="E58" s="41"/>
      <c r="F58" s="41"/>
      <c r="G58" s="41"/>
      <c r="H58" s="41"/>
      <c r="I58" s="42">
        <v>4708200</v>
      </c>
      <c r="J58" s="19" t="s">
        <v>26</v>
      </c>
      <c r="K58" s="21"/>
      <c r="L58" s="19">
        <v>10258</v>
      </c>
      <c r="M58" s="29">
        <v>42591.479166666664</v>
      </c>
      <c r="N58" s="29">
        <v>42592</v>
      </c>
    </row>
    <row r="59" spans="1:14" s="23" customFormat="1" x14ac:dyDescent="0.25">
      <c r="A59" s="19">
        <v>890303093</v>
      </c>
      <c r="B59" s="20" t="s">
        <v>28</v>
      </c>
      <c r="C59" s="19">
        <v>233500</v>
      </c>
      <c r="D59" s="41">
        <v>11695695</v>
      </c>
      <c r="E59" s="41">
        <v>11010771</v>
      </c>
      <c r="F59" s="41"/>
      <c r="G59" s="41"/>
      <c r="H59" s="41"/>
      <c r="I59" s="42">
        <v>684924</v>
      </c>
      <c r="J59" s="19" t="s">
        <v>26</v>
      </c>
      <c r="K59" s="21"/>
      <c r="L59" s="19">
        <v>10295</v>
      </c>
      <c r="M59" s="29">
        <v>42592.709027777775</v>
      </c>
      <c r="N59" s="29">
        <v>42594</v>
      </c>
    </row>
    <row r="60" spans="1:14" s="23" customFormat="1" x14ac:dyDescent="0.25">
      <c r="A60" s="19">
        <v>890303093</v>
      </c>
      <c r="B60" s="20" t="s">
        <v>28</v>
      </c>
      <c r="C60" s="19">
        <v>236007</v>
      </c>
      <c r="D60" s="41">
        <v>7978724</v>
      </c>
      <c r="E60" s="41"/>
      <c r="F60" s="41"/>
      <c r="G60" s="41"/>
      <c r="H60" s="41"/>
      <c r="I60" s="42">
        <v>7978724</v>
      </c>
      <c r="J60" s="19" t="s">
        <v>26</v>
      </c>
      <c r="K60" s="21"/>
      <c r="L60" s="19">
        <v>10509</v>
      </c>
      <c r="M60" s="29">
        <v>42606.384722222225</v>
      </c>
      <c r="N60" s="29">
        <v>42615</v>
      </c>
    </row>
    <row r="61" spans="1:14" s="23" customFormat="1" x14ac:dyDescent="0.25">
      <c r="A61" s="19">
        <v>890303093</v>
      </c>
      <c r="B61" s="20" t="s">
        <v>28</v>
      </c>
      <c r="C61" s="19">
        <v>236714</v>
      </c>
      <c r="D61" s="41">
        <v>1991498</v>
      </c>
      <c r="E61" s="41"/>
      <c r="F61" s="41"/>
      <c r="G61" s="41"/>
      <c r="H61" s="41"/>
      <c r="I61" s="42">
        <v>1991498</v>
      </c>
      <c r="J61" s="19" t="s">
        <v>26</v>
      </c>
      <c r="K61" s="21"/>
      <c r="L61" s="19">
        <v>10777</v>
      </c>
      <c r="M61" s="29">
        <v>42608.575694444444</v>
      </c>
      <c r="N61" s="29">
        <v>42627</v>
      </c>
    </row>
    <row r="62" spans="1:14" s="23" customFormat="1" x14ac:dyDescent="0.25">
      <c r="A62" s="19">
        <v>890303093</v>
      </c>
      <c r="B62" s="20" t="s">
        <v>28</v>
      </c>
      <c r="C62" s="19">
        <v>237999</v>
      </c>
      <c r="D62" s="41">
        <v>26447591</v>
      </c>
      <c r="E62" s="41">
        <v>24727608</v>
      </c>
      <c r="F62" s="41"/>
      <c r="G62" s="41"/>
      <c r="H62" s="41"/>
      <c r="I62" s="42">
        <v>1719983</v>
      </c>
      <c r="J62" s="19" t="s">
        <v>26</v>
      </c>
      <c r="K62" s="21"/>
      <c r="L62" s="19">
        <v>10615</v>
      </c>
      <c r="M62" s="29">
        <v>42613.677083333336</v>
      </c>
      <c r="N62" s="29">
        <v>42618</v>
      </c>
    </row>
    <row r="63" spans="1:14" s="23" customFormat="1" x14ac:dyDescent="0.25">
      <c r="A63" s="19">
        <v>890303093</v>
      </c>
      <c r="B63" s="20" t="s">
        <v>28</v>
      </c>
      <c r="C63" s="19">
        <v>238535</v>
      </c>
      <c r="D63" s="41">
        <v>13676292</v>
      </c>
      <c r="E63" s="41">
        <v>13402766</v>
      </c>
      <c r="F63" s="41"/>
      <c r="G63" s="41"/>
      <c r="H63" s="41"/>
      <c r="I63" s="42">
        <v>273526</v>
      </c>
      <c r="J63" s="19" t="s">
        <v>26</v>
      </c>
      <c r="K63" s="21"/>
      <c r="L63" s="19">
        <v>10646</v>
      </c>
      <c r="M63" s="29">
        <v>42615.347916666666</v>
      </c>
      <c r="N63" s="29">
        <v>42620</v>
      </c>
    </row>
    <row r="64" spans="1:14" s="23" customFormat="1" x14ac:dyDescent="0.25">
      <c r="A64" s="19">
        <v>890303093</v>
      </c>
      <c r="B64" s="20" t="s">
        <v>28</v>
      </c>
      <c r="C64" s="19">
        <v>238569</v>
      </c>
      <c r="D64" s="41">
        <v>45852042</v>
      </c>
      <c r="E64" s="41"/>
      <c r="F64" s="41"/>
      <c r="G64" s="41"/>
      <c r="H64" s="41"/>
      <c r="I64" s="42">
        <v>45852042</v>
      </c>
      <c r="J64" s="19" t="s">
        <v>26</v>
      </c>
      <c r="K64" s="21"/>
      <c r="L64" s="19">
        <v>10649</v>
      </c>
      <c r="M64" s="29">
        <v>42615.361805555556</v>
      </c>
      <c r="N64" s="29">
        <v>42620</v>
      </c>
    </row>
    <row r="65" spans="1:14" s="23" customFormat="1" x14ac:dyDescent="0.25">
      <c r="A65" s="19">
        <v>890303093</v>
      </c>
      <c r="B65" s="20" t="s">
        <v>28</v>
      </c>
      <c r="C65" s="19">
        <v>238573</v>
      </c>
      <c r="D65" s="41">
        <v>62638615</v>
      </c>
      <c r="E65" s="41">
        <v>61283294</v>
      </c>
      <c r="F65" s="41"/>
      <c r="G65" s="41"/>
      <c r="H65" s="41"/>
      <c r="I65" s="42">
        <v>1355321</v>
      </c>
      <c r="J65" s="19" t="s">
        <v>26</v>
      </c>
      <c r="K65" s="21"/>
      <c r="L65" s="19">
        <v>10646</v>
      </c>
      <c r="M65" s="29">
        <v>42615.364583333336</v>
      </c>
      <c r="N65" s="29">
        <v>42620</v>
      </c>
    </row>
    <row r="66" spans="1:14" s="23" customFormat="1" x14ac:dyDescent="0.25">
      <c r="A66" s="19">
        <v>890303093</v>
      </c>
      <c r="B66" s="20" t="s">
        <v>28</v>
      </c>
      <c r="C66" s="19">
        <v>238947</v>
      </c>
      <c r="D66" s="41">
        <v>1705708</v>
      </c>
      <c r="E66" s="41">
        <v>1667636</v>
      </c>
      <c r="F66" s="41"/>
      <c r="G66" s="41"/>
      <c r="H66" s="41"/>
      <c r="I66" s="42">
        <v>38072</v>
      </c>
      <c r="J66" s="19" t="s">
        <v>26</v>
      </c>
      <c r="K66" s="21"/>
      <c r="L66" s="19">
        <v>11619</v>
      </c>
      <c r="M66" s="29">
        <v>42615.788194444445</v>
      </c>
      <c r="N66" s="29">
        <v>42692</v>
      </c>
    </row>
    <row r="67" spans="1:14" s="23" customFormat="1" x14ac:dyDescent="0.25">
      <c r="A67" s="19">
        <v>890303093</v>
      </c>
      <c r="B67" s="20" t="s">
        <v>28</v>
      </c>
      <c r="C67" s="19">
        <v>239304</v>
      </c>
      <c r="D67" s="41">
        <v>10730988</v>
      </c>
      <c r="E67" s="41">
        <v>10520661</v>
      </c>
      <c r="F67" s="41"/>
      <c r="G67" s="41"/>
      <c r="H67" s="41"/>
      <c r="I67" s="42">
        <v>210327</v>
      </c>
      <c r="J67" s="19" t="s">
        <v>26</v>
      </c>
      <c r="K67" s="21"/>
      <c r="L67" s="19">
        <v>10646</v>
      </c>
      <c r="M67" s="29">
        <v>42617.59097222222</v>
      </c>
      <c r="N67" s="29">
        <v>42620</v>
      </c>
    </row>
    <row r="68" spans="1:14" s="23" customFormat="1" x14ac:dyDescent="0.25">
      <c r="A68" s="19">
        <v>890303093</v>
      </c>
      <c r="B68" s="20" t="s">
        <v>28</v>
      </c>
      <c r="C68" s="19">
        <v>239563</v>
      </c>
      <c r="D68" s="41">
        <v>4547600</v>
      </c>
      <c r="E68" s="41">
        <v>4456648</v>
      </c>
      <c r="F68" s="41"/>
      <c r="G68" s="41"/>
      <c r="H68" s="41"/>
      <c r="I68" s="42">
        <v>90952</v>
      </c>
      <c r="J68" s="19" t="s">
        <v>26</v>
      </c>
      <c r="K68" s="21"/>
      <c r="L68" s="19">
        <v>10712</v>
      </c>
      <c r="M68" s="29">
        <v>42618.470833333333</v>
      </c>
      <c r="N68" s="29">
        <v>42625</v>
      </c>
    </row>
    <row r="69" spans="1:14" s="23" customFormat="1" x14ac:dyDescent="0.25">
      <c r="A69" s="19">
        <v>890303093</v>
      </c>
      <c r="B69" s="20" t="s">
        <v>28</v>
      </c>
      <c r="C69" s="19">
        <v>239651</v>
      </c>
      <c r="D69" s="41">
        <v>4297777</v>
      </c>
      <c r="E69" s="41">
        <v>4207863</v>
      </c>
      <c r="F69" s="41"/>
      <c r="G69" s="41"/>
      <c r="H69" s="41"/>
      <c r="I69" s="42">
        <v>89914</v>
      </c>
      <c r="J69" s="19" t="s">
        <v>26</v>
      </c>
      <c r="K69" s="21"/>
      <c r="L69" s="19">
        <v>10706</v>
      </c>
      <c r="M69" s="29">
        <v>42618.584722222222</v>
      </c>
      <c r="N69" s="29">
        <v>42625</v>
      </c>
    </row>
    <row r="70" spans="1:14" s="23" customFormat="1" x14ac:dyDescent="0.25">
      <c r="A70" s="19">
        <v>890303093</v>
      </c>
      <c r="B70" s="20" t="s">
        <v>28</v>
      </c>
      <c r="C70" s="19">
        <v>239661</v>
      </c>
      <c r="D70" s="41">
        <v>19511451</v>
      </c>
      <c r="E70" s="41">
        <v>19121222</v>
      </c>
      <c r="F70" s="41"/>
      <c r="G70" s="41"/>
      <c r="H70" s="41"/>
      <c r="I70" s="42">
        <v>390229</v>
      </c>
      <c r="J70" s="19" t="s">
        <v>26</v>
      </c>
      <c r="K70" s="21"/>
      <c r="L70" s="19">
        <v>11212</v>
      </c>
      <c r="M70" s="29">
        <v>42618.594444444447</v>
      </c>
      <c r="N70" s="29">
        <v>42661</v>
      </c>
    </row>
    <row r="71" spans="1:14" s="23" customFormat="1" x14ac:dyDescent="0.25">
      <c r="A71" s="19">
        <v>890303093</v>
      </c>
      <c r="B71" s="20" t="s">
        <v>28</v>
      </c>
      <c r="C71" s="19">
        <v>239853</v>
      </c>
      <c r="D71" s="41">
        <v>34523589</v>
      </c>
      <c r="E71" s="41">
        <v>33829159</v>
      </c>
      <c r="F71" s="41"/>
      <c r="G71" s="41"/>
      <c r="H71" s="41"/>
      <c r="I71" s="42">
        <v>694430</v>
      </c>
      <c r="J71" s="19" t="s">
        <v>26</v>
      </c>
      <c r="K71" s="21"/>
      <c r="L71" s="19">
        <v>10689</v>
      </c>
      <c r="M71" s="29">
        <v>42619.323611111111</v>
      </c>
      <c r="N71" s="29">
        <v>42625</v>
      </c>
    </row>
    <row r="72" spans="1:14" s="23" customFormat="1" x14ac:dyDescent="0.25">
      <c r="A72" s="19">
        <v>890303093</v>
      </c>
      <c r="B72" s="20" t="s">
        <v>28</v>
      </c>
      <c r="C72" s="19">
        <v>240257</v>
      </c>
      <c r="D72" s="41">
        <v>9012304</v>
      </c>
      <c r="E72" s="41"/>
      <c r="F72" s="41"/>
      <c r="G72" s="41"/>
      <c r="H72" s="41"/>
      <c r="I72" s="42">
        <v>9012304</v>
      </c>
      <c r="J72" s="19" t="s">
        <v>26</v>
      </c>
      <c r="K72" s="21"/>
      <c r="L72" s="19">
        <v>10706</v>
      </c>
      <c r="M72" s="29">
        <v>42619.697222222225</v>
      </c>
      <c r="N72" s="29">
        <v>42625</v>
      </c>
    </row>
    <row r="73" spans="1:14" s="23" customFormat="1" x14ac:dyDescent="0.25">
      <c r="A73" s="19">
        <v>890303093</v>
      </c>
      <c r="B73" s="20" t="s">
        <v>28</v>
      </c>
      <c r="C73" s="19">
        <v>240646</v>
      </c>
      <c r="D73" s="41">
        <v>4501158</v>
      </c>
      <c r="E73" s="41">
        <v>3360774</v>
      </c>
      <c r="F73" s="41">
        <v>1050361</v>
      </c>
      <c r="G73" s="41"/>
      <c r="H73" s="41"/>
      <c r="I73" s="42">
        <v>90023</v>
      </c>
      <c r="J73" s="19" t="s">
        <v>26</v>
      </c>
      <c r="K73" s="21"/>
      <c r="L73" s="19">
        <v>10727</v>
      </c>
      <c r="M73" s="29">
        <v>42620.59097222222</v>
      </c>
      <c r="N73" s="29">
        <v>42625</v>
      </c>
    </row>
    <row r="74" spans="1:14" s="23" customFormat="1" x14ac:dyDescent="0.25">
      <c r="A74" s="19">
        <v>890303093</v>
      </c>
      <c r="B74" s="20" t="s">
        <v>28</v>
      </c>
      <c r="C74" s="19">
        <v>241019</v>
      </c>
      <c r="D74" s="41">
        <v>20616557</v>
      </c>
      <c r="E74" s="41"/>
      <c r="F74" s="41"/>
      <c r="G74" s="41"/>
      <c r="H74" s="41"/>
      <c r="I74" s="42">
        <v>20616557</v>
      </c>
      <c r="J74" s="19" t="s">
        <v>26</v>
      </c>
      <c r="K74" s="21"/>
      <c r="L74" s="19">
        <v>10727</v>
      </c>
      <c r="M74" s="29">
        <v>42621.457638888889</v>
      </c>
      <c r="N74" s="29">
        <v>42625</v>
      </c>
    </row>
    <row r="75" spans="1:14" s="23" customFormat="1" x14ac:dyDescent="0.25">
      <c r="A75" s="19">
        <v>890303093</v>
      </c>
      <c r="B75" s="20" t="s">
        <v>28</v>
      </c>
      <c r="C75" s="19">
        <v>241238</v>
      </c>
      <c r="D75" s="41">
        <v>11453759</v>
      </c>
      <c r="E75" s="41"/>
      <c r="F75" s="41"/>
      <c r="G75" s="41"/>
      <c r="H75" s="41"/>
      <c r="I75" s="42">
        <v>11453759</v>
      </c>
      <c r="J75" s="19" t="s">
        <v>26</v>
      </c>
      <c r="K75" s="21"/>
      <c r="L75" s="19">
        <v>10777</v>
      </c>
      <c r="M75" s="29">
        <v>42621.663194444445</v>
      </c>
      <c r="N75" s="29">
        <v>42627</v>
      </c>
    </row>
    <row r="76" spans="1:14" s="23" customFormat="1" x14ac:dyDescent="0.25">
      <c r="A76" s="19">
        <v>890303093</v>
      </c>
      <c r="B76" s="20" t="s">
        <v>28</v>
      </c>
      <c r="C76" s="19">
        <v>242878</v>
      </c>
      <c r="D76" s="41">
        <v>6276532</v>
      </c>
      <c r="E76" s="41"/>
      <c r="F76" s="41"/>
      <c r="G76" s="41"/>
      <c r="H76" s="41"/>
      <c r="I76" s="42">
        <v>6276532</v>
      </c>
      <c r="J76" s="19" t="s">
        <v>26</v>
      </c>
      <c r="K76" s="21"/>
      <c r="L76" s="19">
        <v>10847</v>
      </c>
      <c r="M76" s="29">
        <v>42626.702777777777</v>
      </c>
      <c r="N76" s="29">
        <v>42632</v>
      </c>
    </row>
    <row r="77" spans="1:14" s="23" customFormat="1" x14ac:dyDescent="0.25">
      <c r="A77" s="19">
        <v>890303093</v>
      </c>
      <c r="B77" s="20" t="s">
        <v>28</v>
      </c>
      <c r="C77" s="19">
        <v>247674</v>
      </c>
      <c r="D77" s="41">
        <v>125845572</v>
      </c>
      <c r="E77" s="41">
        <v>123328661</v>
      </c>
      <c r="F77" s="41"/>
      <c r="G77" s="41"/>
      <c r="H77" s="41"/>
      <c r="I77" s="42">
        <v>2516911</v>
      </c>
      <c r="J77" s="19" t="s">
        <v>26</v>
      </c>
      <c r="K77" s="21"/>
      <c r="L77" s="19">
        <v>11051</v>
      </c>
      <c r="M77" s="29">
        <v>42636.657638888886</v>
      </c>
      <c r="N77" s="29">
        <v>42650</v>
      </c>
    </row>
    <row r="78" spans="1:14" s="23" customFormat="1" x14ac:dyDescent="0.25">
      <c r="A78" s="19">
        <v>890303093</v>
      </c>
      <c r="B78" s="20" t="s">
        <v>28</v>
      </c>
      <c r="C78" s="19">
        <v>248751</v>
      </c>
      <c r="D78" s="41">
        <v>4820117</v>
      </c>
      <c r="E78" s="41">
        <v>4407083</v>
      </c>
      <c r="F78" s="41"/>
      <c r="G78" s="41"/>
      <c r="H78" s="41"/>
      <c r="I78" s="42">
        <v>413034</v>
      </c>
      <c r="J78" s="19" t="s">
        <v>26</v>
      </c>
      <c r="K78" s="21"/>
      <c r="L78" s="19">
        <v>11051</v>
      </c>
      <c r="M78" s="29">
        <v>42639.642361111109</v>
      </c>
      <c r="N78" s="29">
        <v>42650</v>
      </c>
    </row>
    <row r="79" spans="1:14" s="23" customFormat="1" x14ac:dyDescent="0.25">
      <c r="A79" s="19">
        <v>890303093</v>
      </c>
      <c r="B79" s="20" t="s">
        <v>28</v>
      </c>
      <c r="C79" s="19">
        <v>251595</v>
      </c>
      <c r="D79" s="41">
        <v>4723127</v>
      </c>
      <c r="E79" s="41"/>
      <c r="F79" s="41"/>
      <c r="G79" s="41"/>
      <c r="H79" s="41"/>
      <c r="I79" s="42">
        <v>4723127</v>
      </c>
      <c r="J79" s="19" t="s">
        <v>26</v>
      </c>
      <c r="K79" s="21"/>
      <c r="L79" s="19">
        <v>11937</v>
      </c>
      <c r="M79" s="29">
        <v>42646.46875</v>
      </c>
      <c r="N79" s="29">
        <v>42710</v>
      </c>
    </row>
    <row r="80" spans="1:14" s="23" customFormat="1" x14ac:dyDescent="0.25">
      <c r="A80" s="19">
        <v>890303093</v>
      </c>
      <c r="B80" s="20" t="s">
        <v>28</v>
      </c>
      <c r="C80" s="19">
        <v>254217</v>
      </c>
      <c r="D80" s="41">
        <v>4219477</v>
      </c>
      <c r="E80" s="41">
        <v>4135087</v>
      </c>
      <c r="F80" s="41"/>
      <c r="G80" s="41"/>
      <c r="H80" s="41"/>
      <c r="I80" s="42">
        <v>84390</v>
      </c>
      <c r="J80" s="19" t="s">
        <v>26</v>
      </c>
      <c r="K80" s="21"/>
      <c r="L80" s="19">
        <v>11212</v>
      </c>
      <c r="M80" s="29">
        <v>42650.642361111109</v>
      </c>
      <c r="N80" s="29">
        <v>42661</v>
      </c>
    </row>
    <row r="81" spans="1:14" s="23" customFormat="1" x14ac:dyDescent="0.25">
      <c r="A81" s="19">
        <v>890303093</v>
      </c>
      <c r="B81" s="20" t="s">
        <v>28</v>
      </c>
      <c r="C81" s="19">
        <v>255037</v>
      </c>
      <c r="D81" s="41">
        <v>36821459</v>
      </c>
      <c r="E81" s="41">
        <v>36081072</v>
      </c>
      <c r="F81" s="41"/>
      <c r="G81" s="41"/>
      <c r="H81" s="41"/>
      <c r="I81" s="42">
        <v>740387</v>
      </c>
      <c r="J81" s="19" t="s">
        <v>26</v>
      </c>
      <c r="K81" s="21"/>
      <c r="L81" s="19">
        <v>11223</v>
      </c>
      <c r="M81" s="29">
        <v>42653.68472222222</v>
      </c>
      <c r="N81" s="29">
        <v>42661</v>
      </c>
    </row>
    <row r="82" spans="1:14" s="23" customFormat="1" x14ac:dyDescent="0.25">
      <c r="A82" s="19">
        <v>890303093</v>
      </c>
      <c r="B82" s="20" t="s">
        <v>28</v>
      </c>
      <c r="C82" s="19">
        <v>257186</v>
      </c>
      <c r="D82" s="41">
        <v>4039445</v>
      </c>
      <c r="E82" s="41">
        <v>3958656</v>
      </c>
      <c r="F82" s="41"/>
      <c r="G82" s="41"/>
      <c r="H82" s="41"/>
      <c r="I82" s="42">
        <v>80789</v>
      </c>
      <c r="J82" s="19" t="s">
        <v>26</v>
      </c>
      <c r="K82" s="21"/>
      <c r="L82" s="19">
        <v>11791</v>
      </c>
      <c r="M82" s="29">
        <v>42661.414583333331</v>
      </c>
      <c r="N82" s="29">
        <v>42717</v>
      </c>
    </row>
    <row r="83" spans="1:14" s="23" customFormat="1" x14ac:dyDescent="0.25">
      <c r="A83" s="19">
        <v>890303093</v>
      </c>
      <c r="B83" s="20" t="s">
        <v>28</v>
      </c>
      <c r="C83" s="19">
        <v>257774</v>
      </c>
      <c r="D83" s="41">
        <v>9501493</v>
      </c>
      <c r="E83" s="41">
        <v>9307506</v>
      </c>
      <c r="F83" s="41"/>
      <c r="G83" s="41"/>
      <c r="H83" s="41"/>
      <c r="I83" s="42">
        <v>193987</v>
      </c>
      <c r="J83" s="19" t="s">
        <v>26</v>
      </c>
      <c r="K83" s="21"/>
      <c r="L83" s="19">
        <v>11691</v>
      </c>
      <c r="M83" s="29">
        <v>42662.594444444447</v>
      </c>
      <c r="N83" s="29">
        <v>42692</v>
      </c>
    </row>
    <row r="84" spans="1:14" s="23" customFormat="1" x14ac:dyDescent="0.25">
      <c r="A84" s="19">
        <v>890303093</v>
      </c>
      <c r="B84" s="20" t="s">
        <v>28</v>
      </c>
      <c r="C84" s="19">
        <v>260623</v>
      </c>
      <c r="D84" s="41">
        <v>17211713</v>
      </c>
      <c r="E84" s="41">
        <v>16867479</v>
      </c>
      <c r="F84" s="41"/>
      <c r="G84" s="41"/>
      <c r="H84" s="41"/>
      <c r="I84" s="42">
        <v>344234</v>
      </c>
      <c r="J84" s="19" t="s">
        <v>26</v>
      </c>
      <c r="K84" s="21"/>
      <c r="L84" s="19">
        <v>11691</v>
      </c>
      <c r="M84" s="29">
        <v>42671.443749999999</v>
      </c>
      <c r="N84" s="29">
        <v>42692</v>
      </c>
    </row>
    <row r="85" spans="1:14" s="23" customFormat="1" x14ac:dyDescent="0.25">
      <c r="A85" s="19">
        <v>890303093</v>
      </c>
      <c r="B85" s="20" t="s">
        <v>28</v>
      </c>
      <c r="C85" s="19">
        <v>261004</v>
      </c>
      <c r="D85" s="41">
        <v>1769059</v>
      </c>
      <c r="E85" s="41">
        <v>981814</v>
      </c>
      <c r="F85" s="41"/>
      <c r="G85" s="41"/>
      <c r="H85" s="41"/>
      <c r="I85" s="42">
        <v>787245</v>
      </c>
      <c r="J85" s="19" t="s">
        <v>26</v>
      </c>
      <c r="K85" s="21"/>
      <c r="L85" s="19">
        <v>11557</v>
      </c>
      <c r="M85" s="29">
        <v>42674.434027777781</v>
      </c>
      <c r="N85" s="29">
        <v>42684</v>
      </c>
    </row>
    <row r="86" spans="1:14" s="23" customFormat="1" x14ac:dyDescent="0.25">
      <c r="A86" s="19">
        <v>890303093</v>
      </c>
      <c r="B86" s="20" t="s">
        <v>28</v>
      </c>
      <c r="C86" s="19">
        <v>262347</v>
      </c>
      <c r="D86" s="41">
        <v>10856343</v>
      </c>
      <c r="E86" s="41"/>
      <c r="F86" s="41"/>
      <c r="G86" s="41"/>
      <c r="H86" s="41"/>
      <c r="I86" s="42">
        <v>10856343</v>
      </c>
      <c r="J86" s="19" t="s">
        <v>26</v>
      </c>
      <c r="K86" s="21"/>
      <c r="L86" s="19">
        <v>11557</v>
      </c>
      <c r="M86" s="29">
        <v>42677.720833333333</v>
      </c>
      <c r="N86" s="29">
        <v>42684</v>
      </c>
    </row>
    <row r="87" spans="1:14" s="23" customFormat="1" x14ac:dyDescent="0.25">
      <c r="A87" s="19">
        <v>890303093</v>
      </c>
      <c r="B87" s="20" t="s">
        <v>28</v>
      </c>
      <c r="C87" s="19">
        <v>262617</v>
      </c>
      <c r="D87" s="41">
        <v>23730125</v>
      </c>
      <c r="E87" s="41"/>
      <c r="F87" s="41"/>
      <c r="G87" s="41"/>
      <c r="H87" s="41"/>
      <c r="I87" s="42">
        <v>23730125</v>
      </c>
      <c r="J87" s="19" t="s">
        <v>26</v>
      </c>
      <c r="K87" s="21"/>
      <c r="L87" s="19">
        <v>11557</v>
      </c>
      <c r="M87" s="29">
        <v>42678.617361111108</v>
      </c>
      <c r="N87" s="29">
        <v>42684</v>
      </c>
    </row>
    <row r="88" spans="1:14" s="23" customFormat="1" x14ac:dyDescent="0.25">
      <c r="A88" s="19">
        <v>890303093</v>
      </c>
      <c r="B88" s="20" t="s">
        <v>28</v>
      </c>
      <c r="C88" s="19">
        <v>263890</v>
      </c>
      <c r="D88" s="41">
        <v>29598220</v>
      </c>
      <c r="E88" s="41">
        <v>29006256</v>
      </c>
      <c r="F88" s="41"/>
      <c r="G88" s="41"/>
      <c r="H88" s="41"/>
      <c r="I88" s="42">
        <v>591964</v>
      </c>
      <c r="J88" s="19" t="s">
        <v>26</v>
      </c>
      <c r="K88" s="21"/>
      <c r="L88" s="19">
        <v>11619</v>
      </c>
      <c r="M88" s="29">
        <v>42685.48541666667</v>
      </c>
      <c r="N88" s="29">
        <v>42692</v>
      </c>
    </row>
    <row r="89" spans="1:14" s="23" customFormat="1" x14ac:dyDescent="0.25">
      <c r="A89" s="19">
        <v>890303093</v>
      </c>
      <c r="B89" s="20" t="s">
        <v>28</v>
      </c>
      <c r="C89" s="19">
        <v>265391</v>
      </c>
      <c r="D89" s="41">
        <v>8022773</v>
      </c>
      <c r="E89" s="41">
        <v>7862318</v>
      </c>
      <c r="F89" s="41"/>
      <c r="G89" s="41"/>
      <c r="H89" s="41"/>
      <c r="I89" s="42">
        <v>160455</v>
      </c>
      <c r="J89" s="19" t="s">
        <v>26</v>
      </c>
      <c r="K89" s="21"/>
      <c r="L89" s="19">
        <v>11710</v>
      </c>
      <c r="M89" s="29">
        <v>42692.658333333333</v>
      </c>
      <c r="N89" s="29">
        <v>42713</v>
      </c>
    </row>
    <row r="90" spans="1:14" s="23" customFormat="1" x14ac:dyDescent="0.25">
      <c r="A90" s="19">
        <v>890303093</v>
      </c>
      <c r="B90" s="20" t="s">
        <v>28</v>
      </c>
      <c r="C90" s="19">
        <v>265421</v>
      </c>
      <c r="D90" s="41">
        <v>34887062</v>
      </c>
      <c r="E90" s="41">
        <v>34135257</v>
      </c>
      <c r="F90" s="41">
        <v>609516</v>
      </c>
      <c r="G90" s="41"/>
      <c r="H90" s="41">
        <v>582283</v>
      </c>
      <c r="I90" s="42">
        <v>724572</v>
      </c>
      <c r="J90" s="19" t="s">
        <v>26</v>
      </c>
      <c r="K90" s="21"/>
      <c r="L90" s="19">
        <v>11728</v>
      </c>
      <c r="M90" s="29">
        <v>42692.712500000001</v>
      </c>
      <c r="N90" s="29">
        <v>42713</v>
      </c>
    </row>
    <row r="91" spans="1:14" s="23" customFormat="1" x14ac:dyDescent="0.25">
      <c r="A91" s="19">
        <v>890303093</v>
      </c>
      <c r="B91" s="20" t="s">
        <v>28</v>
      </c>
      <c r="C91" s="19">
        <v>265444</v>
      </c>
      <c r="D91" s="41">
        <v>1730979</v>
      </c>
      <c r="E91" s="41">
        <v>1714481</v>
      </c>
      <c r="F91" s="41"/>
      <c r="G91" s="41"/>
      <c r="H91" s="41"/>
      <c r="I91" s="42">
        <v>16498</v>
      </c>
      <c r="J91" s="19" t="s">
        <v>26</v>
      </c>
      <c r="K91" s="21"/>
      <c r="L91" s="19">
        <v>11728</v>
      </c>
      <c r="M91" s="29">
        <v>42692.729861111111</v>
      </c>
      <c r="N91" s="29">
        <v>42713</v>
      </c>
    </row>
    <row r="92" spans="1:14" s="23" customFormat="1" x14ac:dyDescent="0.25">
      <c r="A92" s="19">
        <v>890303093</v>
      </c>
      <c r="B92" s="20" t="s">
        <v>28</v>
      </c>
      <c r="C92" s="19">
        <v>268394</v>
      </c>
      <c r="D92" s="41">
        <v>2175248</v>
      </c>
      <c r="E92" s="41"/>
      <c r="F92" s="41"/>
      <c r="G92" s="41"/>
      <c r="H92" s="41"/>
      <c r="I92" s="42">
        <v>2175248</v>
      </c>
      <c r="J92" s="19" t="s">
        <v>26</v>
      </c>
      <c r="K92" s="21"/>
      <c r="L92" s="19">
        <v>11872</v>
      </c>
      <c r="M92" s="29">
        <v>42702.704861111109</v>
      </c>
      <c r="N92" s="29">
        <v>42713</v>
      </c>
    </row>
    <row r="93" spans="1:14" s="23" customFormat="1" x14ac:dyDescent="0.25">
      <c r="A93" s="19">
        <v>890303093</v>
      </c>
      <c r="B93" s="20" t="s">
        <v>28</v>
      </c>
      <c r="C93" s="19">
        <v>271406</v>
      </c>
      <c r="D93" s="41">
        <v>19099918</v>
      </c>
      <c r="E93" s="41"/>
      <c r="F93" s="41"/>
      <c r="G93" s="41"/>
      <c r="H93" s="41"/>
      <c r="I93" s="42">
        <v>19099918</v>
      </c>
      <c r="J93" s="19" t="s">
        <v>26</v>
      </c>
      <c r="K93" s="21"/>
      <c r="L93" s="19">
        <v>11992</v>
      </c>
      <c r="M93" s="29">
        <v>42711.375</v>
      </c>
      <c r="N93" s="29">
        <v>42717</v>
      </c>
    </row>
    <row r="94" spans="1:14" s="23" customFormat="1" x14ac:dyDescent="0.25">
      <c r="A94" s="19">
        <v>890303093</v>
      </c>
      <c r="B94" s="20" t="s">
        <v>28</v>
      </c>
      <c r="C94" s="19">
        <v>277659</v>
      </c>
      <c r="D94" s="41">
        <v>4499065</v>
      </c>
      <c r="E94" s="41">
        <v>4474565</v>
      </c>
      <c r="F94" s="41"/>
      <c r="G94" s="41"/>
      <c r="H94" s="41"/>
      <c r="I94" s="42">
        <v>24500</v>
      </c>
      <c r="J94" s="19" t="s">
        <v>26</v>
      </c>
      <c r="K94" s="21"/>
      <c r="L94" s="19">
        <v>12452</v>
      </c>
      <c r="M94" s="29">
        <v>42737.338888888888</v>
      </c>
      <c r="N94" s="29">
        <v>42752</v>
      </c>
    </row>
    <row r="95" spans="1:14" s="23" customFormat="1" x14ac:dyDescent="0.25">
      <c r="A95" s="19">
        <v>890303093</v>
      </c>
      <c r="B95" s="20" t="s">
        <v>28</v>
      </c>
      <c r="C95" s="19">
        <v>286883</v>
      </c>
      <c r="D95" s="41">
        <v>222400</v>
      </c>
      <c r="E95" s="41"/>
      <c r="F95" s="41"/>
      <c r="G95" s="41"/>
      <c r="H95" s="41"/>
      <c r="I95" s="42">
        <v>222400</v>
      </c>
      <c r="J95" s="19" t="s">
        <v>26</v>
      </c>
      <c r="K95" s="21"/>
      <c r="L95" s="19">
        <v>15461</v>
      </c>
      <c r="M95" s="29">
        <v>42768.357638888891</v>
      </c>
      <c r="N95" s="29">
        <v>43084</v>
      </c>
    </row>
    <row r="96" spans="1:14" s="23" customFormat="1" x14ac:dyDescent="0.25">
      <c r="A96" s="19">
        <v>890303093</v>
      </c>
      <c r="B96" s="20" t="s">
        <v>28</v>
      </c>
      <c r="C96" s="19">
        <v>296229</v>
      </c>
      <c r="D96" s="41">
        <v>5006833</v>
      </c>
      <c r="E96" s="41"/>
      <c r="F96" s="41"/>
      <c r="G96" s="41"/>
      <c r="H96" s="41"/>
      <c r="I96" s="42">
        <v>5006833</v>
      </c>
      <c r="J96" s="19" t="s">
        <v>26</v>
      </c>
      <c r="K96" s="21"/>
      <c r="L96" s="19">
        <v>13289</v>
      </c>
      <c r="M96" s="29">
        <v>42817.566666666666</v>
      </c>
      <c r="N96" s="29">
        <v>42837</v>
      </c>
    </row>
    <row r="97" spans="1:14" s="23" customFormat="1" x14ac:dyDescent="0.25">
      <c r="A97" s="19">
        <v>890303093</v>
      </c>
      <c r="B97" s="20" t="s">
        <v>28</v>
      </c>
      <c r="C97" s="19">
        <v>299059</v>
      </c>
      <c r="D97" s="41">
        <v>39162935</v>
      </c>
      <c r="E97" s="41"/>
      <c r="F97" s="41"/>
      <c r="G97" s="41"/>
      <c r="H97" s="41"/>
      <c r="I97" s="42">
        <v>39162935</v>
      </c>
      <c r="J97" s="19" t="s">
        <v>26</v>
      </c>
      <c r="K97" s="21"/>
      <c r="L97" s="19">
        <v>13470</v>
      </c>
      <c r="M97" s="29">
        <v>42835.59652777778</v>
      </c>
      <c r="N97" s="29">
        <v>42837</v>
      </c>
    </row>
    <row r="98" spans="1:14" s="23" customFormat="1" x14ac:dyDescent="0.25">
      <c r="A98" s="19">
        <v>890303093</v>
      </c>
      <c r="B98" s="20" t="s">
        <v>28</v>
      </c>
      <c r="C98" s="19">
        <v>316262</v>
      </c>
      <c r="D98" s="41">
        <v>24581712</v>
      </c>
      <c r="E98" s="41"/>
      <c r="F98" s="41"/>
      <c r="G98" s="41"/>
      <c r="H98" s="41"/>
      <c r="I98" s="42">
        <v>24581712</v>
      </c>
      <c r="J98" s="19" t="s">
        <v>26</v>
      </c>
      <c r="K98" s="21"/>
      <c r="L98" s="19">
        <v>14351</v>
      </c>
      <c r="M98" s="29">
        <v>42922.484027777777</v>
      </c>
      <c r="N98" s="29">
        <v>42997</v>
      </c>
    </row>
    <row r="99" spans="1:14" s="23" customFormat="1" x14ac:dyDescent="0.25">
      <c r="A99" s="19">
        <v>890303093</v>
      </c>
      <c r="B99" s="20" t="s">
        <v>28</v>
      </c>
      <c r="C99" s="19">
        <v>316269</v>
      </c>
      <c r="D99" s="41">
        <v>1780929</v>
      </c>
      <c r="E99" s="41"/>
      <c r="F99" s="41"/>
      <c r="G99" s="41"/>
      <c r="H99" s="41"/>
      <c r="I99" s="42">
        <v>1780929</v>
      </c>
      <c r="J99" s="19" t="s">
        <v>26</v>
      </c>
      <c r="K99" s="21"/>
      <c r="L99" s="19">
        <v>14351</v>
      </c>
      <c r="M99" s="29">
        <v>42922.491666666669</v>
      </c>
      <c r="N99" s="29">
        <v>42997</v>
      </c>
    </row>
    <row r="100" spans="1:14" s="23" customFormat="1" x14ac:dyDescent="0.25">
      <c r="A100" s="19">
        <v>890303093</v>
      </c>
      <c r="B100" s="20" t="s">
        <v>3</v>
      </c>
      <c r="C100" s="19">
        <v>336875</v>
      </c>
      <c r="D100" s="41">
        <v>93947186</v>
      </c>
      <c r="E100" s="41">
        <v>93712347</v>
      </c>
      <c r="F100" s="41"/>
      <c r="G100" s="41"/>
      <c r="H100" s="41"/>
      <c r="I100" s="42">
        <v>234839</v>
      </c>
      <c r="J100" s="19" t="s">
        <v>26</v>
      </c>
      <c r="K100" s="21"/>
      <c r="L100" s="19">
        <v>15254</v>
      </c>
      <c r="M100" s="29">
        <v>43027.674305555556</v>
      </c>
      <c r="N100" s="29">
        <v>43059</v>
      </c>
    </row>
    <row r="101" spans="1:14" s="23" customFormat="1" x14ac:dyDescent="0.25">
      <c r="A101" s="19">
        <v>890303093</v>
      </c>
      <c r="B101" s="20" t="s">
        <v>3</v>
      </c>
      <c r="C101" s="19">
        <v>341032</v>
      </c>
      <c r="D101" s="41">
        <v>67231883</v>
      </c>
      <c r="E101" s="41">
        <v>64330253</v>
      </c>
      <c r="F101" s="41"/>
      <c r="G101" s="41"/>
      <c r="H101" s="41"/>
      <c r="I101" s="42">
        <v>2901630</v>
      </c>
      <c r="J101" s="19" t="s">
        <v>26</v>
      </c>
      <c r="K101" s="21"/>
      <c r="L101" s="19">
        <v>15312</v>
      </c>
      <c r="M101" s="29">
        <v>43047.577777777777</v>
      </c>
      <c r="N101" s="29">
        <v>43059</v>
      </c>
    </row>
    <row r="102" spans="1:14" s="23" customFormat="1" x14ac:dyDescent="0.25">
      <c r="A102" s="19">
        <v>890303093</v>
      </c>
      <c r="B102" s="20" t="s">
        <v>3</v>
      </c>
      <c r="C102" s="19">
        <v>342457</v>
      </c>
      <c r="D102" s="41">
        <v>14051537</v>
      </c>
      <c r="E102" s="41"/>
      <c r="F102" s="41"/>
      <c r="G102" s="41"/>
      <c r="H102" s="41"/>
      <c r="I102" s="42">
        <v>14051537</v>
      </c>
      <c r="J102" s="19" t="s">
        <v>26</v>
      </c>
      <c r="K102" s="21"/>
      <c r="L102" s="19">
        <v>15461</v>
      </c>
      <c r="M102" s="29">
        <v>43055.597222222219</v>
      </c>
      <c r="N102" s="29">
        <v>43084</v>
      </c>
    </row>
    <row r="103" spans="1:14" s="23" customFormat="1" x14ac:dyDescent="0.25">
      <c r="A103" s="19">
        <v>890303093</v>
      </c>
      <c r="B103" s="20" t="s">
        <v>3</v>
      </c>
      <c r="C103" s="19">
        <v>344204</v>
      </c>
      <c r="D103" s="41">
        <v>17691036</v>
      </c>
      <c r="E103" s="41">
        <v>17562729</v>
      </c>
      <c r="F103" s="41"/>
      <c r="G103" s="41"/>
      <c r="H103" s="41"/>
      <c r="I103" s="42">
        <v>128307</v>
      </c>
      <c r="J103" s="19" t="s">
        <v>26</v>
      </c>
      <c r="K103" s="21"/>
      <c r="L103" s="19">
        <v>15491</v>
      </c>
      <c r="M103" s="29">
        <v>43063.642361111109</v>
      </c>
      <c r="N103" s="29">
        <v>43084</v>
      </c>
    </row>
    <row r="104" spans="1:14" s="23" customFormat="1" x14ac:dyDescent="0.25">
      <c r="A104" s="19">
        <v>890303093</v>
      </c>
      <c r="B104" s="20" t="s">
        <v>3</v>
      </c>
      <c r="C104" s="19">
        <v>344472</v>
      </c>
      <c r="D104" s="41">
        <v>15736235</v>
      </c>
      <c r="E104" s="41">
        <v>15713912</v>
      </c>
      <c r="F104" s="41"/>
      <c r="G104" s="41"/>
      <c r="H104" s="41"/>
      <c r="I104" s="42">
        <v>22323</v>
      </c>
      <c r="J104" s="19" t="s">
        <v>26</v>
      </c>
      <c r="K104" s="21"/>
      <c r="L104" s="19">
        <v>15440</v>
      </c>
      <c r="M104" s="29">
        <v>43066.686805555553</v>
      </c>
      <c r="N104" s="29">
        <v>43084</v>
      </c>
    </row>
    <row r="105" spans="1:14" s="23" customFormat="1" x14ac:dyDescent="0.25">
      <c r="A105" s="19">
        <v>890303093</v>
      </c>
      <c r="B105" s="20" t="s">
        <v>3</v>
      </c>
      <c r="C105" s="19">
        <v>348307</v>
      </c>
      <c r="D105" s="41">
        <v>22888062</v>
      </c>
      <c r="E105" s="41">
        <v>20008466</v>
      </c>
      <c r="F105" s="41"/>
      <c r="G105" s="41"/>
      <c r="H105" s="41"/>
      <c r="I105" s="42">
        <v>2879596</v>
      </c>
      <c r="J105" s="19" t="s">
        <v>26</v>
      </c>
      <c r="K105" s="21"/>
      <c r="L105" s="19">
        <v>15614</v>
      </c>
      <c r="M105" s="29">
        <v>43087.436805555553</v>
      </c>
      <c r="N105" s="29">
        <v>43179</v>
      </c>
    </row>
    <row r="106" spans="1:14" s="23" customFormat="1" x14ac:dyDescent="0.25">
      <c r="A106" s="19">
        <v>890303093</v>
      </c>
      <c r="B106" s="20" t="s">
        <v>3</v>
      </c>
      <c r="C106" s="19">
        <v>350761</v>
      </c>
      <c r="D106" s="41">
        <v>16256483</v>
      </c>
      <c r="E106" s="41"/>
      <c r="F106" s="41"/>
      <c r="G106" s="41"/>
      <c r="H106" s="41"/>
      <c r="I106" s="42">
        <v>16256483</v>
      </c>
      <c r="J106" s="19" t="s">
        <v>26</v>
      </c>
      <c r="K106" s="21"/>
      <c r="L106" s="19">
        <v>15892</v>
      </c>
      <c r="M106" s="29">
        <v>43105.7</v>
      </c>
      <c r="N106" s="29">
        <v>43132</v>
      </c>
    </row>
    <row r="107" spans="1:14" s="23" customFormat="1" x14ac:dyDescent="0.25">
      <c r="A107" s="19">
        <v>890303093</v>
      </c>
      <c r="B107" s="20" t="s">
        <v>3</v>
      </c>
      <c r="C107" s="19">
        <v>365428</v>
      </c>
      <c r="D107" s="41">
        <v>5686439</v>
      </c>
      <c r="E107" s="41">
        <v>5664116</v>
      </c>
      <c r="F107" s="41"/>
      <c r="G107" s="41"/>
      <c r="H107" s="41"/>
      <c r="I107" s="42">
        <v>22323</v>
      </c>
      <c r="J107" s="19" t="s">
        <v>26</v>
      </c>
      <c r="K107" s="21"/>
      <c r="L107" s="19">
        <v>16477</v>
      </c>
      <c r="M107" s="29">
        <v>43181.410416666666</v>
      </c>
      <c r="N107" s="29">
        <v>43300</v>
      </c>
    </row>
    <row r="108" spans="1:14" s="23" customFormat="1" x14ac:dyDescent="0.25">
      <c r="A108" s="19">
        <v>890303093</v>
      </c>
      <c r="B108" s="20" t="s">
        <v>3</v>
      </c>
      <c r="C108" s="19">
        <v>373528</v>
      </c>
      <c r="D108" s="41">
        <v>4297682</v>
      </c>
      <c r="E108" s="41">
        <v>4163864</v>
      </c>
      <c r="F108" s="41"/>
      <c r="G108" s="41"/>
      <c r="H108" s="41"/>
      <c r="I108" s="42">
        <v>133818</v>
      </c>
      <c r="J108" s="19" t="s">
        <v>26</v>
      </c>
      <c r="K108" s="21"/>
      <c r="L108" s="19">
        <v>16992</v>
      </c>
      <c r="M108" s="29">
        <v>43222.342361111114</v>
      </c>
      <c r="N108" s="29">
        <v>43300</v>
      </c>
    </row>
    <row r="109" spans="1:14" s="23" customFormat="1" x14ac:dyDescent="0.25">
      <c r="A109" s="19">
        <v>890303093</v>
      </c>
      <c r="B109" s="20" t="s">
        <v>3</v>
      </c>
      <c r="C109" s="19">
        <v>384472</v>
      </c>
      <c r="D109" s="41">
        <v>27623859</v>
      </c>
      <c r="E109" s="41"/>
      <c r="F109" s="41"/>
      <c r="G109" s="41"/>
      <c r="H109" s="41"/>
      <c r="I109" s="42">
        <v>27623859</v>
      </c>
      <c r="J109" s="19" t="s">
        <v>26</v>
      </c>
      <c r="K109" s="21"/>
      <c r="L109" s="19">
        <v>17409</v>
      </c>
      <c r="M109" s="29">
        <v>43260.375</v>
      </c>
      <c r="N109" s="29">
        <v>43300</v>
      </c>
    </row>
    <row r="110" spans="1:14" s="23" customFormat="1" x14ac:dyDescent="0.25">
      <c r="A110" s="19">
        <v>890303093</v>
      </c>
      <c r="B110" s="20" t="s">
        <v>3</v>
      </c>
      <c r="C110" s="19">
        <v>385642</v>
      </c>
      <c r="D110" s="41">
        <v>44031722</v>
      </c>
      <c r="E110" s="41"/>
      <c r="F110" s="41"/>
      <c r="G110" s="41"/>
      <c r="H110" s="41"/>
      <c r="I110" s="42">
        <v>44031722</v>
      </c>
      <c r="J110" s="19" t="s">
        <v>26</v>
      </c>
      <c r="K110" s="21"/>
      <c r="L110" s="19">
        <v>17411</v>
      </c>
      <c r="M110" s="29">
        <v>43266.414583333331</v>
      </c>
      <c r="N110" s="29">
        <v>43300</v>
      </c>
    </row>
    <row r="111" spans="1:14" s="23" customFormat="1" x14ac:dyDescent="0.25">
      <c r="A111" s="19">
        <v>890303093</v>
      </c>
      <c r="B111" s="20" t="s">
        <v>3</v>
      </c>
      <c r="C111" s="19">
        <v>385941</v>
      </c>
      <c r="D111" s="41">
        <v>6844542</v>
      </c>
      <c r="E111" s="41"/>
      <c r="F111" s="41"/>
      <c r="G111" s="41"/>
      <c r="H111" s="41"/>
      <c r="I111" s="42">
        <v>6844542</v>
      </c>
      <c r="J111" s="19" t="s">
        <v>26</v>
      </c>
      <c r="K111" s="21"/>
      <c r="L111" s="19">
        <v>17569</v>
      </c>
      <c r="M111" s="29">
        <v>43268.478472222225</v>
      </c>
      <c r="N111" s="29">
        <v>43300</v>
      </c>
    </row>
    <row r="112" spans="1:14" s="23" customFormat="1" x14ac:dyDescent="0.25">
      <c r="A112" s="19">
        <v>890303093</v>
      </c>
      <c r="B112" s="20" t="s">
        <v>3</v>
      </c>
      <c r="C112" s="19">
        <v>387639</v>
      </c>
      <c r="D112" s="41">
        <v>10502942</v>
      </c>
      <c r="E112" s="41"/>
      <c r="F112" s="41"/>
      <c r="G112" s="41"/>
      <c r="H112" s="41"/>
      <c r="I112" s="42">
        <v>10502942</v>
      </c>
      <c r="J112" s="19" t="s">
        <v>26</v>
      </c>
      <c r="K112" s="21"/>
      <c r="L112" s="19">
        <v>17569</v>
      </c>
      <c r="M112" s="29">
        <v>43273.602777777778</v>
      </c>
      <c r="N112" s="29">
        <v>43300</v>
      </c>
    </row>
    <row r="113" spans="1:14" s="23" customFormat="1" x14ac:dyDescent="0.25">
      <c r="A113" s="19">
        <v>890303093</v>
      </c>
      <c r="B113" s="20" t="s">
        <v>3</v>
      </c>
      <c r="C113" s="19">
        <v>390722</v>
      </c>
      <c r="D113" s="41">
        <v>30106192</v>
      </c>
      <c r="E113" s="41"/>
      <c r="F113" s="41"/>
      <c r="G113" s="41"/>
      <c r="H113" s="41"/>
      <c r="I113" s="42">
        <v>30106192</v>
      </c>
      <c r="J113" s="19" t="s">
        <v>26</v>
      </c>
      <c r="K113" s="21"/>
      <c r="L113" s="19">
        <v>17623</v>
      </c>
      <c r="M113" s="29">
        <v>43286.492361111108</v>
      </c>
      <c r="N113" s="29">
        <v>43300</v>
      </c>
    </row>
    <row r="114" spans="1:14" s="23" customFormat="1" x14ac:dyDescent="0.25">
      <c r="A114" s="19">
        <v>890303093</v>
      </c>
      <c r="B114" s="20" t="s">
        <v>3</v>
      </c>
      <c r="C114" s="19">
        <v>393040</v>
      </c>
      <c r="D114" s="41">
        <v>12946072</v>
      </c>
      <c r="E114" s="41">
        <v>11712381</v>
      </c>
      <c r="F114" s="41"/>
      <c r="G114" s="41"/>
      <c r="H114" s="41"/>
      <c r="I114" s="42">
        <v>1233691</v>
      </c>
      <c r="J114" s="19" t="s">
        <v>26</v>
      </c>
      <c r="K114" s="21"/>
      <c r="L114" s="19">
        <v>17731</v>
      </c>
      <c r="M114" s="29">
        <v>43298.416666666664</v>
      </c>
      <c r="N114" s="29">
        <v>43329</v>
      </c>
    </row>
    <row r="115" spans="1:14" s="23" customFormat="1" x14ac:dyDescent="0.25">
      <c r="A115" s="19">
        <v>890303093</v>
      </c>
      <c r="B115" s="20" t="s">
        <v>3</v>
      </c>
      <c r="C115" s="19">
        <v>394494</v>
      </c>
      <c r="D115" s="41">
        <v>13854383</v>
      </c>
      <c r="E115" s="41"/>
      <c r="F115" s="41"/>
      <c r="G115" s="41"/>
      <c r="H115" s="41"/>
      <c r="I115" s="42">
        <v>13854383</v>
      </c>
      <c r="J115" s="19" t="s">
        <v>26</v>
      </c>
      <c r="K115" s="21"/>
      <c r="L115" s="19">
        <v>17732</v>
      </c>
      <c r="M115" s="29">
        <v>43305.750694444447</v>
      </c>
      <c r="N115" s="29">
        <v>43363</v>
      </c>
    </row>
    <row r="116" spans="1:14" s="23" customFormat="1" x14ac:dyDescent="0.25">
      <c r="A116" s="19">
        <v>890303093</v>
      </c>
      <c r="B116" s="20" t="s">
        <v>3</v>
      </c>
      <c r="C116" s="19">
        <v>398845</v>
      </c>
      <c r="D116" s="41">
        <v>41661234</v>
      </c>
      <c r="E116" s="41">
        <v>40828379</v>
      </c>
      <c r="F116" s="41"/>
      <c r="G116" s="41"/>
      <c r="H116" s="41"/>
      <c r="I116" s="42">
        <v>832855</v>
      </c>
      <c r="J116" s="19" t="s">
        <v>26</v>
      </c>
      <c r="K116" s="21"/>
      <c r="L116" s="19">
        <v>17911</v>
      </c>
      <c r="M116" s="29">
        <v>43328.4</v>
      </c>
      <c r="N116" s="29">
        <v>43329</v>
      </c>
    </row>
    <row r="117" spans="1:14" s="23" customFormat="1" x14ac:dyDescent="0.25">
      <c r="A117" s="19">
        <v>890303093</v>
      </c>
      <c r="B117" s="20" t="s">
        <v>3</v>
      </c>
      <c r="C117" s="19">
        <v>402058</v>
      </c>
      <c r="D117" s="41">
        <v>38424054</v>
      </c>
      <c r="E117" s="41"/>
      <c r="F117" s="41"/>
      <c r="G117" s="41"/>
      <c r="H117" s="41"/>
      <c r="I117" s="42">
        <v>38424054</v>
      </c>
      <c r="J117" s="19" t="s">
        <v>26</v>
      </c>
      <c r="K117" s="21"/>
      <c r="L117" s="19">
        <v>18100</v>
      </c>
      <c r="M117" s="29">
        <v>43349.57916666667</v>
      </c>
      <c r="N117" s="29">
        <v>43363</v>
      </c>
    </row>
    <row r="118" spans="1:14" s="23" customFormat="1" x14ac:dyDescent="0.25">
      <c r="A118" s="19">
        <v>890303093</v>
      </c>
      <c r="B118" s="22" t="s">
        <v>3</v>
      </c>
      <c r="C118" s="19">
        <v>408861</v>
      </c>
      <c r="D118" s="41">
        <v>1252753</v>
      </c>
      <c r="E118" s="41"/>
      <c r="F118" s="41"/>
      <c r="G118" s="41"/>
      <c r="H118" s="41"/>
      <c r="I118" s="42">
        <v>1252753</v>
      </c>
      <c r="J118" s="19" t="s">
        <v>26</v>
      </c>
      <c r="K118" s="21"/>
      <c r="L118" s="19">
        <v>18444</v>
      </c>
      <c r="M118" s="29">
        <v>43382.70416666667</v>
      </c>
      <c r="N118" s="29">
        <v>43392</v>
      </c>
    </row>
    <row r="119" spans="1:14" s="23" customFormat="1" x14ac:dyDescent="0.25">
      <c r="A119" s="19">
        <v>890303093</v>
      </c>
      <c r="B119" s="22" t="s">
        <v>3</v>
      </c>
      <c r="C119" s="19">
        <v>412908</v>
      </c>
      <c r="D119" s="41">
        <v>2152944</v>
      </c>
      <c r="E119" s="41"/>
      <c r="F119" s="41"/>
      <c r="G119" s="41"/>
      <c r="H119" s="41"/>
      <c r="I119" s="42">
        <v>2152944</v>
      </c>
      <c r="J119" s="19" t="s">
        <v>26</v>
      </c>
      <c r="K119" s="21"/>
      <c r="L119" s="19">
        <v>18727</v>
      </c>
      <c r="M119" s="29">
        <v>43401.382638888892</v>
      </c>
      <c r="N119" s="29">
        <v>43413</v>
      </c>
    </row>
    <row r="120" spans="1:14" s="23" customFormat="1" x14ac:dyDescent="0.25">
      <c r="A120" s="19">
        <v>890303093</v>
      </c>
      <c r="B120" s="22" t="s">
        <v>3</v>
      </c>
      <c r="C120" s="19">
        <v>415783</v>
      </c>
      <c r="D120" s="41">
        <v>37325142</v>
      </c>
      <c r="E120" s="41"/>
      <c r="F120" s="41"/>
      <c r="G120" s="41"/>
      <c r="H120" s="41"/>
      <c r="I120" s="42">
        <v>37325142</v>
      </c>
      <c r="J120" s="19" t="s">
        <v>26</v>
      </c>
      <c r="K120" s="21"/>
      <c r="L120" s="19">
        <v>18978</v>
      </c>
      <c r="M120" s="29">
        <v>43412.557638888888</v>
      </c>
      <c r="N120" s="29">
        <v>43483</v>
      </c>
    </row>
    <row r="121" spans="1:14" s="23" customFormat="1" x14ac:dyDescent="0.25">
      <c r="A121" s="19">
        <v>890303093</v>
      </c>
      <c r="B121" s="22" t="s">
        <v>3</v>
      </c>
      <c r="C121" s="19">
        <v>419481</v>
      </c>
      <c r="D121" s="41">
        <v>6915266</v>
      </c>
      <c r="E121" s="41">
        <v>5239494</v>
      </c>
      <c r="F121" s="41"/>
      <c r="G121" s="41"/>
      <c r="H121" s="41"/>
      <c r="I121" s="42">
        <v>1675772</v>
      </c>
      <c r="J121" s="19" t="s">
        <v>26</v>
      </c>
      <c r="K121" s="21"/>
      <c r="L121" s="19">
        <v>19041</v>
      </c>
      <c r="M121" s="29">
        <v>43431.676388888889</v>
      </c>
      <c r="N121" s="29">
        <v>43483</v>
      </c>
    </row>
    <row r="122" spans="1:14" s="23" customFormat="1" x14ac:dyDescent="0.25">
      <c r="A122" s="19">
        <v>890303093</v>
      </c>
      <c r="B122" s="22" t="s">
        <v>3</v>
      </c>
      <c r="C122" s="19">
        <v>420520</v>
      </c>
      <c r="D122" s="41">
        <v>30507426</v>
      </c>
      <c r="E122" s="41">
        <v>29040520</v>
      </c>
      <c r="F122" s="41"/>
      <c r="G122" s="41"/>
      <c r="H122" s="41"/>
      <c r="I122" s="42">
        <v>1466906</v>
      </c>
      <c r="J122" s="19" t="s">
        <v>26</v>
      </c>
      <c r="K122" s="21"/>
      <c r="L122" s="19">
        <v>19073</v>
      </c>
      <c r="M122" s="29">
        <v>43438.387499999997</v>
      </c>
      <c r="N122" s="29">
        <v>43483</v>
      </c>
    </row>
    <row r="123" spans="1:14" s="23" customFormat="1" x14ac:dyDescent="0.25">
      <c r="A123" s="19">
        <v>890303093</v>
      </c>
      <c r="B123" s="22" t="s">
        <v>3</v>
      </c>
      <c r="C123" s="19">
        <v>423197</v>
      </c>
      <c r="D123" s="41">
        <v>67578020</v>
      </c>
      <c r="E123" s="41"/>
      <c r="F123" s="41"/>
      <c r="G123" s="41"/>
      <c r="H123" s="41"/>
      <c r="I123" s="42">
        <v>67578020</v>
      </c>
      <c r="J123" s="19" t="s">
        <v>26</v>
      </c>
      <c r="K123" s="21"/>
      <c r="L123" s="19">
        <v>18978</v>
      </c>
      <c r="M123" s="29">
        <v>43448.427777777775</v>
      </c>
      <c r="N123" s="29">
        <v>43483</v>
      </c>
    </row>
    <row r="124" spans="1:14" s="23" customFormat="1" x14ac:dyDescent="0.25">
      <c r="A124" s="19">
        <v>890303093</v>
      </c>
      <c r="B124" s="22" t="s">
        <v>1</v>
      </c>
      <c r="C124" s="19">
        <v>2818</v>
      </c>
      <c r="D124" s="41">
        <v>28597406</v>
      </c>
      <c r="E124" s="41">
        <v>27965788</v>
      </c>
      <c r="F124" s="41">
        <v>62200</v>
      </c>
      <c r="G124" s="41"/>
      <c r="H124" s="41"/>
      <c r="I124" s="42">
        <v>569418</v>
      </c>
      <c r="J124" s="19" t="s">
        <v>26</v>
      </c>
      <c r="K124" s="21"/>
      <c r="L124" s="19">
        <v>19367</v>
      </c>
      <c r="M124" s="29">
        <v>43498.420138888891</v>
      </c>
      <c r="N124" s="29">
        <v>43509</v>
      </c>
    </row>
    <row r="125" spans="1:14" s="23" customFormat="1" x14ac:dyDescent="0.25">
      <c r="A125" s="19">
        <v>890303093</v>
      </c>
      <c r="B125" s="22" t="s">
        <v>1</v>
      </c>
      <c r="C125" s="19">
        <v>4915</v>
      </c>
      <c r="D125" s="41">
        <v>2995100</v>
      </c>
      <c r="E125" s="41"/>
      <c r="F125" s="41"/>
      <c r="G125" s="41"/>
      <c r="H125" s="41"/>
      <c r="I125" s="42">
        <v>2995100</v>
      </c>
      <c r="J125" s="19" t="s">
        <v>26</v>
      </c>
      <c r="K125" s="21"/>
      <c r="L125" s="19">
        <v>19465</v>
      </c>
      <c r="M125" s="29">
        <v>43508.353472222225</v>
      </c>
      <c r="N125" s="29">
        <v>43509</v>
      </c>
    </row>
    <row r="126" spans="1:14" s="23" customFormat="1" x14ac:dyDescent="0.25">
      <c r="A126" s="19">
        <v>890303093</v>
      </c>
      <c r="B126" s="22" t="s">
        <v>1</v>
      </c>
      <c r="C126" s="19">
        <v>5015</v>
      </c>
      <c r="D126" s="41">
        <v>797605</v>
      </c>
      <c r="E126" s="41"/>
      <c r="F126" s="41"/>
      <c r="G126" s="41"/>
      <c r="H126" s="41"/>
      <c r="I126" s="42">
        <v>797605</v>
      </c>
      <c r="J126" s="19" t="s">
        <v>26</v>
      </c>
      <c r="K126" s="21"/>
      <c r="L126" s="19">
        <v>19475</v>
      </c>
      <c r="M126" s="29">
        <v>43509.347222222219</v>
      </c>
      <c r="N126" s="29">
        <v>43511</v>
      </c>
    </row>
    <row r="127" spans="1:14" s="23" customFormat="1" x14ac:dyDescent="0.25">
      <c r="A127" s="19">
        <v>890303093</v>
      </c>
      <c r="B127" s="22" t="s">
        <v>1</v>
      </c>
      <c r="C127" s="19">
        <v>5410</v>
      </c>
      <c r="D127" s="41">
        <v>348800</v>
      </c>
      <c r="E127" s="41"/>
      <c r="F127" s="41"/>
      <c r="G127" s="41"/>
      <c r="H127" s="41"/>
      <c r="I127" s="42">
        <v>348800</v>
      </c>
      <c r="J127" s="19" t="s">
        <v>26</v>
      </c>
      <c r="K127" s="21"/>
      <c r="L127" s="19">
        <v>19508</v>
      </c>
      <c r="M127" s="29">
        <v>43511.373611111114</v>
      </c>
      <c r="N127" s="29">
        <v>43539</v>
      </c>
    </row>
    <row r="128" spans="1:14" s="23" customFormat="1" x14ac:dyDescent="0.25">
      <c r="A128" s="19">
        <v>890303093</v>
      </c>
      <c r="B128" s="22" t="s">
        <v>1</v>
      </c>
      <c r="C128" s="19">
        <v>6072</v>
      </c>
      <c r="D128" s="41">
        <v>5593173</v>
      </c>
      <c r="E128" s="41"/>
      <c r="F128" s="41"/>
      <c r="G128" s="41"/>
      <c r="H128" s="41"/>
      <c r="I128" s="42">
        <v>5593173</v>
      </c>
      <c r="J128" s="19" t="s">
        <v>26</v>
      </c>
      <c r="K128" s="21"/>
      <c r="L128" s="19">
        <v>19552</v>
      </c>
      <c r="M128" s="29">
        <v>43516.478472222225</v>
      </c>
      <c r="N128" s="29">
        <v>43539</v>
      </c>
    </row>
    <row r="129" spans="1:14" s="23" customFormat="1" x14ac:dyDescent="0.25">
      <c r="A129" s="19">
        <v>890303093</v>
      </c>
      <c r="B129" s="22" t="s">
        <v>1</v>
      </c>
      <c r="C129" s="19">
        <v>10814</v>
      </c>
      <c r="D129" s="41">
        <v>500000</v>
      </c>
      <c r="E129" s="41"/>
      <c r="F129" s="41"/>
      <c r="G129" s="41"/>
      <c r="H129" s="41"/>
      <c r="I129" s="42">
        <v>500000</v>
      </c>
      <c r="J129" s="19" t="s">
        <v>26</v>
      </c>
      <c r="K129" s="21"/>
      <c r="L129" s="19">
        <v>19846</v>
      </c>
      <c r="M129" s="29">
        <v>43550.484722222223</v>
      </c>
      <c r="N129" s="29">
        <v>43556</v>
      </c>
    </row>
    <row r="130" spans="1:14" s="23" customFormat="1" x14ac:dyDescent="0.25">
      <c r="A130" s="19">
        <v>890303093</v>
      </c>
      <c r="B130" s="22" t="s">
        <v>1</v>
      </c>
      <c r="C130" s="19">
        <v>10860</v>
      </c>
      <c r="D130" s="41">
        <v>5518319</v>
      </c>
      <c r="E130" s="41"/>
      <c r="F130" s="41"/>
      <c r="G130" s="41"/>
      <c r="H130" s="41"/>
      <c r="I130" s="42">
        <v>5518319</v>
      </c>
      <c r="J130" s="19" t="s">
        <v>26</v>
      </c>
      <c r="K130" s="21"/>
      <c r="L130" s="19">
        <v>19845</v>
      </c>
      <c r="M130" s="29">
        <v>43550.630555555559</v>
      </c>
      <c r="N130" s="29">
        <v>43556</v>
      </c>
    </row>
    <row r="131" spans="1:14" s="23" customFormat="1" x14ac:dyDescent="0.25">
      <c r="A131" s="19">
        <v>890303093</v>
      </c>
      <c r="B131" s="22" t="s">
        <v>1</v>
      </c>
      <c r="C131" s="19">
        <v>11030</v>
      </c>
      <c r="D131" s="41">
        <v>18207190</v>
      </c>
      <c r="E131" s="41"/>
      <c r="F131" s="41"/>
      <c r="G131" s="41"/>
      <c r="H131" s="41"/>
      <c r="I131" s="42">
        <v>18207190</v>
      </c>
      <c r="J131" s="19" t="s">
        <v>26</v>
      </c>
      <c r="K131" s="21"/>
      <c r="L131" s="19">
        <v>19869</v>
      </c>
      <c r="M131" s="29">
        <v>43551.456250000003</v>
      </c>
      <c r="N131" s="29">
        <v>43556</v>
      </c>
    </row>
    <row r="132" spans="1:14" s="23" customFormat="1" x14ac:dyDescent="0.25">
      <c r="A132" s="19">
        <v>890303093</v>
      </c>
      <c r="B132" s="22" t="s">
        <v>1</v>
      </c>
      <c r="C132" s="19">
        <v>17936</v>
      </c>
      <c r="D132" s="41">
        <v>7129416</v>
      </c>
      <c r="E132" s="41"/>
      <c r="F132" s="41"/>
      <c r="G132" s="41"/>
      <c r="H132" s="41"/>
      <c r="I132" s="42">
        <v>7129416</v>
      </c>
      <c r="J132" s="19" t="s">
        <v>26</v>
      </c>
      <c r="K132" s="21"/>
      <c r="L132" s="19">
        <v>20360</v>
      </c>
      <c r="M132" s="29">
        <v>43594.468055555553</v>
      </c>
      <c r="N132" s="29">
        <v>43626</v>
      </c>
    </row>
    <row r="133" spans="1:14" s="23" customFormat="1" x14ac:dyDescent="0.25">
      <c r="A133" s="19">
        <v>890303093</v>
      </c>
      <c r="B133" s="22" t="s">
        <v>1</v>
      </c>
      <c r="C133" s="19">
        <v>20779</v>
      </c>
      <c r="D133" s="41">
        <v>22756813</v>
      </c>
      <c r="E133" s="41"/>
      <c r="F133" s="41"/>
      <c r="G133" s="41"/>
      <c r="H133" s="41"/>
      <c r="I133" s="42">
        <v>22756813</v>
      </c>
      <c r="J133" s="19" t="s">
        <v>26</v>
      </c>
      <c r="K133" s="21"/>
      <c r="L133" s="19">
        <v>20502</v>
      </c>
      <c r="M133" s="29">
        <v>43609.334722222222</v>
      </c>
      <c r="N133" s="29">
        <v>43626</v>
      </c>
    </row>
    <row r="134" spans="1:14" s="23" customFormat="1" x14ac:dyDescent="0.25">
      <c r="A134" s="19">
        <v>890303093</v>
      </c>
      <c r="B134" s="22" t="s">
        <v>1</v>
      </c>
      <c r="C134" s="19">
        <v>22182</v>
      </c>
      <c r="D134" s="41">
        <v>15420456</v>
      </c>
      <c r="E134" s="41"/>
      <c r="F134" s="41"/>
      <c r="G134" s="41"/>
      <c r="H134" s="41"/>
      <c r="I134" s="42">
        <v>15420456</v>
      </c>
      <c r="J134" s="19" t="s">
        <v>26</v>
      </c>
      <c r="K134" s="21"/>
      <c r="L134" s="19">
        <v>20541</v>
      </c>
      <c r="M134" s="29">
        <v>43620.414583333331</v>
      </c>
      <c r="N134" s="29">
        <v>43626</v>
      </c>
    </row>
    <row r="135" spans="1:14" s="23" customFormat="1" x14ac:dyDescent="0.25">
      <c r="A135" s="19">
        <v>890303093</v>
      </c>
      <c r="B135" s="22" t="s">
        <v>1</v>
      </c>
      <c r="C135" s="19">
        <v>23319</v>
      </c>
      <c r="D135" s="41">
        <v>17918953</v>
      </c>
      <c r="E135" s="41"/>
      <c r="F135" s="41"/>
      <c r="G135" s="41"/>
      <c r="H135" s="41"/>
      <c r="I135" s="42">
        <v>17918953</v>
      </c>
      <c r="J135" s="19" t="s">
        <v>26</v>
      </c>
      <c r="K135" s="21"/>
      <c r="L135" s="19">
        <v>20605</v>
      </c>
      <c r="M135" s="29">
        <v>43626.556944444441</v>
      </c>
      <c r="N135" s="29">
        <v>43629</v>
      </c>
    </row>
    <row r="136" spans="1:14" s="23" customFormat="1" x14ac:dyDescent="0.25">
      <c r="A136" s="19">
        <v>890303093</v>
      </c>
      <c r="B136" s="22" t="s">
        <v>1</v>
      </c>
      <c r="C136" s="19">
        <v>37051</v>
      </c>
      <c r="D136" s="41">
        <v>33334823</v>
      </c>
      <c r="E136" s="41"/>
      <c r="F136" s="41"/>
      <c r="G136" s="41"/>
      <c r="H136" s="41"/>
      <c r="I136" s="42">
        <v>33334823</v>
      </c>
      <c r="J136" s="19" t="s">
        <v>26</v>
      </c>
      <c r="K136" s="21"/>
      <c r="L136" s="19">
        <v>21407</v>
      </c>
      <c r="M136" s="29">
        <v>43724.444444444445</v>
      </c>
      <c r="N136" s="29">
        <v>43727</v>
      </c>
    </row>
    <row r="137" spans="1:14" s="23" customFormat="1" x14ac:dyDescent="0.25">
      <c r="A137" s="19">
        <v>890303093</v>
      </c>
      <c r="B137" s="22" t="s">
        <v>1</v>
      </c>
      <c r="C137" s="19">
        <v>37824</v>
      </c>
      <c r="D137" s="41">
        <v>57757688</v>
      </c>
      <c r="E137" s="41"/>
      <c r="F137" s="41"/>
      <c r="G137" s="41"/>
      <c r="H137" s="41"/>
      <c r="I137" s="42">
        <v>57757688</v>
      </c>
      <c r="J137" s="19" t="s">
        <v>26</v>
      </c>
      <c r="K137" s="21"/>
      <c r="L137" s="19">
        <v>21427</v>
      </c>
      <c r="M137" s="29">
        <v>43727.361805555556</v>
      </c>
      <c r="N137" s="29">
        <v>43740</v>
      </c>
    </row>
    <row r="138" spans="1:14" s="23" customFormat="1" x14ac:dyDescent="0.25">
      <c r="A138" s="19">
        <v>890303093</v>
      </c>
      <c r="B138" s="22" t="s">
        <v>1</v>
      </c>
      <c r="C138" s="19">
        <v>47882</v>
      </c>
      <c r="D138" s="41">
        <v>81157662</v>
      </c>
      <c r="E138" s="41"/>
      <c r="F138" s="41"/>
      <c r="G138" s="41"/>
      <c r="H138" s="41"/>
      <c r="I138" s="42">
        <v>81157662</v>
      </c>
      <c r="J138" s="19" t="s">
        <v>26</v>
      </c>
      <c r="K138" s="21"/>
      <c r="L138" s="19">
        <v>21716</v>
      </c>
      <c r="M138" s="29">
        <v>43760.336111111108</v>
      </c>
      <c r="N138" s="29">
        <v>43789</v>
      </c>
    </row>
    <row r="139" spans="1:14" s="23" customFormat="1" x14ac:dyDescent="0.25">
      <c r="A139" s="19">
        <v>890303093</v>
      </c>
      <c r="B139" s="22" t="s">
        <v>1</v>
      </c>
      <c r="C139" s="19">
        <v>50875</v>
      </c>
      <c r="D139" s="41">
        <v>21654540</v>
      </c>
      <c r="E139" s="41">
        <v>3791986</v>
      </c>
      <c r="F139" s="41"/>
      <c r="G139" s="41"/>
      <c r="H139" s="41"/>
      <c r="I139" s="42">
        <v>17862554</v>
      </c>
      <c r="J139" s="19" t="s">
        <v>26</v>
      </c>
      <c r="K139" s="21"/>
      <c r="L139" s="19">
        <v>21860</v>
      </c>
      <c r="M139" s="29">
        <v>43775.636111111111</v>
      </c>
      <c r="N139" s="29">
        <v>43789</v>
      </c>
    </row>
    <row r="140" spans="1:14" s="23" customFormat="1" x14ac:dyDescent="0.25">
      <c r="A140" s="19">
        <v>890303093</v>
      </c>
      <c r="B140" s="22" t="s">
        <v>1</v>
      </c>
      <c r="C140" s="19">
        <v>51899</v>
      </c>
      <c r="D140" s="41">
        <v>10540166</v>
      </c>
      <c r="E140" s="41"/>
      <c r="F140" s="41"/>
      <c r="G140" s="41"/>
      <c r="H140" s="41"/>
      <c r="I140" s="42">
        <v>10540166</v>
      </c>
      <c r="J140" s="19" t="s">
        <v>26</v>
      </c>
      <c r="K140" s="21"/>
      <c r="L140" s="19">
        <v>21896</v>
      </c>
      <c r="M140" s="29">
        <v>43781.647222222222</v>
      </c>
      <c r="N140" s="29">
        <v>43789</v>
      </c>
    </row>
    <row r="141" spans="1:14" s="23" customFormat="1" x14ac:dyDescent="0.25">
      <c r="A141" s="19">
        <v>890303093</v>
      </c>
      <c r="B141" s="22" t="s">
        <v>1</v>
      </c>
      <c r="C141" s="19">
        <v>51900</v>
      </c>
      <c r="D141" s="41">
        <v>153872</v>
      </c>
      <c r="E141" s="41"/>
      <c r="F141" s="41"/>
      <c r="G141" s="41"/>
      <c r="H141" s="41"/>
      <c r="I141" s="42">
        <v>153872</v>
      </c>
      <c r="J141" s="19" t="s">
        <v>26</v>
      </c>
      <c r="K141" s="21"/>
      <c r="L141" s="19">
        <v>21896</v>
      </c>
      <c r="M141" s="29">
        <v>43781.648611111108</v>
      </c>
      <c r="N141" s="29">
        <v>43789</v>
      </c>
    </row>
    <row r="142" spans="1:14" s="23" customFormat="1" x14ac:dyDescent="0.25">
      <c r="A142" s="19">
        <v>890303093</v>
      </c>
      <c r="B142" s="22" t="s">
        <v>4</v>
      </c>
      <c r="C142" s="19">
        <v>866</v>
      </c>
      <c r="D142" s="41">
        <v>1374141</v>
      </c>
      <c r="E142" s="41"/>
      <c r="F142" s="41"/>
      <c r="G142" s="41"/>
      <c r="H142" s="41"/>
      <c r="I142" s="42">
        <v>1374141</v>
      </c>
      <c r="J142" s="19" t="s">
        <v>26</v>
      </c>
      <c r="K142" s="21"/>
      <c r="L142" s="19">
        <v>21987</v>
      </c>
      <c r="M142" s="29">
        <v>43789.480555555558</v>
      </c>
      <c r="N142" s="29">
        <v>43809</v>
      </c>
    </row>
    <row r="143" spans="1:14" s="23" customFormat="1" x14ac:dyDescent="0.25">
      <c r="A143" s="19">
        <v>890303093</v>
      </c>
      <c r="B143" s="22" t="s">
        <v>4</v>
      </c>
      <c r="C143" s="19">
        <v>7401</v>
      </c>
      <c r="D143" s="41">
        <v>4278808</v>
      </c>
      <c r="E143" s="41">
        <v>4109198</v>
      </c>
      <c r="F143" s="41"/>
      <c r="G143" s="41"/>
      <c r="H143" s="41"/>
      <c r="I143" s="42">
        <v>169610</v>
      </c>
      <c r="J143" s="19" t="s">
        <v>26</v>
      </c>
      <c r="K143" s="21"/>
      <c r="L143" s="19">
        <v>22104</v>
      </c>
      <c r="M143" s="29">
        <v>43806.703472222223</v>
      </c>
      <c r="N143" s="29">
        <v>43809</v>
      </c>
    </row>
    <row r="144" spans="1:14" s="23" customFormat="1" x14ac:dyDescent="0.25">
      <c r="A144" s="19">
        <v>890303093</v>
      </c>
      <c r="B144" s="22" t="s">
        <v>4</v>
      </c>
      <c r="C144" s="19">
        <v>12386</v>
      </c>
      <c r="D144" s="41">
        <v>2810178</v>
      </c>
      <c r="E144" s="41"/>
      <c r="F144" s="41"/>
      <c r="G144" s="41"/>
      <c r="H144" s="41"/>
      <c r="I144" s="42">
        <v>2810178</v>
      </c>
      <c r="J144" s="19" t="s">
        <v>26</v>
      </c>
      <c r="K144" s="21"/>
      <c r="L144" s="19">
        <v>22329</v>
      </c>
      <c r="M144" s="29">
        <v>43837.654861111114</v>
      </c>
      <c r="N144" s="29">
        <v>43840</v>
      </c>
    </row>
    <row r="145" spans="1:14" s="23" customFormat="1" x14ac:dyDescent="0.25">
      <c r="A145" s="19">
        <v>890303093</v>
      </c>
      <c r="B145" s="22" t="s">
        <v>4</v>
      </c>
      <c r="C145" s="19">
        <v>13947</v>
      </c>
      <c r="D145" s="41">
        <v>3044507</v>
      </c>
      <c r="E145" s="41"/>
      <c r="F145" s="41"/>
      <c r="G145" s="41"/>
      <c r="H145" s="41"/>
      <c r="I145" s="42">
        <v>3044507</v>
      </c>
      <c r="J145" s="19" t="s">
        <v>26</v>
      </c>
      <c r="K145" s="21"/>
      <c r="L145" s="19">
        <v>22480</v>
      </c>
      <c r="M145" s="29">
        <v>43843.70208333333</v>
      </c>
      <c r="N145" s="29">
        <v>43867</v>
      </c>
    </row>
    <row r="146" spans="1:14" s="23" customFormat="1" x14ac:dyDescent="0.25">
      <c r="A146" s="19">
        <v>890303093</v>
      </c>
      <c r="B146" s="22" t="s">
        <v>4</v>
      </c>
      <c r="C146" s="19">
        <v>15362</v>
      </c>
      <c r="D146" s="41">
        <v>7815539</v>
      </c>
      <c r="E146" s="41"/>
      <c r="F146" s="41"/>
      <c r="G146" s="41"/>
      <c r="H146" s="41"/>
      <c r="I146" s="42">
        <v>7815539</v>
      </c>
      <c r="J146" s="19" t="s">
        <v>26</v>
      </c>
      <c r="K146" s="21"/>
      <c r="L146" s="19">
        <v>22525</v>
      </c>
      <c r="M146" s="29">
        <v>43846.649305555555</v>
      </c>
      <c r="N146" s="29">
        <v>43867</v>
      </c>
    </row>
    <row r="147" spans="1:14" s="23" customFormat="1" x14ac:dyDescent="0.25">
      <c r="A147" s="19">
        <v>890303093</v>
      </c>
      <c r="B147" s="22" t="s">
        <v>4</v>
      </c>
      <c r="C147" s="19">
        <v>17599</v>
      </c>
      <c r="D147" s="41">
        <v>2867128</v>
      </c>
      <c r="E147" s="41"/>
      <c r="F147" s="41"/>
      <c r="G147" s="41"/>
      <c r="H147" s="41"/>
      <c r="I147" s="42">
        <v>2867128</v>
      </c>
      <c r="J147" s="19" t="s">
        <v>26</v>
      </c>
      <c r="K147" s="21"/>
      <c r="L147" s="19">
        <v>22600</v>
      </c>
      <c r="M147" s="29">
        <v>43857.649305555555</v>
      </c>
      <c r="N147" s="29">
        <v>43867</v>
      </c>
    </row>
    <row r="148" spans="1:14" s="23" customFormat="1" x14ac:dyDescent="0.25">
      <c r="A148" s="19">
        <v>890303093</v>
      </c>
      <c r="B148" s="22" t="s">
        <v>4</v>
      </c>
      <c r="C148" s="19">
        <v>17761</v>
      </c>
      <c r="D148" s="41">
        <v>12863809</v>
      </c>
      <c r="E148" s="41"/>
      <c r="F148" s="41"/>
      <c r="G148" s="41"/>
      <c r="H148" s="41"/>
      <c r="I148" s="42">
        <v>12863809</v>
      </c>
      <c r="J148" s="19" t="s">
        <v>26</v>
      </c>
      <c r="K148" s="21"/>
      <c r="L148" s="19">
        <v>22600</v>
      </c>
      <c r="M148" s="29">
        <v>43858.569444444445</v>
      </c>
      <c r="N148" s="29">
        <v>43867</v>
      </c>
    </row>
    <row r="149" spans="1:14" s="23" customFormat="1" x14ac:dyDescent="0.25">
      <c r="A149" s="19">
        <v>890303093</v>
      </c>
      <c r="B149" s="22" t="s">
        <v>4</v>
      </c>
      <c r="C149" s="19">
        <v>18049</v>
      </c>
      <c r="D149" s="41">
        <v>10051212</v>
      </c>
      <c r="E149" s="41"/>
      <c r="F149" s="41"/>
      <c r="G149" s="41"/>
      <c r="H149" s="41"/>
      <c r="I149" s="42">
        <v>10051212</v>
      </c>
      <c r="J149" s="19" t="s">
        <v>26</v>
      </c>
      <c r="K149" s="21"/>
      <c r="L149" s="19">
        <v>22634</v>
      </c>
      <c r="M149" s="29">
        <v>43859.425000000003</v>
      </c>
      <c r="N149" s="29">
        <v>43867</v>
      </c>
    </row>
    <row r="150" spans="1:14" s="23" customFormat="1" x14ac:dyDescent="0.25">
      <c r="A150" s="19">
        <v>890303093</v>
      </c>
      <c r="B150" s="22" t="s">
        <v>4</v>
      </c>
      <c r="C150" s="19">
        <v>18076</v>
      </c>
      <c r="D150" s="41">
        <v>1232900</v>
      </c>
      <c r="E150" s="41"/>
      <c r="F150" s="41"/>
      <c r="G150" s="41"/>
      <c r="H150" s="41"/>
      <c r="I150" s="42">
        <v>1232900</v>
      </c>
      <c r="J150" s="19" t="s">
        <v>26</v>
      </c>
      <c r="K150" s="21"/>
      <c r="L150" s="19">
        <v>22634</v>
      </c>
      <c r="M150" s="29">
        <v>43859.449305555558</v>
      </c>
      <c r="N150" s="29">
        <v>43867</v>
      </c>
    </row>
    <row r="151" spans="1:14" s="23" customFormat="1" x14ac:dyDescent="0.25">
      <c r="A151" s="19">
        <v>890303093</v>
      </c>
      <c r="B151" s="22" t="s">
        <v>4</v>
      </c>
      <c r="C151" s="19">
        <v>19243</v>
      </c>
      <c r="D151" s="41">
        <v>14432149</v>
      </c>
      <c r="E151" s="41"/>
      <c r="F151" s="41"/>
      <c r="G151" s="41"/>
      <c r="H151" s="41"/>
      <c r="I151" s="42">
        <v>14432149</v>
      </c>
      <c r="J151" s="19" t="s">
        <v>26</v>
      </c>
      <c r="K151" s="21"/>
      <c r="L151" s="19">
        <v>22679</v>
      </c>
      <c r="M151" s="29">
        <v>43864.627083333333</v>
      </c>
      <c r="N151" s="29">
        <v>43867</v>
      </c>
    </row>
    <row r="152" spans="1:14" s="23" customFormat="1" x14ac:dyDescent="0.25">
      <c r="A152" s="19">
        <v>890303093</v>
      </c>
      <c r="B152" s="22" t="s">
        <v>2</v>
      </c>
      <c r="C152" s="19">
        <v>1461</v>
      </c>
      <c r="D152" s="41">
        <v>8358838</v>
      </c>
      <c r="E152" s="41"/>
      <c r="F152" s="41"/>
      <c r="G152" s="41"/>
      <c r="H152" s="41"/>
      <c r="I152" s="42">
        <v>8358838</v>
      </c>
      <c r="J152" s="19" t="s">
        <v>26</v>
      </c>
      <c r="K152" s="21"/>
      <c r="L152" s="19">
        <v>23196</v>
      </c>
      <c r="M152" s="29">
        <v>43906.601388888892</v>
      </c>
      <c r="N152" s="29">
        <v>43936</v>
      </c>
    </row>
    <row r="153" spans="1:14" s="23" customFormat="1" x14ac:dyDescent="0.25">
      <c r="A153" s="19">
        <v>890303093</v>
      </c>
      <c r="B153" s="22" t="s">
        <v>2</v>
      </c>
      <c r="C153" s="19">
        <v>3585</v>
      </c>
      <c r="D153" s="41">
        <v>20450303</v>
      </c>
      <c r="E153" s="41"/>
      <c r="F153" s="41"/>
      <c r="G153" s="41"/>
      <c r="H153" s="41"/>
      <c r="I153" s="42">
        <v>20450303</v>
      </c>
      <c r="J153" s="19" t="s">
        <v>26</v>
      </c>
      <c r="K153" s="21"/>
      <c r="L153" s="19">
        <v>23196</v>
      </c>
      <c r="M153" s="29">
        <v>43915.400694444441</v>
      </c>
      <c r="N153" s="29">
        <v>43936</v>
      </c>
    </row>
    <row r="154" spans="1:14" s="23" customFormat="1" x14ac:dyDescent="0.25">
      <c r="A154" s="19">
        <v>890303093</v>
      </c>
      <c r="B154" s="22" t="s">
        <v>2</v>
      </c>
      <c r="C154" s="19">
        <v>3725</v>
      </c>
      <c r="D154" s="41">
        <v>7326743</v>
      </c>
      <c r="E154" s="41"/>
      <c r="F154" s="41"/>
      <c r="G154" s="41"/>
      <c r="H154" s="41"/>
      <c r="I154" s="42">
        <v>7326743</v>
      </c>
      <c r="J154" s="19" t="s">
        <v>26</v>
      </c>
      <c r="K154" s="21"/>
      <c r="L154" s="19">
        <v>23196</v>
      </c>
      <c r="M154" s="29">
        <v>43915.652777777781</v>
      </c>
      <c r="N154" s="29">
        <v>43936</v>
      </c>
    </row>
    <row r="155" spans="1:14" s="23" customFormat="1" x14ac:dyDescent="0.25">
      <c r="A155" s="19">
        <v>890303093</v>
      </c>
      <c r="B155" s="22" t="s">
        <v>2</v>
      </c>
      <c r="C155" s="19">
        <v>4545</v>
      </c>
      <c r="D155" s="41">
        <v>5015309</v>
      </c>
      <c r="E155" s="41"/>
      <c r="F155" s="41"/>
      <c r="G155" s="41"/>
      <c r="H155" s="41"/>
      <c r="I155" s="42">
        <v>5015309</v>
      </c>
      <c r="J155" s="19" t="s">
        <v>26</v>
      </c>
      <c r="K155" s="21"/>
      <c r="L155" s="19">
        <v>23351</v>
      </c>
      <c r="M155" s="29">
        <v>43917.642361111109</v>
      </c>
      <c r="N155" s="29">
        <v>43955</v>
      </c>
    </row>
    <row r="156" spans="1:14" s="23" customFormat="1" x14ac:dyDescent="0.25">
      <c r="A156" s="19">
        <v>890303093</v>
      </c>
      <c r="B156" s="22" t="s">
        <v>2</v>
      </c>
      <c r="C156" s="19">
        <v>4928</v>
      </c>
      <c r="D156" s="41">
        <v>26540368</v>
      </c>
      <c r="E156" s="41">
        <v>15614168</v>
      </c>
      <c r="F156" s="41"/>
      <c r="G156" s="41"/>
      <c r="H156" s="41"/>
      <c r="I156" s="42">
        <v>10926200</v>
      </c>
      <c r="J156" s="19" t="s">
        <v>26</v>
      </c>
      <c r="K156" s="21"/>
      <c r="L156" s="19">
        <v>23335</v>
      </c>
      <c r="M156" s="29">
        <v>43920.578472222223</v>
      </c>
      <c r="N156" s="29">
        <v>43936</v>
      </c>
    </row>
    <row r="157" spans="1:14" s="23" customFormat="1" x14ac:dyDescent="0.25">
      <c r="A157" s="19">
        <v>890303093</v>
      </c>
      <c r="B157" s="22" t="s">
        <v>2</v>
      </c>
      <c r="C157" s="19">
        <v>5642</v>
      </c>
      <c r="D157" s="41">
        <v>44916942</v>
      </c>
      <c r="E157" s="41"/>
      <c r="F157" s="41"/>
      <c r="G157" s="41"/>
      <c r="H157" s="41"/>
      <c r="I157" s="42">
        <v>44916942</v>
      </c>
      <c r="J157" s="19" t="s">
        <v>26</v>
      </c>
      <c r="K157" s="21"/>
      <c r="L157" s="19">
        <v>23351</v>
      </c>
      <c r="M157" s="29">
        <v>43922.624305555553</v>
      </c>
      <c r="N157" s="29">
        <v>43955</v>
      </c>
    </row>
    <row r="158" spans="1:14" s="23" customFormat="1" x14ac:dyDescent="0.25">
      <c r="A158" s="19">
        <v>890303093</v>
      </c>
      <c r="B158" s="22" t="s">
        <v>2</v>
      </c>
      <c r="C158" s="19">
        <v>7898</v>
      </c>
      <c r="D158" s="41">
        <v>39549744</v>
      </c>
      <c r="E158" s="41"/>
      <c r="F158" s="41"/>
      <c r="G158" s="41"/>
      <c r="H158" s="41"/>
      <c r="I158" s="42">
        <v>39549744</v>
      </c>
      <c r="J158" s="19" t="s">
        <v>26</v>
      </c>
      <c r="K158" s="21"/>
      <c r="L158" s="19">
        <v>23335</v>
      </c>
      <c r="M158" s="29">
        <v>43930.362500000003</v>
      </c>
      <c r="N158" s="29">
        <v>43936</v>
      </c>
    </row>
    <row r="159" spans="1:14" s="23" customFormat="1" x14ac:dyDescent="0.25">
      <c r="A159" s="19">
        <v>890303093</v>
      </c>
      <c r="B159" s="22" t="s">
        <v>2</v>
      </c>
      <c r="C159" s="19">
        <v>8704</v>
      </c>
      <c r="D159" s="41">
        <v>14795174</v>
      </c>
      <c r="E159" s="41"/>
      <c r="F159" s="41"/>
      <c r="G159" s="41"/>
      <c r="H159" s="41"/>
      <c r="I159" s="42">
        <v>14795174</v>
      </c>
      <c r="J159" s="19" t="s">
        <v>26</v>
      </c>
      <c r="K159" s="21"/>
      <c r="L159" s="19">
        <v>23351</v>
      </c>
      <c r="M159" s="29">
        <v>43935.664583333331</v>
      </c>
      <c r="N159" s="29">
        <v>43955</v>
      </c>
    </row>
    <row r="160" spans="1:14" s="23" customFormat="1" x14ac:dyDescent="0.25">
      <c r="A160" s="19">
        <v>890303093</v>
      </c>
      <c r="B160" s="22" t="s">
        <v>2</v>
      </c>
      <c r="C160" s="19">
        <v>20363</v>
      </c>
      <c r="D160" s="41">
        <v>165000</v>
      </c>
      <c r="E160" s="41"/>
      <c r="F160" s="41"/>
      <c r="G160" s="41"/>
      <c r="H160" s="41"/>
      <c r="I160" s="42">
        <v>165000</v>
      </c>
      <c r="J160" s="19" t="s">
        <v>26</v>
      </c>
      <c r="K160" s="21"/>
      <c r="L160" s="19">
        <v>23890</v>
      </c>
      <c r="M160" s="29">
        <v>43984.629861111112</v>
      </c>
      <c r="N160" s="29">
        <v>43986</v>
      </c>
    </row>
    <row r="161" spans="1:14" s="23" customFormat="1" x14ac:dyDescent="0.25">
      <c r="A161" s="19">
        <v>890303093</v>
      </c>
      <c r="B161" s="22" t="s">
        <v>2</v>
      </c>
      <c r="C161" s="19">
        <v>21248</v>
      </c>
      <c r="D161" s="41">
        <v>128472</v>
      </c>
      <c r="E161" s="41"/>
      <c r="F161" s="41"/>
      <c r="G161" s="41"/>
      <c r="H161" s="41"/>
      <c r="I161" s="42">
        <v>128472</v>
      </c>
      <c r="J161" s="19" t="s">
        <v>26</v>
      </c>
      <c r="K161" s="21"/>
      <c r="L161" s="19">
        <v>24299</v>
      </c>
      <c r="M161" s="29">
        <v>43986.751388888886</v>
      </c>
      <c r="N161" s="29">
        <v>44025</v>
      </c>
    </row>
    <row r="162" spans="1:14" s="23" customFormat="1" x14ac:dyDescent="0.25">
      <c r="A162" s="19">
        <v>890303093</v>
      </c>
      <c r="B162" s="22" t="s">
        <v>2</v>
      </c>
      <c r="C162" s="19">
        <v>24855</v>
      </c>
      <c r="D162" s="41">
        <v>9231592</v>
      </c>
      <c r="E162" s="41"/>
      <c r="F162" s="41"/>
      <c r="G162" s="41"/>
      <c r="H162" s="41"/>
      <c r="I162" s="42">
        <v>9231592</v>
      </c>
      <c r="J162" s="19" t="s">
        <v>26</v>
      </c>
      <c r="K162" s="21"/>
      <c r="L162" s="19">
        <v>24301</v>
      </c>
      <c r="M162" s="29">
        <v>44001.382638888892</v>
      </c>
      <c r="N162" s="29">
        <v>44026</v>
      </c>
    </row>
    <row r="163" spans="1:14" s="23" customFormat="1" x14ac:dyDescent="0.25">
      <c r="A163" s="19">
        <v>890303093</v>
      </c>
      <c r="B163" s="22" t="s">
        <v>2</v>
      </c>
      <c r="C163" s="19">
        <v>26939</v>
      </c>
      <c r="D163" s="41">
        <v>145150308</v>
      </c>
      <c r="E163" s="41"/>
      <c r="F163" s="41"/>
      <c r="G163" s="41"/>
      <c r="H163" s="41"/>
      <c r="I163" s="42">
        <v>145150308</v>
      </c>
      <c r="J163" s="19" t="s">
        <v>26</v>
      </c>
      <c r="K163" s="21"/>
      <c r="L163" s="19">
        <v>24297</v>
      </c>
      <c r="M163" s="29">
        <v>44014.676388888889</v>
      </c>
      <c r="N163" s="29">
        <v>44025</v>
      </c>
    </row>
    <row r="164" spans="1:14" s="23" customFormat="1" x14ac:dyDescent="0.25">
      <c r="A164" s="19">
        <v>890303093</v>
      </c>
      <c r="B164" s="22" t="s">
        <v>2</v>
      </c>
      <c r="C164" s="19">
        <v>27910</v>
      </c>
      <c r="D164" s="41">
        <v>41188845</v>
      </c>
      <c r="E164" s="41"/>
      <c r="F164" s="41"/>
      <c r="G164" s="41"/>
      <c r="H164" s="41"/>
      <c r="I164" s="42">
        <v>41188845</v>
      </c>
      <c r="J164" s="19" t="s">
        <v>26</v>
      </c>
      <c r="K164" s="21"/>
      <c r="L164" s="19">
        <v>24452</v>
      </c>
      <c r="M164" s="29">
        <v>44021.470833333333</v>
      </c>
      <c r="N164" s="29">
        <v>44054</v>
      </c>
    </row>
    <row r="165" spans="1:14" s="23" customFormat="1" x14ac:dyDescent="0.25">
      <c r="A165" s="19">
        <v>890303093</v>
      </c>
      <c r="B165" s="22" t="s">
        <v>2</v>
      </c>
      <c r="C165" s="19">
        <v>34212</v>
      </c>
      <c r="D165" s="41">
        <v>29078483</v>
      </c>
      <c r="E165" s="41"/>
      <c r="F165" s="41"/>
      <c r="G165" s="41"/>
      <c r="H165" s="41"/>
      <c r="I165" s="42">
        <v>29078483</v>
      </c>
      <c r="J165" s="19" t="s">
        <v>26</v>
      </c>
      <c r="K165" s="21"/>
      <c r="L165" s="19">
        <v>24529</v>
      </c>
      <c r="M165" s="29">
        <v>44043.611805555556</v>
      </c>
      <c r="N165" s="29">
        <v>44054</v>
      </c>
    </row>
    <row r="166" spans="1:14" s="23" customFormat="1" x14ac:dyDescent="0.25">
      <c r="A166" s="19">
        <v>890303093</v>
      </c>
      <c r="B166" s="22" t="s">
        <v>2</v>
      </c>
      <c r="C166" s="19">
        <v>35255</v>
      </c>
      <c r="D166" s="41">
        <v>400000</v>
      </c>
      <c r="E166" s="41"/>
      <c r="F166" s="41"/>
      <c r="G166" s="41"/>
      <c r="H166" s="41"/>
      <c r="I166" s="42">
        <v>400000</v>
      </c>
      <c r="J166" s="19" t="s">
        <v>26</v>
      </c>
      <c r="K166" s="21"/>
      <c r="L166" s="19">
        <v>24678</v>
      </c>
      <c r="M166" s="29">
        <v>44052.678472222222</v>
      </c>
      <c r="N166" s="29">
        <v>44079</v>
      </c>
    </row>
    <row r="167" spans="1:14" s="23" customFormat="1" x14ac:dyDescent="0.25">
      <c r="A167" s="19">
        <v>890303093</v>
      </c>
      <c r="B167" s="22" t="s">
        <v>2</v>
      </c>
      <c r="C167" s="19">
        <v>35256</v>
      </c>
      <c r="D167" s="41">
        <v>400000</v>
      </c>
      <c r="E167" s="41"/>
      <c r="F167" s="41"/>
      <c r="G167" s="41"/>
      <c r="H167" s="41"/>
      <c r="I167" s="42">
        <v>400000</v>
      </c>
      <c r="J167" s="19" t="s">
        <v>26</v>
      </c>
      <c r="K167" s="21"/>
      <c r="L167" s="19">
        <v>24678</v>
      </c>
      <c r="M167" s="29">
        <v>44052.681944444441</v>
      </c>
      <c r="N167" s="29">
        <v>44079</v>
      </c>
    </row>
    <row r="168" spans="1:14" s="23" customFormat="1" x14ac:dyDescent="0.25">
      <c r="A168" s="19">
        <v>890303093</v>
      </c>
      <c r="B168" s="22" t="s">
        <v>2</v>
      </c>
      <c r="C168" s="19">
        <v>35257</v>
      </c>
      <c r="D168" s="41">
        <v>400000</v>
      </c>
      <c r="E168" s="41"/>
      <c r="F168" s="41"/>
      <c r="G168" s="41"/>
      <c r="H168" s="41"/>
      <c r="I168" s="42">
        <v>400000</v>
      </c>
      <c r="J168" s="19" t="s">
        <v>26</v>
      </c>
      <c r="K168" s="21"/>
      <c r="L168" s="19">
        <v>24678</v>
      </c>
      <c r="M168" s="29">
        <v>44052.684027777781</v>
      </c>
      <c r="N168" s="29">
        <v>44079</v>
      </c>
    </row>
    <row r="169" spans="1:14" s="23" customFormat="1" x14ac:dyDescent="0.25">
      <c r="A169" s="19">
        <v>890303093</v>
      </c>
      <c r="B169" s="22" t="s">
        <v>2</v>
      </c>
      <c r="C169" s="19">
        <v>35258</v>
      </c>
      <c r="D169" s="41">
        <v>400000</v>
      </c>
      <c r="E169" s="41"/>
      <c r="F169" s="41"/>
      <c r="G169" s="41"/>
      <c r="H169" s="41"/>
      <c r="I169" s="42">
        <v>400000</v>
      </c>
      <c r="J169" s="19" t="s">
        <v>26</v>
      </c>
      <c r="K169" s="21"/>
      <c r="L169" s="19">
        <v>24678</v>
      </c>
      <c r="M169" s="29">
        <v>44052.686111111114</v>
      </c>
      <c r="N169" s="29">
        <v>44079</v>
      </c>
    </row>
    <row r="170" spans="1:14" s="23" customFormat="1" x14ac:dyDescent="0.25">
      <c r="A170" s="19">
        <v>890303093</v>
      </c>
      <c r="B170" s="22" t="s">
        <v>2</v>
      </c>
      <c r="C170" s="19">
        <v>35261</v>
      </c>
      <c r="D170" s="41">
        <v>400000</v>
      </c>
      <c r="E170" s="41"/>
      <c r="F170" s="41"/>
      <c r="G170" s="41"/>
      <c r="H170" s="41"/>
      <c r="I170" s="42">
        <v>400000</v>
      </c>
      <c r="J170" s="19" t="s">
        <v>26</v>
      </c>
      <c r="K170" s="21"/>
      <c r="L170" s="19">
        <v>24678</v>
      </c>
      <c r="M170" s="29">
        <v>44052.693055555559</v>
      </c>
      <c r="N170" s="29">
        <v>44079</v>
      </c>
    </row>
    <row r="171" spans="1:14" s="23" customFormat="1" x14ac:dyDescent="0.25">
      <c r="A171" s="19">
        <v>890303093</v>
      </c>
      <c r="B171" s="22" t="s">
        <v>2</v>
      </c>
      <c r="C171" s="19">
        <v>37247</v>
      </c>
      <c r="D171" s="41">
        <v>400000</v>
      </c>
      <c r="E171" s="41"/>
      <c r="F171" s="41"/>
      <c r="G171" s="41"/>
      <c r="H171" s="41"/>
      <c r="I171" s="42">
        <v>400000</v>
      </c>
      <c r="J171" s="19" t="s">
        <v>26</v>
      </c>
      <c r="K171" s="21"/>
      <c r="L171" s="19">
        <v>24690</v>
      </c>
      <c r="M171" s="29">
        <v>44069.570138888892</v>
      </c>
      <c r="N171" s="29">
        <v>44077</v>
      </c>
    </row>
    <row r="172" spans="1:14" s="23" customFormat="1" x14ac:dyDescent="0.25">
      <c r="A172" s="19">
        <v>890303093</v>
      </c>
      <c r="B172" s="22" t="s">
        <v>2</v>
      </c>
      <c r="C172" s="19">
        <v>37250</v>
      </c>
      <c r="D172" s="41">
        <v>400000</v>
      </c>
      <c r="E172" s="41"/>
      <c r="F172" s="41"/>
      <c r="G172" s="41"/>
      <c r="H172" s="41"/>
      <c r="I172" s="42">
        <v>400000</v>
      </c>
      <c r="J172" s="19" t="s">
        <v>26</v>
      </c>
      <c r="K172" s="21"/>
      <c r="L172" s="19">
        <v>24690</v>
      </c>
      <c r="M172" s="29">
        <v>44069.572916666664</v>
      </c>
      <c r="N172" s="29">
        <v>44077</v>
      </c>
    </row>
    <row r="173" spans="1:14" s="23" customFormat="1" x14ac:dyDescent="0.25">
      <c r="A173" s="19">
        <v>890303093</v>
      </c>
      <c r="B173" s="22" t="s">
        <v>2</v>
      </c>
      <c r="C173" s="19">
        <v>41318</v>
      </c>
      <c r="D173" s="41">
        <v>222600</v>
      </c>
      <c r="E173" s="41"/>
      <c r="F173" s="41">
        <v>165000</v>
      </c>
      <c r="G173" s="41"/>
      <c r="H173" s="41"/>
      <c r="I173" s="42">
        <v>57600</v>
      </c>
      <c r="J173" s="19" t="s">
        <v>26</v>
      </c>
      <c r="K173" s="21"/>
      <c r="L173" s="19">
        <v>25001</v>
      </c>
      <c r="M173" s="29">
        <v>44097.716666666667</v>
      </c>
      <c r="N173" s="29">
        <v>44120</v>
      </c>
    </row>
    <row r="174" spans="1:14" s="23" customFormat="1" x14ac:dyDescent="0.25">
      <c r="A174" s="19">
        <v>890303093</v>
      </c>
      <c r="B174" s="22" t="s">
        <v>2</v>
      </c>
      <c r="C174" s="19">
        <v>41873</v>
      </c>
      <c r="D174" s="41">
        <v>222600</v>
      </c>
      <c r="E174" s="41"/>
      <c r="F174" s="41">
        <v>165000</v>
      </c>
      <c r="G174" s="41"/>
      <c r="H174" s="41"/>
      <c r="I174" s="42">
        <v>57600</v>
      </c>
      <c r="J174" s="19" t="s">
        <v>26</v>
      </c>
      <c r="K174" s="21"/>
      <c r="L174" s="19">
        <v>25001</v>
      </c>
      <c r="M174" s="29">
        <v>44102.593055555553</v>
      </c>
      <c r="N174" s="29">
        <v>44120</v>
      </c>
    </row>
    <row r="175" spans="1:14" s="23" customFormat="1" x14ac:dyDescent="0.25">
      <c r="A175" s="19">
        <v>890303093</v>
      </c>
      <c r="B175" s="22" t="s">
        <v>2</v>
      </c>
      <c r="C175" s="19">
        <v>41875</v>
      </c>
      <c r="D175" s="41">
        <v>222600</v>
      </c>
      <c r="E175" s="41"/>
      <c r="F175" s="41">
        <v>165000</v>
      </c>
      <c r="G175" s="41"/>
      <c r="H175" s="41"/>
      <c r="I175" s="42">
        <v>57600</v>
      </c>
      <c r="J175" s="19" t="s">
        <v>26</v>
      </c>
      <c r="K175" s="21"/>
      <c r="L175" s="19">
        <v>25001</v>
      </c>
      <c r="M175" s="29">
        <v>44102.597916666666</v>
      </c>
      <c r="N175" s="29">
        <v>44120</v>
      </c>
    </row>
    <row r="176" spans="1:14" s="23" customFormat="1" x14ac:dyDescent="0.25">
      <c r="A176" s="19">
        <v>890303093</v>
      </c>
      <c r="B176" s="22" t="s">
        <v>2</v>
      </c>
      <c r="C176" s="19">
        <v>43332</v>
      </c>
      <c r="D176" s="41">
        <v>4133166</v>
      </c>
      <c r="E176" s="41"/>
      <c r="F176" s="41"/>
      <c r="G176" s="41"/>
      <c r="H176" s="41"/>
      <c r="I176" s="42">
        <v>4133166</v>
      </c>
      <c r="J176" s="19" t="s">
        <v>26</v>
      </c>
      <c r="K176" s="21"/>
      <c r="L176" s="19">
        <v>25362</v>
      </c>
      <c r="M176" s="29">
        <v>44110.655555555553</v>
      </c>
      <c r="N176" s="29">
        <v>44154</v>
      </c>
    </row>
    <row r="177" spans="1:14" s="23" customFormat="1" x14ac:dyDescent="0.25">
      <c r="A177" s="19">
        <v>890303093</v>
      </c>
      <c r="B177" s="22" t="s">
        <v>2</v>
      </c>
      <c r="C177" s="19">
        <v>45635</v>
      </c>
      <c r="D177" s="41">
        <v>327900</v>
      </c>
      <c r="E177" s="41"/>
      <c r="F177" s="41"/>
      <c r="G177" s="41"/>
      <c r="H177" s="41"/>
      <c r="I177" s="42">
        <v>327900</v>
      </c>
      <c r="J177" s="19" t="s">
        <v>26</v>
      </c>
      <c r="K177" s="21"/>
      <c r="L177" s="19">
        <v>25251</v>
      </c>
      <c r="M177" s="29">
        <v>44124.68472222222</v>
      </c>
      <c r="N177" s="29">
        <v>44142</v>
      </c>
    </row>
    <row r="178" spans="1:14" s="23" customFormat="1" x14ac:dyDescent="0.25">
      <c r="A178" s="19">
        <v>890303093</v>
      </c>
      <c r="B178" s="22" t="s">
        <v>2</v>
      </c>
      <c r="C178" s="19">
        <v>45898</v>
      </c>
      <c r="D178" s="41">
        <v>222600</v>
      </c>
      <c r="E178" s="41"/>
      <c r="F178" s="41">
        <v>165000</v>
      </c>
      <c r="G178" s="41"/>
      <c r="H178" s="41"/>
      <c r="I178" s="42">
        <v>57600</v>
      </c>
      <c r="J178" s="19" t="s">
        <v>26</v>
      </c>
      <c r="K178" s="21"/>
      <c r="L178" s="19">
        <v>25251</v>
      </c>
      <c r="M178" s="29">
        <v>44125.677777777775</v>
      </c>
      <c r="N178" s="29">
        <v>44142</v>
      </c>
    </row>
    <row r="179" spans="1:14" s="23" customFormat="1" x14ac:dyDescent="0.25">
      <c r="A179" s="19">
        <v>890303093</v>
      </c>
      <c r="B179" s="22" t="s">
        <v>2</v>
      </c>
      <c r="C179" s="19">
        <v>45903</v>
      </c>
      <c r="D179" s="41">
        <v>222600</v>
      </c>
      <c r="E179" s="41"/>
      <c r="F179" s="41">
        <v>165000</v>
      </c>
      <c r="G179" s="41"/>
      <c r="H179" s="41"/>
      <c r="I179" s="42">
        <v>57600</v>
      </c>
      <c r="J179" s="19" t="s">
        <v>26</v>
      </c>
      <c r="K179" s="21"/>
      <c r="L179" s="19">
        <v>25251</v>
      </c>
      <c r="M179" s="29">
        <v>44125.682638888888</v>
      </c>
      <c r="N179" s="29">
        <v>44142</v>
      </c>
    </row>
    <row r="180" spans="1:14" s="23" customFormat="1" x14ac:dyDescent="0.25">
      <c r="A180" s="19">
        <v>890303093</v>
      </c>
      <c r="B180" s="22" t="s">
        <v>2</v>
      </c>
      <c r="C180" s="19">
        <v>46964</v>
      </c>
      <c r="D180" s="41">
        <v>217000</v>
      </c>
      <c r="E180" s="41"/>
      <c r="F180" s="41"/>
      <c r="G180" s="41"/>
      <c r="H180" s="41"/>
      <c r="I180" s="42">
        <v>217000</v>
      </c>
      <c r="J180" s="19" t="s">
        <v>26</v>
      </c>
      <c r="K180" s="21"/>
      <c r="L180" s="19">
        <v>25305</v>
      </c>
      <c r="M180" s="29">
        <v>44130.635416666664</v>
      </c>
      <c r="N180" s="29">
        <v>44142</v>
      </c>
    </row>
    <row r="181" spans="1:14" s="23" customFormat="1" x14ac:dyDescent="0.25">
      <c r="A181" s="19">
        <v>890303093</v>
      </c>
      <c r="B181" s="22" t="s">
        <v>2</v>
      </c>
      <c r="C181" s="19">
        <v>47072</v>
      </c>
      <c r="D181" s="41">
        <v>217000</v>
      </c>
      <c r="E181" s="41"/>
      <c r="F181" s="41"/>
      <c r="G181" s="41"/>
      <c r="H181" s="41"/>
      <c r="I181" s="42">
        <v>217000</v>
      </c>
      <c r="J181" s="19" t="s">
        <v>26</v>
      </c>
      <c r="K181" s="21"/>
      <c r="L181" s="19">
        <v>25305</v>
      </c>
      <c r="M181" s="29">
        <v>44130.71875</v>
      </c>
      <c r="N181" s="29">
        <v>44142</v>
      </c>
    </row>
    <row r="182" spans="1:14" s="23" customFormat="1" x14ac:dyDescent="0.25">
      <c r="A182" s="19">
        <v>890303093</v>
      </c>
      <c r="B182" s="22" t="s">
        <v>2</v>
      </c>
      <c r="C182" s="19">
        <v>47664</v>
      </c>
      <c r="D182" s="41">
        <v>1617572</v>
      </c>
      <c r="E182" s="41"/>
      <c r="F182" s="41"/>
      <c r="G182" s="41"/>
      <c r="H182" s="41"/>
      <c r="I182" s="42">
        <v>1617572</v>
      </c>
      <c r="J182" s="19" t="s">
        <v>26</v>
      </c>
      <c r="K182" s="21"/>
      <c r="L182" s="19">
        <v>25362</v>
      </c>
      <c r="M182" s="29">
        <v>44131.895833333336</v>
      </c>
      <c r="N182" s="29">
        <v>44154</v>
      </c>
    </row>
    <row r="183" spans="1:14" s="23" customFormat="1" x14ac:dyDescent="0.25">
      <c r="A183" s="19">
        <v>890303093</v>
      </c>
      <c r="B183" s="22" t="s">
        <v>2</v>
      </c>
      <c r="C183" s="19">
        <v>50655</v>
      </c>
      <c r="D183" s="41">
        <v>110080557</v>
      </c>
      <c r="E183" s="41">
        <v>297826</v>
      </c>
      <c r="F183" s="41"/>
      <c r="G183" s="41"/>
      <c r="H183" s="41"/>
      <c r="I183" s="42">
        <v>109782731</v>
      </c>
      <c r="J183" s="19" t="s">
        <v>26</v>
      </c>
      <c r="K183" s="21"/>
      <c r="L183" s="19">
        <v>25363</v>
      </c>
      <c r="M183" s="29">
        <v>44144.393750000003</v>
      </c>
      <c r="N183" s="29">
        <v>44146</v>
      </c>
    </row>
    <row r="184" spans="1:14" s="23" customFormat="1" x14ac:dyDescent="0.25">
      <c r="A184" s="19">
        <v>890303093</v>
      </c>
      <c r="B184" s="22" t="s">
        <v>2</v>
      </c>
      <c r="C184" s="19">
        <v>50836</v>
      </c>
      <c r="D184" s="41">
        <v>2599035</v>
      </c>
      <c r="E184" s="41">
        <v>2589035</v>
      </c>
      <c r="F184" s="41"/>
      <c r="G184" s="41"/>
      <c r="H184" s="41"/>
      <c r="I184" s="42">
        <v>10000</v>
      </c>
      <c r="J184" s="19" t="s">
        <v>26</v>
      </c>
      <c r="K184" s="21"/>
      <c r="L184" s="19">
        <v>25362</v>
      </c>
      <c r="M184" s="29">
        <v>44144.616666666669</v>
      </c>
      <c r="N184" s="29">
        <v>44154</v>
      </c>
    </row>
    <row r="185" spans="1:14" s="23" customFormat="1" x14ac:dyDescent="0.25">
      <c r="A185" s="19">
        <v>890303093</v>
      </c>
      <c r="B185" s="22" t="s">
        <v>2</v>
      </c>
      <c r="C185" s="19">
        <v>50838</v>
      </c>
      <c r="D185" s="41">
        <v>7193773</v>
      </c>
      <c r="E185" s="41">
        <v>7176173</v>
      </c>
      <c r="F185" s="41"/>
      <c r="G185" s="41"/>
      <c r="H185" s="41"/>
      <c r="I185" s="42">
        <v>17600</v>
      </c>
      <c r="J185" s="19" t="s">
        <v>26</v>
      </c>
      <c r="K185" s="21"/>
      <c r="L185" s="19">
        <v>25362</v>
      </c>
      <c r="M185" s="29">
        <v>44144.618750000001</v>
      </c>
      <c r="N185" s="29">
        <v>44154</v>
      </c>
    </row>
    <row r="186" spans="1:14" s="23" customFormat="1" x14ac:dyDescent="0.25">
      <c r="A186" s="19">
        <v>890303093</v>
      </c>
      <c r="B186" s="22" t="s">
        <v>2</v>
      </c>
      <c r="C186" s="19">
        <v>51004</v>
      </c>
      <c r="D186" s="41">
        <v>6380608</v>
      </c>
      <c r="E186" s="41"/>
      <c r="F186" s="41"/>
      <c r="G186" s="41"/>
      <c r="H186" s="41"/>
      <c r="I186" s="42">
        <v>6380608</v>
      </c>
      <c r="J186" s="19" t="s">
        <v>26</v>
      </c>
      <c r="K186" s="21"/>
      <c r="L186" s="19">
        <v>25406</v>
      </c>
      <c r="M186" s="29">
        <v>44145.364583333336</v>
      </c>
      <c r="N186" s="29">
        <v>44166</v>
      </c>
    </row>
    <row r="187" spans="1:14" s="23" customFormat="1" x14ac:dyDescent="0.25">
      <c r="A187" s="19">
        <v>890303093</v>
      </c>
      <c r="B187" s="22" t="s">
        <v>2</v>
      </c>
      <c r="C187" s="19">
        <v>51371</v>
      </c>
      <c r="D187" s="41">
        <v>14779917</v>
      </c>
      <c r="E187" s="41"/>
      <c r="F187" s="41"/>
      <c r="G187" s="41"/>
      <c r="H187" s="41"/>
      <c r="I187" s="42">
        <v>14779917</v>
      </c>
      <c r="J187" s="19" t="s">
        <v>26</v>
      </c>
      <c r="K187" s="21"/>
      <c r="L187" s="19">
        <v>25406</v>
      </c>
      <c r="M187" s="29">
        <v>44146.45</v>
      </c>
      <c r="N187" s="29">
        <v>44166</v>
      </c>
    </row>
    <row r="188" spans="1:14" s="23" customFormat="1" x14ac:dyDescent="0.25">
      <c r="A188" s="19">
        <v>890303093</v>
      </c>
      <c r="B188" s="22" t="s">
        <v>2</v>
      </c>
      <c r="C188" s="19">
        <v>51651</v>
      </c>
      <c r="D188" s="41">
        <v>7661033</v>
      </c>
      <c r="E188" s="41">
        <v>5003116</v>
      </c>
      <c r="F188" s="41"/>
      <c r="G188" s="41"/>
      <c r="H188" s="41"/>
      <c r="I188" s="42">
        <v>2657917</v>
      </c>
      <c r="J188" s="19" t="s">
        <v>26</v>
      </c>
      <c r="K188" s="21"/>
      <c r="L188" s="19">
        <v>25407</v>
      </c>
      <c r="M188" s="29">
        <v>44147.459027777775</v>
      </c>
      <c r="N188" s="29">
        <v>44166</v>
      </c>
    </row>
    <row r="189" spans="1:14" s="23" customFormat="1" x14ac:dyDescent="0.25">
      <c r="A189" s="19">
        <v>890303093</v>
      </c>
      <c r="B189" s="22" t="s">
        <v>2</v>
      </c>
      <c r="C189" s="19">
        <v>51917</v>
      </c>
      <c r="D189" s="41">
        <v>21296396</v>
      </c>
      <c r="E189" s="41">
        <v>20846532</v>
      </c>
      <c r="F189" s="41"/>
      <c r="G189" s="41"/>
      <c r="H189" s="41"/>
      <c r="I189" s="42">
        <v>449864</v>
      </c>
      <c r="J189" s="19" t="s">
        <v>26</v>
      </c>
      <c r="K189" s="21"/>
      <c r="L189" s="19">
        <v>25406</v>
      </c>
      <c r="M189" s="29">
        <v>44148.419444444444</v>
      </c>
      <c r="N189" s="29">
        <v>44166</v>
      </c>
    </row>
    <row r="190" spans="1:14" s="23" customFormat="1" x14ac:dyDescent="0.25">
      <c r="A190" s="19">
        <v>890303093</v>
      </c>
      <c r="B190" s="22" t="s">
        <v>2</v>
      </c>
      <c r="C190" s="19">
        <v>52135</v>
      </c>
      <c r="D190" s="41">
        <v>222600</v>
      </c>
      <c r="E190" s="41"/>
      <c r="F190" s="41">
        <v>193800</v>
      </c>
      <c r="G190" s="41"/>
      <c r="H190" s="41"/>
      <c r="I190" s="42">
        <v>28800</v>
      </c>
      <c r="J190" s="19" t="s">
        <v>26</v>
      </c>
      <c r="K190" s="21"/>
      <c r="L190" s="19">
        <v>25475</v>
      </c>
      <c r="M190" s="29">
        <v>44149.529861111114</v>
      </c>
      <c r="N190" s="29">
        <v>44166</v>
      </c>
    </row>
    <row r="191" spans="1:14" s="23" customFormat="1" x14ac:dyDescent="0.25">
      <c r="A191" s="19">
        <v>890303093</v>
      </c>
      <c r="B191" s="22" t="s">
        <v>2</v>
      </c>
      <c r="C191" s="19">
        <v>52552</v>
      </c>
      <c r="D191" s="41">
        <v>13956388</v>
      </c>
      <c r="E191" s="41"/>
      <c r="F191" s="41"/>
      <c r="G191" s="41"/>
      <c r="H191" s="41"/>
      <c r="I191" s="42">
        <v>13956388</v>
      </c>
      <c r="J191" s="19" t="s">
        <v>26</v>
      </c>
      <c r="K191" s="21"/>
      <c r="L191" s="19">
        <v>25475</v>
      </c>
      <c r="M191" s="29">
        <v>44152.726388888892</v>
      </c>
      <c r="N191" s="29">
        <v>44166</v>
      </c>
    </row>
    <row r="192" spans="1:14" s="23" customFormat="1" x14ac:dyDescent="0.25">
      <c r="A192" s="19">
        <v>890303093</v>
      </c>
      <c r="B192" s="22" t="s">
        <v>2</v>
      </c>
      <c r="C192" s="19">
        <v>54775</v>
      </c>
      <c r="D192" s="41">
        <v>6990848</v>
      </c>
      <c r="E192" s="41"/>
      <c r="F192" s="41"/>
      <c r="G192" s="41"/>
      <c r="H192" s="41"/>
      <c r="I192" s="42">
        <v>6990848</v>
      </c>
      <c r="J192" s="19" t="s">
        <v>26</v>
      </c>
      <c r="K192" s="21"/>
      <c r="L192" s="19">
        <v>25580</v>
      </c>
      <c r="M192" s="29">
        <v>44161.378472222219</v>
      </c>
      <c r="N192" s="29">
        <v>44166</v>
      </c>
    </row>
    <row r="193" spans="1:14" s="23" customFormat="1" x14ac:dyDescent="0.25">
      <c r="A193" s="19">
        <v>890303093</v>
      </c>
      <c r="B193" s="22" t="s">
        <v>2</v>
      </c>
      <c r="C193" s="19">
        <v>55358</v>
      </c>
      <c r="D193" s="41">
        <v>222600</v>
      </c>
      <c r="E193" s="41"/>
      <c r="F193" s="41">
        <v>165000</v>
      </c>
      <c r="G193" s="41"/>
      <c r="H193" s="41"/>
      <c r="I193" s="42">
        <v>57600</v>
      </c>
      <c r="J193" s="19" t="s">
        <v>26</v>
      </c>
      <c r="K193" s="21"/>
      <c r="L193" s="19">
        <v>25638</v>
      </c>
      <c r="M193" s="29">
        <v>44163.42083333333</v>
      </c>
      <c r="N193" s="29">
        <v>44172</v>
      </c>
    </row>
    <row r="194" spans="1:14" s="23" customFormat="1" x14ac:dyDescent="0.25">
      <c r="A194" s="19">
        <v>890303093</v>
      </c>
      <c r="B194" s="22" t="s">
        <v>2</v>
      </c>
      <c r="C194" s="19">
        <v>60173</v>
      </c>
      <c r="D194" s="41">
        <v>57600</v>
      </c>
      <c r="E194" s="41"/>
      <c r="F194" s="41"/>
      <c r="G194" s="41"/>
      <c r="H194" s="41"/>
      <c r="I194" s="42">
        <v>57600</v>
      </c>
      <c r="J194" s="19" t="s">
        <v>26</v>
      </c>
      <c r="K194" s="21"/>
      <c r="L194" s="19">
        <v>25895</v>
      </c>
      <c r="M194" s="29">
        <v>44200.855555555558</v>
      </c>
      <c r="N194" s="29">
        <v>44208</v>
      </c>
    </row>
    <row r="195" spans="1:14" s="23" customFormat="1" x14ac:dyDescent="0.25">
      <c r="A195" s="19">
        <v>890303093</v>
      </c>
      <c r="B195" s="22" t="s">
        <v>2</v>
      </c>
      <c r="C195" s="19">
        <v>60562</v>
      </c>
      <c r="D195" s="41">
        <v>57600</v>
      </c>
      <c r="E195" s="41"/>
      <c r="F195" s="41"/>
      <c r="G195" s="41"/>
      <c r="H195" s="41"/>
      <c r="I195" s="42">
        <v>57600</v>
      </c>
      <c r="J195" s="19" t="s">
        <v>26</v>
      </c>
      <c r="K195" s="21"/>
      <c r="L195" s="19">
        <v>25895</v>
      </c>
      <c r="M195" s="29">
        <v>44201.440972222219</v>
      </c>
      <c r="N195" s="29">
        <v>44208</v>
      </c>
    </row>
    <row r="196" spans="1:14" s="23" customFormat="1" x14ac:dyDescent="0.25">
      <c r="A196" s="19">
        <v>890303093</v>
      </c>
      <c r="B196" s="22" t="s">
        <v>2</v>
      </c>
      <c r="C196" s="19">
        <v>63063</v>
      </c>
      <c r="D196" s="41">
        <v>27292785</v>
      </c>
      <c r="E196" s="41">
        <v>27220485</v>
      </c>
      <c r="F196" s="41"/>
      <c r="G196" s="41"/>
      <c r="H196" s="41"/>
      <c r="I196" s="42">
        <v>72300</v>
      </c>
      <c r="J196" s="19" t="s">
        <v>26</v>
      </c>
      <c r="K196" s="21"/>
      <c r="L196" s="19">
        <v>25996</v>
      </c>
      <c r="M196" s="29">
        <v>44204.450694444444</v>
      </c>
      <c r="N196" s="29">
        <v>44212</v>
      </c>
    </row>
    <row r="197" spans="1:14" s="23" customFormat="1" x14ac:dyDescent="0.25">
      <c r="A197" s="19">
        <v>890303093</v>
      </c>
      <c r="B197" s="22" t="s">
        <v>2</v>
      </c>
      <c r="C197" s="19">
        <v>66712</v>
      </c>
      <c r="D197" s="41">
        <v>57600</v>
      </c>
      <c r="E197" s="41"/>
      <c r="F197" s="41"/>
      <c r="G197" s="41"/>
      <c r="H197" s="41"/>
      <c r="I197" s="42">
        <v>57600</v>
      </c>
      <c r="J197" s="19" t="s">
        <v>26</v>
      </c>
      <c r="K197" s="21"/>
      <c r="L197" s="19">
        <v>26221</v>
      </c>
      <c r="M197" s="29">
        <v>44216.342361111114</v>
      </c>
      <c r="N197" s="29">
        <v>44228</v>
      </c>
    </row>
    <row r="198" spans="1:14" s="23" customFormat="1" x14ac:dyDescent="0.25">
      <c r="A198" s="19">
        <v>890303093</v>
      </c>
      <c r="B198" s="22" t="s">
        <v>2</v>
      </c>
      <c r="C198" s="19">
        <v>68992</v>
      </c>
      <c r="D198" s="41">
        <v>57600</v>
      </c>
      <c r="E198" s="41"/>
      <c r="F198" s="41"/>
      <c r="G198" s="41"/>
      <c r="H198" s="41"/>
      <c r="I198" s="42">
        <v>57600</v>
      </c>
      <c r="J198" s="19" t="s">
        <v>26</v>
      </c>
      <c r="K198" s="21"/>
      <c r="L198" s="19">
        <v>26262</v>
      </c>
      <c r="M198" s="29">
        <v>44225.475694444445</v>
      </c>
      <c r="N198" s="29">
        <v>44230</v>
      </c>
    </row>
    <row r="199" spans="1:14" s="23" customFormat="1" x14ac:dyDescent="0.25">
      <c r="A199" s="19">
        <v>890303093</v>
      </c>
      <c r="B199" s="22" t="s">
        <v>2</v>
      </c>
      <c r="C199" s="19">
        <v>68995</v>
      </c>
      <c r="D199" s="41">
        <v>80832</v>
      </c>
      <c r="E199" s="41"/>
      <c r="F199" s="41"/>
      <c r="G199" s="41"/>
      <c r="H199" s="41"/>
      <c r="I199" s="42">
        <v>80832</v>
      </c>
      <c r="J199" s="19" t="s">
        <v>26</v>
      </c>
      <c r="K199" s="21"/>
      <c r="L199" s="19">
        <v>26264</v>
      </c>
      <c r="M199" s="29">
        <v>44225.475694444445</v>
      </c>
      <c r="N199" s="29">
        <v>44230</v>
      </c>
    </row>
    <row r="200" spans="1:14" s="23" customFormat="1" x14ac:dyDescent="0.25">
      <c r="A200" s="19">
        <v>890303093</v>
      </c>
      <c r="B200" s="22" t="s">
        <v>2</v>
      </c>
      <c r="C200" s="19">
        <v>68997</v>
      </c>
      <c r="D200" s="41">
        <v>57600</v>
      </c>
      <c r="E200" s="41"/>
      <c r="F200" s="41"/>
      <c r="G200" s="41"/>
      <c r="H200" s="41"/>
      <c r="I200" s="42">
        <v>57600</v>
      </c>
      <c r="J200" s="19" t="s">
        <v>26</v>
      </c>
      <c r="K200" s="21"/>
      <c r="L200" s="19">
        <v>26262</v>
      </c>
      <c r="M200" s="29">
        <v>44225.477083333331</v>
      </c>
      <c r="N200" s="29">
        <v>44230</v>
      </c>
    </row>
    <row r="201" spans="1:14" s="23" customFormat="1" x14ac:dyDescent="0.25">
      <c r="A201" s="19">
        <v>890303093</v>
      </c>
      <c r="B201" s="22" t="s">
        <v>2</v>
      </c>
      <c r="C201" s="19">
        <v>69334</v>
      </c>
      <c r="D201" s="41">
        <v>80832</v>
      </c>
      <c r="E201" s="41"/>
      <c r="F201" s="41"/>
      <c r="G201" s="41"/>
      <c r="H201" s="41"/>
      <c r="I201" s="42">
        <v>80832</v>
      </c>
      <c r="J201" s="19" t="s">
        <v>26</v>
      </c>
      <c r="K201" s="21"/>
      <c r="L201" s="19">
        <v>26264</v>
      </c>
      <c r="M201" s="29">
        <v>44228.45416666667</v>
      </c>
      <c r="N201" s="29">
        <v>44230</v>
      </c>
    </row>
    <row r="202" spans="1:14" s="23" customFormat="1" x14ac:dyDescent="0.25">
      <c r="A202" s="19">
        <v>890303093</v>
      </c>
      <c r="B202" s="22" t="s">
        <v>2</v>
      </c>
      <c r="C202" s="19">
        <v>69392</v>
      </c>
      <c r="D202" s="41">
        <v>80832</v>
      </c>
      <c r="E202" s="41"/>
      <c r="F202" s="41"/>
      <c r="G202" s="41"/>
      <c r="H202" s="41"/>
      <c r="I202" s="42">
        <v>80832</v>
      </c>
      <c r="J202" s="19" t="s">
        <v>26</v>
      </c>
      <c r="K202" s="21"/>
      <c r="L202" s="19">
        <v>26264</v>
      </c>
      <c r="M202" s="29">
        <v>44228.492361111108</v>
      </c>
      <c r="N202" s="29">
        <v>44230</v>
      </c>
    </row>
    <row r="203" spans="1:14" s="23" customFormat="1" x14ac:dyDescent="0.25">
      <c r="A203" s="19">
        <v>890303093</v>
      </c>
      <c r="B203" s="22" t="s">
        <v>2</v>
      </c>
      <c r="C203" s="19">
        <v>69396</v>
      </c>
      <c r="D203" s="41">
        <v>80832</v>
      </c>
      <c r="E203" s="41"/>
      <c r="F203" s="41"/>
      <c r="G203" s="41"/>
      <c r="H203" s="41"/>
      <c r="I203" s="42">
        <v>80832</v>
      </c>
      <c r="J203" s="19" t="s">
        <v>26</v>
      </c>
      <c r="K203" s="21"/>
      <c r="L203" s="19">
        <v>26264</v>
      </c>
      <c r="M203" s="29">
        <v>44228.493750000001</v>
      </c>
      <c r="N203" s="29">
        <v>44230</v>
      </c>
    </row>
    <row r="204" spans="1:14" s="23" customFormat="1" x14ac:dyDescent="0.25">
      <c r="A204" s="19">
        <v>890303093</v>
      </c>
      <c r="B204" s="22" t="s">
        <v>2</v>
      </c>
      <c r="C204" s="19">
        <v>70296</v>
      </c>
      <c r="D204" s="41">
        <v>80832</v>
      </c>
      <c r="E204" s="41"/>
      <c r="F204" s="41"/>
      <c r="G204" s="41"/>
      <c r="H204" s="41"/>
      <c r="I204" s="42">
        <v>80832</v>
      </c>
      <c r="J204" s="19" t="s">
        <v>26</v>
      </c>
      <c r="K204" s="21"/>
      <c r="L204" s="19">
        <v>26379</v>
      </c>
      <c r="M204" s="29">
        <v>44231.46875</v>
      </c>
      <c r="N204" s="29">
        <v>44242</v>
      </c>
    </row>
    <row r="205" spans="1:14" s="23" customFormat="1" x14ac:dyDescent="0.25">
      <c r="A205" s="19">
        <v>890303093</v>
      </c>
      <c r="B205" s="22" t="s">
        <v>2</v>
      </c>
      <c r="C205" s="19">
        <v>71344</v>
      </c>
      <c r="D205" s="41">
        <v>59603755</v>
      </c>
      <c r="E205" s="41"/>
      <c r="F205" s="41"/>
      <c r="G205" s="41"/>
      <c r="H205" s="41"/>
      <c r="I205" s="42">
        <v>59603755</v>
      </c>
      <c r="J205" s="19" t="s">
        <v>26</v>
      </c>
      <c r="K205" s="21"/>
      <c r="L205" s="19">
        <v>26378</v>
      </c>
      <c r="M205" s="29">
        <v>44236.368055555555</v>
      </c>
      <c r="N205" s="29">
        <v>44242</v>
      </c>
    </row>
    <row r="206" spans="1:14" s="23" customFormat="1" x14ac:dyDescent="0.25">
      <c r="A206" s="19">
        <v>890303093</v>
      </c>
      <c r="B206" s="22" t="s">
        <v>2</v>
      </c>
      <c r="C206" s="19">
        <v>71368</v>
      </c>
      <c r="D206" s="41">
        <v>12021884</v>
      </c>
      <c r="E206" s="41"/>
      <c r="F206" s="41"/>
      <c r="G206" s="41"/>
      <c r="H206" s="41"/>
      <c r="I206" s="42">
        <v>12021884</v>
      </c>
      <c r="J206" s="19" t="s">
        <v>26</v>
      </c>
      <c r="K206" s="21"/>
      <c r="L206" s="19">
        <v>26377</v>
      </c>
      <c r="M206" s="29">
        <v>44236.40347222222</v>
      </c>
      <c r="N206" s="29">
        <v>44242</v>
      </c>
    </row>
    <row r="207" spans="1:14" s="23" customFormat="1" x14ac:dyDescent="0.25">
      <c r="A207" s="19">
        <v>890303093</v>
      </c>
      <c r="B207" s="22" t="s">
        <v>2</v>
      </c>
      <c r="C207" s="19">
        <v>71915</v>
      </c>
      <c r="D207" s="41">
        <v>1555320</v>
      </c>
      <c r="E207" s="41">
        <v>1545320</v>
      </c>
      <c r="F207" s="41"/>
      <c r="G207" s="41"/>
      <c r="H207" s="41"/>
      <c r="I207" s="42">
        <v>10000</v>
      </c>
      <c r="J207" s="19" t="s">
        <v>26</v>
      </c>
      <c r="K207" s="21"/>
      <c r="L207" s="19">
        <v>26377</v>
      </c>
      <c r="M207" s="29">
        <v>44237.428472222222</v>
      </c>
      <c r="N207" s="29">
        <v>44242</v>
      </c>
    </row>
    <row r="208" spans="1:14" s="23" customFormat="1" x14ac:dyDescent="0.25">
      <c r="A208" s="19">
        <v>890303093</v>
      </c>
      <c r="B208" s="22" t="s">
        <v>2</v>
      </c>
      <c r="C208" s="19">
        <v>75061</v>
      </c>
      <c r="D208" s="41">
        <v>80832</v>
      </c>
      <c r="E208" s="41"/>
      <c r="F208" s="41"/>
      <c r="G208" s="41"/>
      <c r="H208" s="41"/>
      <c r="I208" s="42">
        <v>80832</v>
      </c>
      <c r="J208" s="19" t="s">
        <v>26</v>
      </c>
      <c r="K208" s="21"/>
      <c r="L208" s="19">
        <v>26601</v>
      </c>
      <c r="M208" s="29">
        <v>44239.694444444445</v>
      </c>
      <c r="N208" s="29">
        <v>44264</v>
      </c>
    </row>
    <row r="209" spans="1:14" s="23" customFormat="1" x14ac:dyDescent="0.25">
      <c r="A209" s="19">
        <v>890303093</v>
      </c>
      <c r="B209" s="22" t="s">
        <v>2</v>
      </c>
      <c r="C209" s="19">
        <v>76109</v>
      </c>
      <c r="D209" s="41">
        <v>140800</v>
      </c>
      <c r="E209" s="41"/>
      <c r="F209" s="41"/>
      <c r="G209" s="41"/>
      <c r="H209" s="41"/>
      <c r="I209" s="42">
        <v>140800</v>
      </c>
      <c r="J209" s="19" t="s">
        <v>26</v>
      </c>
      <c r="K209" s="21"/>
      <c r="L209" s="19">
        <v>26613</v>
      </c>
      <c r="M209" s="29">
        <v>44242.442361111112</v>
      </c>
      <c r="N209" s="29">
        <v>44264</v>
      </c>
    </row>
    <row r="210" spans="1:14" s="23" customFormat="1" x14ac:dyDescent="0.25">
      <c r="A210" s="19">
        <v>890303093</v>
      </c>
      <c r="B210" s="22" t="s">
        <v>2</v>
      </c>
      <c r="C210" s="19">
        <v>76230</v>
      </c>
      <c r="D210" s="41">
        <v>80832</v>
      </c>
      <c r="E210" s="41"/>
      <c r="F210" s="41"/>
      <c r="G210" s="41"/>
      <c r="H210" s="41"/>
      <c r="I210" s="42">
        <v>80832</v>
      </c>
      <c r="J210" s="19" t="s">
        <v>26</v>
      </c>
      <c r="K210" s="21"/>
      <c r="L210" s="19">
        <v>26614</v>
      </c>
      <c r="M210" s="29">
        <v>44242.481944444444</v>
      </c>
      <c r="N210" s="29">
        <v>44264</v>
      </c>
    </row>
    <row r="211" spans="1:14" s="23" customFormat="1" x14ac:dyDescent="0.25">
      <c r="A211" s="19">
        <v>890303093</v>
      </c>
      <c r="B211" s="22" t="s">
        <v>2</v>
      </c>
      <c r="C211" s="19">
        <v>78457</v>
      </c>
      <c r="D211" s="41">
        <v>83393988</v>
      </c>
      <c r="E211" s="41"/>
      <c r="F211" s="41"/>
      <c r="G211" s="41"/>
      <c r="H211" s="41"/>
      <c r="I211" s="42">
        <v>83393988</v>
      </c>
      <c r="J211" s="19" t="s">
        <v>26</v>
      </c>
      <c r="K211" s="21"/>
      <c r="L211" s="19">
        <v>26613</v>
      </c>
      <c r="M211" s="29">
        <v>44245.492361111108</v>
      </c>
      <c r="N211" s="29">
        <v>44264</v>
      </c>
    </row>
    <row r="212" spans="1:14" s="23" customFormat="1" x14ac:dyDescent="0.25">
      <c r="A212" s="19">
        <v>890303093</v>
      </c>
      <c r="B212" s="22" t="s">
        <v>2</v>
      </c>
      <c r="C212" s="19">
        <v>78701</v>
      </c>
      <c r="D212" s="41">
        <v>1016824</v>
      </c>
      <c r="E212" s="41"/>
      <c r="F212" s="41"/>
      <c r="G212" s="41"/>
      <c r="H212" s="41"/>
      <c r="I212" s="42">
        <v>1016824</v>
      </c>
      <c r="J212" s="19" t="s">
        <v>26</v>
      </c>
      <c r="K212" s="21"/>
      <c r="L212" s="19">
        <v>26615</v>
      </c>
      <c r="M212" s="29">
        <v>44246.395138888889</v>
      </c>
      <c r="N212" s="29">
        <v>44264</v>
      </c>
    </row>
    <row r="213" spans="1:14" s="23" customFormat="1" x14ac:dyDescent="0.25">
      <c r="A213" s="19">
        <v>890303093</v>
      </c>
      <c r="B213" s="22" t="s">
        <v>2</v>
      </c>
      <c r="C213" s="19">
        <v>80231</v>
      </c>
      <c r="D213" s="41">
        <v>115135953</v>
      </c>
      <c r="E213" s="41">
        <v>107519551</v>
      </c>
      <c r="F213" s="41"/>
      <c r="G213" s="41"/>
      <c r="H213" s="41"/>
      <c r="I213" s="42">
        <v>7616402</v>
      </c>
      <c r="J213" s="19" t="s">
        <v>26</v>
      </c>
      <c r="K213" s="21"/>
      <c r="L213" s="19">
        <v>26613</v>
      </c>
      <c r="M213" s="29">
        <v>44252.713194444441</v>
      </c>
      <c r="N213" s="29">
        <v>44264</v>
      </c>
    </row>
    <row r="214" spans="1:14" s="23" customFormat="1" x14ac:dyDescent="0.25">
      <c r="A214" s="19">
        <v>890303093</v>
      </c>
      <c r="B214" s="22" t="s">
        <v>2</v>
      </c>
      <c r="C214" s="19">
        <v>81660</v>
      </c>
      <c r="D214" s="41">
        <v>330385</v>
      </c>
      <c r="E214" s="41"/>
      <c r="F214" s="41"/>
      <c r="G214" s="41"/>
      <c r="H214" s="41"/>
      <c r="I214" s="42">
        <v>330385</v>
      </c>
      <c r="J214" s="19" t="s">
        <v>26</v>
      </c>
      <c r="K214" s="21"/>
      <c r="L214" s="19">
        <v>26723</v>
      </c>
      <c r="M214" s="29">
        <v>44259.855555555558</v>
      </c>
      <c r="N214" s="29">
        <v>44265</v>
      </c>
    </row>
    <row r="215" spans="1:14" s="23" customFormat="1" x14ac:dyDescent="0.25">
      <c r="A215" s="19">
        <v>890303093</v>
      </c>
      <c r="B215" s="22" t="s">
        <v>2</v>
      </c>
      <c r="C215" s="19">
        <v>81989</v>
      </c>
      <c r="D215" s="41">
        <v>5302461</v>
      </c>
      <c r="E215" s="41"/>
      <c r="F215" s="41"/>
      <c r="G215" s="41"/>
      <c r="H215" s="41"/>
      <c r="I215" s="42">
        <v>5302461</v>
      </c>
      <c r="J215" s="19" t="s">
        <v>26</v>
      </c>
      <c r="K215" s="21"/>
      <c r="L215" s="19">
        <v>26758</v>
      </c>
      <c r="M215" s="29">
        <v>44262.46875</v>
      </c>
      <c r="N215" s="29">
        <v>44272</v>
      </c>
    </row>
    <row r="216" spans="1:14" s="23" customFormat="1" x14ac:dyDescent="0.25">
      <c r="A216" s="19">
        <v>890303093</v>
      </c>
      <c r="B216" s="22" t="s">
        <v>2</v>
      </c>
      <c r="C216" s="19">
        <v>84539</v>
      </c>
      <c r="D216" s="41">
        <v>9538450</v>
      </c>
      <c r="E216" s="41"/>
      <c r="F216" s="41"/>
      <c r="G216" s="41"/>
      <c r="H216" s="41"/>
      <c r="I216" s="42">
        <v>9538450</v>
      </c>
      <c r="J216" s="19" t="s">
        <v>26</v>
      </c>
      <c r="K216" s="21"/>
      <c r="L216" s="19">
        <v>27015</v>
      </c>
      <c r="M216" s="29">
        <v>44276.56527777778</v>
      </c>
      <c r="N216" s="29">
        <v>44293</v>
      </c>
    </row>
    <row r="217" spans="1:14" s="23" customFormat="1" x14ac:dyDescent="0.25">
      <c r="A217" s="19">
        <v>890303093</v>
      </c>
      <c r="B217" s="22" t="s">
        <v>2</v>
      </c>
      <c r="C217" s="19">
        <v>85512</v>
      </c>
      <c r="D217" s="41">
        <v>7372385</v>
      </c>
      <c r="E217" s="41"/>
      <c r="F217" s="41"/>
      <c r="G217" s="41"/>
      <c r="H217" s="41"/>
      <c r="I217" s="42">
        <v>7372385</v>
      </c>
      <c r="J217" s="19" t="s">
        <v>26</v>
      </c>
      <c r="K217" s="21"/>
      <c r="L217" s="19">
        <v>27034</v>
      </c>
      <c r="M217" s="29">
        <v>44283.61041666667</v>
      </c>
      <c r="N217" s="29">
        <v>44293</v>
      </c>
    </row>
    <row r="218" spans="1:14" s="23" customFormat="1" x14ac:dyDescent="0.25">
      <c r="A218" s="19">
        <v>890303093</v>
      </c>
      <c r="B218" s="22" t="s">
        <v>2</v>
      </c>
      <c r="C218" s="19">
        <v>87057</v>
      </c>
      <c r="D218" s="41">
        <v>7045917</v>
      </c>
      <c r="E218" s="41"/>
      <c r="F218" s="41"/>
      <c r="G218" s="41"/>
      <c r="H218" s="41"/>
      <c r="I218" s="42">
        <v>7045917</v>
      </c>
      <c r="J218" s="19" t="s">
        <v>26</v>
      </c>
      <c r="K218" s="21"/>
      <c r="L218" s="19">
        <v>27189</v>
      </c>
      <c r="M218" s="29">
        <v>44293.686805555553</v>
      </c>
      <c r="N218" s="29">
        <v>44300</v>
      </c>
    </row>
    <row r="219" spans="1:14" s="23" customFormat="1" x14ac:dyDescent="0.25">
      <c r="A219" s="19">
        <v>890303093</v>
      </c>
      <c r="B219" s="22" t="s">
        <v>2</v>
      </c>
      <c r="C219" s="19">
        <v>88452</v>
      </c>
      <c r="D219" s="41">
        <v>67841543</v>
      </c>
      <c r="E219" s="41"/>
      <c r="F219" s="41"/>
      <c r="G219" s="41"/>
      <c r="H219" s="41"/>
      <c r="I219" s="42">
        <v>67841543</v>
      </c>
      <c r="J219" s="19" t="s">
        <v>26</v>
      </c>
      <c r="K219" s="21"/>
      <c r="L219" s="19">
        <v>27290</v>
      </c>
      <c r="M219" s="29">
        <v>44300.723611111112</v>
      </c>
      <c r="N219" s="29">
        <v>44321</v>
      </c>
    </row>
    <row r="220" spans="1:14" s="23" customFormat="1" x14ac:dyDescent="0.25">
      <c r="A220" s="19">
        <v>890303093</v>
      </c>
      <c r="B220" s="22" t="s">
        <v>2</v>
      </c>
      <c r="C220" s="19">
        <v>89185</v>
      </c>
      <c r="D220" s="41">
        <v>72731386</v>
      </c>
      <c r="E220" s="41">
        <v>72529786</v>
      </c>
      <c r="F220" s="41"/>
      <c r="G220" s="41"/>
      <c r="H220" s="41"/>
      <c r="I220" s="42">
        <v>201600</v>
      </c>
      <c r="J220" s="19" t="s">
        <v>26</v>
      </c>
      <c r="K220" s="21"/>
      <c r="L220" s="19">
        <v>27362</v>
      </c>
      <c r="M220" s="29">
        <v>44305.665972222225</v>
      </c>
      <c r="N220" s="29">
        <v>44319</v>
      </c>
    </row>
    <row r="221" spans="1:14" s="23" customFormat="1" x14ac:dyDescent="0.25">
      <c r="A221" s="19">
        <v>890303093</v>
      </c>
      <c r="B221" s="22" t="s">
        <v>2</v>
      </c>
      <c r="C221" s="19">
        <v>94213</v>
      </c>
      <c r="D221" s="41">
        <v>80832</v>
      </c>
      <c r="E221" s="41"/>
      <c r="F221" s="41"/>
      <c r="G221" s="41"/>
      <c r="H221" s="41"/>
      <c r="I221" s="42">
        <v>80832</v>
      </c>
      <c r="J221" s="19" t="s">
        <v>26</v>
      </c>
      <c r="K221" s="21"/>
      <c r="L221" s="19">
        <v>27746</v>
      </c>
      <c r="M221" s="29">
        <v>44335.512499999997</v>
      </c>
      <c r="N221" s="29">
        <v>44356</v>
      </c>
    </row>
    <row r="222" spans="1:14" s="23" customFormat="1" x14ac:dyDescent="0.25">
      <c r="A222" s="19">
        <v>890303093</v>
      </c>
      <c r="B222" s="22" t="s">
        <v>2</v>
      </c>
      <c r="C222" s="19">
        <v>96871</v>
      </c>
      <c r="D222" s="41">
        <v>1474172</v>
      </c>
      <c r="E222" s="41">
        <v>1424472</v>
      </c>
      <c r="F222" s="41"/>
      <c r="G222" s="41"/>
      <c r="H222" s="41"/>
      <c r="I222" s="42">
        <v>49700</v>
      </c>
      <c r="J222" s="19" t="s">
        <v>26</v>
      </c>
      <c r="K222" s="21"/>
      <c r="L222" s="19">
        <v>27821</v>
      </c>
      <c r="M222" s="29">
        <v>44348.694444444445</v>
      </c>
      <c r="N222" s="29">
        <v>44378</v>
      </c>
    </row>
    <row r="223" spans="1:14" s="23" customFormat="1" x14ac:dyDescent="0.25">
      <c r="A223" s="19">
        <v>890303093</v>
      </c>
      <c r="B223" s="22" t="s">
        <v>2</v>
      </c>
      <c r="C223" s="19">
        <v>98919</v>
      </c>
      <c r="D223" s="41">
        <v>12048460</v>
      </c>
      <c r="E223" s="41"/>
      <c r="F223" s="41"/>
      <c r="G223" s="41"/>
      <c r="H223" s="41"/>
      <c r="I223" s="42">
        <v>12048460</v>
      </c>
      <c r="J223" s="19" t="s">
        <v>26</v>
      </c>
      <c r="K223" s="21"/>
      <c r="L223" s="19">
        <v>27821</v>
      </c>
      <c r="M223" s="29">
        <v>44358.636111111111</v>
      </c>
      <c r="N223" s="29">
        <v>44378</v>
      </c>
    </row>
    <row r="224" spans="1:14" s="23" customFormat="1" x14ac:dyDescent="0.25">
      <c r="A224" s="19">
        <v>890303093</v>
      </c>
      <c r="B224" s="22" t="s">
        <v>2</v>
      </c>
      <c r="C224" s="19">
        <v>99236</v>
      </c>
      <c r="D224" s="41">
        <v>1185852</v>
      </c>
      <c r="E224" s="41"/>
      <c r="F224" s="41"/>
      <c r="G224" s="41"/>
      <c r="H224" s="41"/>
      <c r="I224" s="42">
        <v>1185852</v>
      </c>
      <c r="J224" s="19" t="s">
        <v>26</v>
      </c>
      <c r="K224" s="21"/>
      <c r="L224" s="19">
        <v>28077</v>
      </c>
      <c r="M224" s="29">
        <v>44362.618055555555</v>
      </c>
      <c r="N224" s="29">
        <v>44379</v>
      </c>
    </row>
    <row r="225" spans="1:14" s="23" customFormat="1" x14ac:dyDescent="0.25">
      <c r="A225" s="19">
        <v>890303093</v>
      </c>
      <c r="B225" s="22" t="s">
        <v>2</v>
      </c>
      <c r="C225" s="19">
        <v>100112</v>
      </c>
      <c r="D225" s="41">
        <v>80832</v>
      </c>
      <c r="E225" s="41"/>
      <c r="F225" s="41"/>
      <c r="G225" s="41"/>
      <c r="H225" s="41"/>
      <c r="I225" s="42">
        <v>80832</v>
      </c>
      <c r="J225" s="19" t="s">
        <v>26</v>
      </c>
      <c r="K225" s="21"/>
      <c r="L225" s="19">
        <v>28078</v>
      </c>
      <c r="M225" s="29">
        <v>44365.631249999999</v>
      </c>
      <c r="N225" s="29">
        <v>44379</v>
      </c>
    </row>
    <row r="226" spans="1:14" s="23" customFormat="1" x14ac:dyDescent="0.25">
      <c r="A226" s="19">
        <v>890303093</v>
      </c>
      <c r="B226" s="22" t="s">
        <v>2</v>
      </c>
      <c r="C226" s="19">
        <v>100336</v>
      </c>
      <c r="D226" s="41">
        <v>80832</v>
      </c>
      <c r="E226" s="41"/>
      <c r="F226" s="41"/>
      <c r="G226" s="41"/>
      <c r="H226" s="41"/>
      <c r="I226" s="42">
        <v>80832</v>
      </c>
      <c r="J226" s="19" t="s">
        <v>26</v>
      </c>
      <c r="K226" s="21"/>
      <c r="L226" s="19">
        <v>28078</v>
      </c>
      <c r="M226" s="29">
        <v>44368.355555555558</v>
      </c>
      <c r="N226" s="29">
        <v>44379</v>
      </c>
    </row>
    <row r="227" spans="1:14" s="23" customFormat="1" x14ac:dyDescent="0.25">
      <c r="A227" s="19">
        <v>890303093</v>
      </c>
      <c r="B227" s="22" t="s">
        <v>2</v>
      </c>
      <c r="C227" s="19">
        <v>100359</v>
      </c>
      <c r="D227" s="41">
        <v>80832</v>
      </c>
      <c r="E227" s="41"/>
      <c r="F227" s="41"/>
      <c r="G227" s="41"/>
      <c r="H227" s="41"/>
      <c r="I227" s="42">
        <v>80832</v>
      </c>
      <c r="J227" s="19" t="s">
        <v>26</v>
      </c>
      <c r="K227" s="21"/>
      <c r="L227" s="19">
        <v>28078</v>
      </c>
      <c r="M227" s="29">
        <v>44368.386805555558</v>
      </c>
      <c r="N227" s="29">
        <v>44379</v>
      </c>
    </row>
    <row r="228" spans="1:14" s="23" customFormat="1" x14ac:dyDescent="0.25">
      <c r="A228" s="19">
        <v>890303093</v>
      </c>
      <c r="B228" s="22" t="s">
        <v>2</v>
      </c>
      <c r="C228" s="19">
        <v>101360</v>
      </c>
      <c r="D228" s="41">
        <v>57600</v>
      </c>
      <c r="E228" s="41"/>
      <c r="F228" s="41"/>
      <c r="G228" s="41"/>
      <c r="H228" s="41"/>
      <c r="I228" s="42">
        <v>57600</v>
      </c>
      <c r="J228" s="19" t="s">
        <v>26</v>
      </c>
      <c r="K228" s="21"/>
      <c r="L228" s="19">
        <v>28205</v>
      </c>
      <c r="M228" s="29">
        <v>44371.595138888886</v>
      </c>
      <c r="N228" s="29">
        <v>44391</v>
      </c>
    </row>
    <row r="229" spans="1:14" s="23" customFormat="1" x14ac:dyDescent="0.25">
      <c r="A229" s="19">
        <v>890303093</v>
      </c>
      <c r="B229" s="22" t="s">
        <v>2</v>
      </c>
      <c r="C229" s="19">
        <v>101386</v>
      </c>
      <c r="D229" s="41">
        <v>3001030</v>
      </c>
      <c r="E229" s="41"/>
      <c r="F229" s="41"/>
      <c r="G229" s="41"/>
      <c r="H229" s="41"/>
      <c r="I229" s="42">
        <v>3001030</v>
      </c>
      <c r="J229" s="19" t="s">
        <v>26</v>
      </c>
      <c r="K229" s="21"/>
      <c r="L229" s="19">
        <v>28205</v>
      </c>
      <c r="M229" s="29">
        <v>44371.632638888892</v>
      </c>
      <c r="N229" s="29">
        <v>44391</v>
      </c>
    </row>
    <row r="230" spans="1:14" s="23" customFormat="1" x14ac:dyDescent="0.25">
      <c r="A230" s="19">
        <v>890303093</v>
      </c>
      <c r="B230" s="22" t="s">
        <v>2</v>
      </c>
      <c r="C230" s="19">
        <v>101397</v>
      </c>
      <c r="D230" s="41">
        <v>31319046</v>
      </c>
      <c r="E230" s="41"/>
      <c r="F230" s="41"/>
      <c r="G230" s="41"/>
      <c r="H230" s="41"/>
      <c r="I230" s="42">
        <v>31319046</v>
      </c>
      <c r="J230" s="19" t="s">
        <v>26</v>
      </c>
      <c r="K230" s="21"/>
      <c r="L230" s="19">
        <v>28077</v>
      </c>
      <c r="M230" s="29">
        <v>44371.63958333333</v>
      </c>
      <c r="N230" s="29">
        <v>44379</v>
      </c>
    </row>
    <row r="231" spans="1:14" s="23" customFormat="1" x14ac:dyDescent="0.25">
      <c r="A231" s="19">
        <v>890303093</v>
      </c>
      <c r="B231" s="22" t="s">
        <v>2</v>
      </c>
      <c r="C231" s="19">
        <v>102093</v>
      </c>
      <c r="D231" s="41">
        <v>57600</v>
      </c>
      <c r="E231" s="41"/>
      <c r="F231" s="41"/>
      <c r="G231" s="41"/>
      <c r="H231" s="41"/>
      <c r="I231" s="42">
        <v>57600</v>
      </c>
      <c r="J231" s="19" t="s">
        <v>26</v>
      </c>
      <c r="K231" s="21"/>
      <c r="L231" s="19">
        <v>28205</v>
      </c>
      <c r="M231" s="29">
        <v>44375.65347222222</v>
      </c>
      <c r="N231" s="29">
        <v>44391</v>
      </c>
    </row>
    <row r="232" spans="1:14" s="23" customFormat="1" x14ac:dyDescent="0.25">
      <c r="A232" s="19">
        <v>890303093</v>
      </c>
      <c r="B232" s="22" t="s">
        <v>2</v>
      </c>
      <c r="C232" s="19">
        <v>102456</v>
      </c>
      <c r="D232" s="41">
        <v>1396946</v>
      </c>
      <c r="E232" s="41"/>
      <c r="F232" s="41"/>
      <c r="G232" s="41"/>
      <c r="H232" s="41"/>
      <c r="I232" s="42">
        <v>1396946</v>
      </c>
      <c r="J232" s="19" t="s">
        <v>26</v>
      </c>
      <c r="K232" s="21"/>
      <c r="L232" s="19">
        <v>28205</v>
      </c>
      <c r="M232" s="29">
        <v>44376.695138888892</v>
      </c>
      <c r="N232" s="29">
        <v>44391</v>
      </c>
    </row>
    <row r="233" spans="1:14" s="23" customFormat="1" x14ac:dyDescent="0.25">
      <c r="A233" s="19">
        <v>890303093</v>
      </c>
      <c r="B233" s="22" t="s">
        <v>2</v>
      </c>
      <c r="C233" s="19">
        <v>103531</v>
      </c>
      <c r="D233" s="41">
        <v>11138117</v>
      </c>
      <c r="E233" s="41"/>
      <c r="F233" s="41"/>
      <c r="G233" s="41"/>
      <c r="H233" s="41"/>
      <c r="I233" s="42">
        <v>11138117</v>
      </c>
      <c r="J233" s="19" t="s">
        <v>26</v>
      </c>
      <c r="K233" s="21"/>
      <c r="L233" s="19">
        <v>28205</v>
      </c>
      <c r="M233" s="29">
        <v>44383.605555555558</v>
      </c>
      <c r="N233" s="29">
        <v>44391</v>
      </c>
    </row>
    <row r="234" spans="1:14" s="23" customFormat="1" x14ac:dyDescent="0.25">
      <c r="A234" s="19">
        <v>890303093</v>
      </c>
      <c r="B234" s="22" t="s">
        <v>2</v>
      </c>
      <c r="C234" s="19">
        <v>104007</v>
      </c>
      <c r="D234" s="41">
        <v>80832</v>
      </c>
      <c r="E234" s="41"/>
      <c r="F234" s="41"/>
      <c r="G234" s="41"/>
      <c r="H234" s="41"/>
      <c r="I234" s="42">
        <v>80832</v>
      </c>
      <c r="J234" s="19" t="s">
        <v>26</v>
      </c>
      <c r="K234" s="21"/>
      <c r="L234" s="19">
        <v>28210</v>
      </c>
      <c r="M234" s="29">
        <v>44385.459027777775</v>
      </c>
      <c r="N234" s="29">
        <v>44391</v>
      </c>
    </row>
    <row r="235" spans="1:14" s="23" customFormat="1" x14ac:dyDescent="0.25">
      <c r="A235" s="19">
        <v>890303093</v>
      </c>
      <c r="B235" s="22" t="s">
        <v>2</v>
      </c>
      <c r="C235" s="19">
        <v>104145</v>
      </c>
      <c r="D235" s="41">
        <v>178464087</v>
      </c>
      <c r="E235" s="41">
        <v>176744087</v>
      </c>
      <c r="F235" s="41"/>
      <c r="G235" s="41"/>
      <c r="H235" s="41"/>
      <c r="I235" s="42">
        <v>1720000</v>
      </c>
      <c r="J235" s="19" t="s">
        <v>26</v>
      </c>
      <c r="K235" s="21"/>
      <c r="L235" s="19">
        <v>28205</v>
      </c>
      <c r="M235" s="29">
        <v>44385.675000000003</v>
      </c>
      <c r="N235" s="29">
        <v>44391</v>
      </c>
    </row>
    <row r="236" spans="1:14" s="23" customFormat="1" x14ac:dyDescent="0.25">
      <c r="A236" s="19">
        <v>890303093</v>
      </c>
      <c r="B236" s="22" t="s">
        <v>2</v>
      </c>
      <c r="C236" s="19">
        <v>104160</v>
      </c>
      <c r="D236" s="41">
        <v>80832</v>
      </c>
      <c r="E236" s="41"/>
      <c r="F236" s="41"/>
      <c r="G236" s="41"/>
      <c r="H236" s="41"/>
      <c r="I236" s="42">
        <v>80832</v>
      </c>
      <c r="J236" s="19" t="s">
        <v>26</v>
      </c>
      <c r="K236" s="21"/>
      <c r="L236" s="19">
        <v>28210</v>
      </c>
      <c r="M236" s="29">
        <v>44385.695833333331</v>
      </c>
      <c r="N236" s="29">
        <v>44391</v>
      </c>
    </row>
    <row r="237" spans="1:14" s="23" customFormat="1" x14ac:dyDescent="0.25">
      <c r="A237" s="19">
        <v>890303093</v>
      </c>
      <c r="B237" s="22" t="s">
        <v>2</v>
      </c>
      <c r="C237" s="19">
        <v>104325</v>
      </c>
      <c r="D237" s="41">
        <v>80832</v>
      </c>
      <c r="E237" s="41"/>
      <c r="F237" s="41"/>
      <c r="G237" s="41"/>
      <c r="H237" s="41"/>
      <c r="I237" s="42">
        <v>80832</v>
      </c>
      <c r="J237" s="19" t="s">
        <v>26</v>
      </c>
      <c r="K237" s="21"/>
      <c r="L237" s="19">
        <v>28210</v>
      </c>
      <c r="M237" s="29">
        <v>44386.484027777777</v>
      </c>
      <c r="N237" s="29">
        <v>44391</v>
      </c>
    </row>
    <row r="238" spans="1:14" s="23" customFormat="1" x14ac:dyDescent="0.25">
      <c r="A238" s="19">
        <v>890303093</v>
      </c>
      <c r="B238" s="22" t="s">
        <v>2</v>
      </c>
      <c r="C238" s="19">
        <v>104356</v>
      </c>
      <c r="D238" s="41">
        <v>21343071</v>
      </c>
      <c r="E238" s="41"/>
      <c r="F238" s="41"/>
      <c r="G238" s="41"/>
      <c r="H238" s="41"/>
      <c r="I238" s="42">
        <v>21343071</v>
      </c>
      <c r="J238" s="19" t="s">
        <v>26</v>
      </c>
      <c r="K238" s="21"/>
      <c r="L238" s="19">
        <v>28205</v>
      </c>
      <c r="M238" s="29">
        <v>44386.574305555558</v>
      </c>
      <c r="N238" s="29">
        <v>44391</v>
      </c>
    </row>
    <row r="239" spans="1:14" s="23" customFormat="1" x14ac:dyDescent="0.25">
      <c r="A239" s="19">
        <v>890303093</v>
      </c>
      <c r="B239" s="22" t="s">
        <v>2</v>
      </c>
      <c r="C239" s="19">
        <v>104382</v>
      </c>
      <c r="D239" s="41">
        <v>80832</v>
      </c>
      <c r="E239" s="41"/>
      <c r="F239" s="41"/>
      <c r="G239" s="41"/>
      <c r="H239" s="41"/>
      <c r="I239" s="42">
        <v>80832</v>
      </c>
      <c r="J239" s="19" t="s">
        <v>26</v>
      </c>
      <c r="K239" s="21"/>
      <c r="L239" s="19">
        <v>28210</v>
      </c>
      <c r="M239" s="29">
        <v>44386.603472222225</v>
      </c>
      <c r="N239" s="29">
        <v>44391</v>
      </c>
    </row>
    <row r="240" spans="1:14" s="23" customFormat="1" x14ac:dyDescent="0.25">
      <c r="A240" s="19">
        <v>890303093</v>
      </c>
      <c r="B240" s="22" t="s">
        <v>2</v>
      </c>
      <c r="C240" s="19">
        <v>104858</v>
      </c>
      <c r="D240" s="41">
        <v>45404644</v>
      </c>
      <c r="E240" s="41"/>
      <c r="F240" s="41"/>
      <c r="G240" s="41"/>
      <c r="H240" s="41"/>
      <c r="I240" s="42">
        <v>45404644</v>
      </c>
      <c r="J240" s="19" t="s">
        <v>26</v>
      </c>
      <c r="K240" s="21"/>
      <c r="L240" s="19">
        <v>28215</v>
      </c>
      <c r="M240" s="29">
        <v>44389.663888888892</v>
      </c>
      <c r="N240" s="29">
        <v>44391</v>
      </c>
    </row>
    <row r="241" spans="1:14" s="23" customFormat="1" x14ac:dyDescent="0.25">
      <c r="A241" s="19">
        <v>890303093</v>
      </c>
      <c r="B241" s="22" t="s">
        <v>2</v>
      </c>
      <c r="C241" s="19">
        <v>105022</v>
      </c>
      <c r="D241" s="41">
        <v>80832</v>
      </c>
      <c r="E241" s="41"/>
      <c r="F241" s="41"/>
      <c r="G241" s="41"/>
      <c r="H241" s="41"/>
      <c r="I241" s="42">
        <v>80832</v>
      </c>
      <c r="J241" s="19" t="s">
        <v>26</v>
      </c>
      <c r="K241" s="21"/>
      <c r="L241" s="19">
        <v>28470</v>
      </c>
      <c r="M241" s="29">
        <v>44390.367361111108</v>
      </c>
      <c r="N241" s="29">
        <v>44431</v>
      </c>
    </row>
    <row r="242" spans="1:14" s="23" customFormat="1" x14ac:dyDescent="0.25">
      <c r="A242" s="19">
        <v>890303093</v>
      </c>
      <c r="B242" s="22" t="s">
        <v>2</v>
      </c>
      <c r="C242" s="19">
        <v>106814</v>
      </c>
      <c r="D242" s="41">
        <v>80832</v>
      </c>
      <c r="E242" s="41"/>
      <c r="F242" s="41"/>
      <c r="G242" s="41"/>
      <c r="H242" s="41"/>
      <c r="I242" s="42">
        <v>80832</v>
      </c>
      <c r="J242" s="19" t="s">
        <v>26</v>
      </c>
      <c r="K242" s="21"/>
      <c r="L242" s="19">
        <v>28470</v>
      </c>
      <c r="M242" s="29">
        <v>44399.425000000003</v>
      </c>
      <c r="N242" s="29">
        <v>44431</v>
      </c>
    </row>
    <row r="243" spans="1:14" s="23" customFormat="1" x14ac:dyDescent="0.25">
      <c r="A243" s="19">
        <v>890303093</v>
      </c>
      <c r="B243" s="22" t="s">
        <v>2</v>
      </c>
      <c r="C243" s="19">
        <v>106949</v>
      </c>
      <c r="D243" s="41">
        <v>80832</v>
      </c>
      <c r="E243" s="41"/>
      <c r="F243" s="41"/>
      <c r="G243" s="41"/>
      <c r="H243" s="41"/>
      <c r="I243" s="42">
        <v>80832</v>
      </c>
      <c r="J243" s="19" t="s">
        <v>26</v>
      </c>
      <c r="K243" s="21"/>
      <c r="L243" s="19">
        <v>28470</v>
      </c>
      <c r="M243" s="29">
        <v>44399.601388888892</v>
      </c>
      <c r="N243" s="29">
        <v>44431</v>
      </c>
    </row>
    <row r="244" spans="1:14" s="23" customFormat="1" x14ac:dyDescent="0.25">
      <c r="A244" s="19">
        <v>890303093</v>
      </c>
      <c r="B244" s="22" t="s">
        <v>2</v>
      </c>
      <c r="C244" s="19">
        <v>107425</v>
      </c>
      <c r="D244" s="41">
        <v>741484</v>
      </c>
      <c r="E244" s="41"/>
      <c r="F244" s="41"/>
      <c r="G244" s="41"/>
      <c r="H244" s="41"/>
      <c r="I244" s="42">
        <v>741484</v>
      </c>
      <c r="J244" s="19" t="s">
        <v>26</v>
      </c>
      <c r="K244" s="21"/>
      <c r="L244" s="19">
        <v>28471</v>
      </c>
      <c r="M244" s="29">
        <v>44401.392361111109</v>
      </c>
      <c r="N244" s="29">
        <v>44431</v>
      </c>
    </row>
    <row r="245" spans="1:14" s="23" customFormat="1" x14ac:dyDescent="0.25">
      <c r="A245" s="19">
        <v>890303093</v>
      </c>
      <c r="B245" s="22" t="s">
        <v>2</v>
      </c>
      <c r="C245" s="19">
        <v>108467</v>
      </c>
      <c r="D245" s="41">
        <v>297826</v>
      </c>
      <c r="E245" s="41"/>
      <c r="F245" s="41"/>
      <c r="G245" s="41"/>
      <c r="H245" s="41"/>
      <c r="I245" s="42">
        <v>297826</v>
      </c>
      <c r="J245" s="19" t="s">
        <v>26</v>
      </c>
      <c r="K245" s="21"/>
      <c r="L245" s="19">
        <v>28470</v>
      </c>
      <c r="M245" s="29">
        <v>44405.667361111111</v>
      </c>
      <c r="N245" s="29">
        <v>44431</v>
      </c>
    </row>
    <row r="246" spans="1:14" s="23" customFormat="1" x14ac:dyDescent="0.25">
      <c r="A246" s="19">
        <v>890303093</v>
      </c>
      <c r="B246" s="22" t="s">
        <v>2</v>
      </c>
      <c r="C246" s="19">
        <v>108763</v>
      </c>
      <c r="D246" s="41">
        <v>80832</v>
      </c>
      <c r="E246" s="41"/>
      <c r="F246" s="41"/>
      <c r="G246" s="41"/>
      <c r="H246" s="41"/>
      <c r="I246" s="42">
        <v>80832</v>
      </c>
      <c r="J246" s="19" t="s">
        <v>26</v>
      </c>
      <c r="K246" s="21"/>
      <c r="L246" s="19">
        <v>28470</v>
      </c>
      <c r="M246" s="29">
        <v>44406.584027777775</v>
      </c>
      <c r="N246" s="29">
        <v>44431</v>
      </c>
    </row>
    <row r="247" spans="1:14" s="23" customFormat="1" x14ac:dyDescent="0.25">
      <c r="A247" s="19">
        <v>890303093</v>
      </c>
      <c r="B247" s="22" t="s">
        <v>2</v>
      </c>
      <c r="C247" s="19">
        <v>111013</v>
      </c>
      <c r="D247" s="41">
        <v>80832</v>
      </c>
      <c r="E247" s="41"/>
      <c r="F247" s="41"/>
      <c r="G247" s="41"/>
      <c r="H247" s="41"/>
      <c r="I247" s="42">
        <v>80832</v>
      </c>
      <c r="J247" s="19" t="s">
        <v>26</v>
      </c>
      <c r="K247" s="21"/>
      <c r="L247" s="19">
        <v>28716</v>
      </c>
      <c r="M247" s="29">
        <v>44417.515972222223</v>
      </c>
      <c r="N247" s="29">
        <v>44440</v>
      </c>
    </row>
    <row r="248" spans="1:14" s="23" customFormat="1" x14ac:dyDescent="0.25">
      <c r="A248" s="19">
        <v>890303093</v>
      </c>
      <c r="B248" s="22" t="s">
        <v>2</v>
      </c>
      <c r="C248" s="19">
        <v>111554</v>
      </c>
      <c r="D248" s="41">
        <v>80832</v>
      </c>
      <c r="E248" s="41"/>
      <c r="F248" s="41"/>
      <c r="G248" s="41"/>
      <c r="H248" s="41"/>
      <c r="I248" s="42">
        <v>80832</v>
      </c>
      <c r="J248" s="19" t="s">
        <v>26</v>
      </c>
      <c r="K248" s="21"/>
      <c r="L248" s="19">
        <v>28716</v>
      </c>
      <c r="M248" s="29">
        <v>44419.421527777777</v>
      </c>
      <c r="N248" s="29">
        <v>44440</v>
      </c>
    </row>
    <row r="249" spans="1:14" s="23" customFormat="1" x14ac:dyDescent="0.25">
      <c r="A249" s="19">
        <v>890303093</v>
      </c>
      <c r="B249" s="22" t="s">
        <v>2</v>
      </c>
      <c r="C249" s="19">
        <v>112324</v>
      </c>
      <c r="D249" s="41">
        <v>240668098</v>
      </c>
      <c r="E249" s="41"/>
      <c r="F249" s="41">
        <v>1236400</v>
      </c>
      <c r="G249" s="41"/>
      <c r="H249" s="41"/>
      <c r="I249" s="42">
        <v>239431698</v>
      </c>
      <c r="J249" s="19" t="s">
        <v>26</v>
      </c>
      <c r="K249" s="21"/>
      <c r="L249" s="19">
        <v>28717</v>
      </c>
      <c r="M249" s="29">
        <v>44421.664583333331</v>
      </c>
      <c r="N249" s="29">
        <v>44440</v>
      </c>
    </row>
    <row r="250" spans="1:14" s="23" customFormat="1" x14ac:dyDescent="0.25">
      <c r="A250" s="19">
        <v>890303093</v>
      </c>
      <c r="B250" s="22" t="s">
        <v>2</v>
      </c>
      <c r="C250" s="19">
        <v>112599</v>
      </c>
      <c r="D250" s="41">
        <v>13814935</v>
      </c>
      <c r="E250" s="41"/>
      <c r="F250" s="41"/>
      <c r="G250" s="41"/>
      <c r="H250" s="41"/>
      <c r="I250" s="42">
        <v>13814935</v>
      </c>
      <c r="J250" s="19" t="s">
        <v>26</v>
      </c>
      <c r="K250" s="21"/>
      <c r="L250" s="19">
        <v>28717</v>
      </c>
      <c r="M250" s="29">
        <v>44424.486805555556</v>
      </c>
      <c r="N250" s="29">
        <v>44440</v>
      </c>
    </row>
    <row r="251" spans="1:14" s="23" customFormat="1" x14ac:dyDescent="0.25">
      <c r="A251" s="19">
        <v>890303093</v>
      </c>
      <c r="B251" s="22" t="s">
        <v>2</v>
      </c>
      <c r="C251" s="19">
        <v>114799</v>
      </c>
      <c r="D251" s="41">
        <v>80832</v>
      </c>
      <c r="E251" s="41"/>
      <c r="F251" s="41"/>
      <c r="G251" s="41"/>
      <c r="H251" s="41"/>
      <c r="I251" s="42">
        <v>80832</v>
      </c>
      <c r="J251" s="19" t="s">
        <v>26</v>
      </c>
      <c r="K251" s="21"/>
      <c r="L251" s="19">
        <v>28716</v>
      </c>
      <c r="M251" s="29">
        <v>44433.368055555555</v>
      </c>
      <c r="N251" s="29">
        <v>44440</v>
      </c>
    </row>
    <row r="252" spans="1:14" s="23" customFormat="1" x14ac:dyDescent="0.25">
      <c r="A252" s="19">
        <v>890303093</v>
      </c>
      <c r="B252" s="22" t="s">
        <v>2</v>
      </c>
      <c r="C252" s="19">
        <v>116017</v>
      </c>
      <c r="D252" s="41">
        <v>80832</v>
      </c>
      <c r="E252" s="41"/>
      <c r="F252" s="41"/>
      <c r="G252" s="41"/>
      <c r="H252" s="41"/>
      <c r="I252" s="42">
        <v>80832</v>
      </c>
      <c r="J252" s="19" t="s">
        <v>26</v>
      </c>
      <c r="K252" s="21"/>
      <c r="L252" s="19">
        <v>28716</v>
      </c>
      <c r="M252" s="29">
        <v>44438.35833333333</v>
      </c>
      <c r="N252" s="29">
        <v>44440</v>
      </c>
    </row>
    <row r="253" spans="1:14" s="23" customFormat="1" x14ac:dyDescent="0.25">
      <c r="A253" s="19">
        <v>890303093</v>
      </c>
      <c r="B253" s="22" t="s">
        <v>2</v>
      </c>
      <c r="C253" s="19">
        <v>116115</v>
      </c>
      <c r="D253" s="41">
        <v>21947165</v>
      </c>
      <c r="E253" s="41">
        <v>21143365</v>
      </c>
      <c r="F253" s="41"/>
      <c r="G253" s="41"/>
      <c r="H253" s="41"/>
      <c r="I253" s="42">
        <v>803800</v>
      </c>
      <c r="J253" s="19" t="s">
        <v>26</v>
      </c>
      <c r="K253" s="21"/>
      <c r="L253" s="19">
        <v>28717</v>
      </c>
      <c r="M253" s="29">
        <v>44438.47152777778</v>
      </c>
      <c r="N253" s="29">
        <v>44440</v>
      </c>
    </row>
    <row r="254" spans="1:14" s="23" customFormat="1" x14ac:dyDescent="0.25">
      <c r="A254" s="19">
        <v>890303093</v>
      </c>
      <c r="B254" s="22" t="s">
        <v>2</v>
      </c>
      <c r="C254" s="19">
        <v>116128</v>
      </c>
      <c r="D254" s="41">
        <v>65919</v>
      </c>
      <c r="E254" s="41">
        <v>61367</v>
      </c>
      <c r="F254" s="41"/>
      <c r="G254" s="41"/>
      <c r="H254" s="41"/>
      <c r="I254" s="42">
        <v>4552</v>
      </c>
      <c r="J254" s="19" t="s">
        <v>26</v>
      </c>
      <c r="K254" s="21"/>
      <c r="L254" s="19">
        <v>28717</v>
      </c>
      <c r="M254" s="29">
        <v>44438.48333333333</v>
      </c>
      <c r="N254" s="29">
        <v>44440</v>
      </c>
    </row>
    <row r="255" spans="1:14" s="23" customFormat="1" x14ac:dyDescent="0.25">
      <c r="A255" s="19">
        <v>890303093</v>
      </c>
      <c r="B255" s="22" t="s">
        <v>2</v>
      </c>
      <c r="C255" s="19">
        <v>118181</v>
      </c>
      <c r="D255" s="41">
        <v>1266800</v>
      </c>
      <c r="E255" s="41"/>
      <c r="F255" s="41"/>
      <c r="G255" s="41"/>
      <c r="H255" s="41"/>
      <c r="I255" s="42">
        <v>1266800</v>
      </c>
      <c r="J255" s="19" t="s">
        <v>26</v>
      </c>
      <c r="K255" s="21"/>
      <c r="L255" s="19">
        <v>28860</v>
      </c>
      <c r="M255" s="29">
        <v>44447.470138888886</v>
      </c>
      <c r="N255" s="29">
        <v>44459</v>
      </c>
    </row>
    <row r="256" spans="1:14" s="23" customFormat="1" x14ac:dyDescent="0.25">
      <c r="A256" s="19">
        <v>890303093</v>
      </c>
      <c r="B256" s="22" t="s">
        <v>2</v>
      </c>
      <c r="C256" s="19">
        <v>119429</v>
      </c>
      <c r="D256" s="41">
        <v>974750</v>
      </c>
      <c r="E256" s="41"/>
      <c r="F256" s="41"/>
      <c r="G256" s="41"/>
      <c r="H256" s="41"/>
      <c r="I256" s="42">
        <v>974750</v>
      </c>
      <c r="J256" s="19" t="s">
        <v>26</v>
      </c>
      <c r="K256" s="21"/>
      <c r="L256" s="19">
        <v>29316</v>
      </c>
      <c r="M256" s="29">
        <v>44451.270833333336</v>
      </c>
      <c r="N256" s="29">
        <v>44490</v>
      </c>
    </row>
    <row r="257" spans="1:14" s="23" customFormat="1" x14ac:dyDescent="0.25">
      <c r="A257" s="19">
        <v>890303093</v>
      </c>
      <c r="B257" s="22" t="s">
        <v>2</v>
      </c>
      <c r="C257" s="19">
        <v>119958</v>
      </c>
      <c r="D257" s="41">
        <v>13483969</v>
      </c>
      <c r="E257" s="41"/>
      <c r="F257" s="41"/>
      <c r="G257" s="41"/>
      <c r="H257" s="41"/>
      <c r="I257" s="42">
        <v>13483969</v>
      </c>
      <c r="J257" s="19" t="s">
        <v>26</v>
      </c>
      <c r="K257" s="21"/>
      <c r="L257" s="19">
        <v>28976</v>
      </c>
      <c r="M257" s="29">
        <v>44452.583333333336</v>
      </c>
      <c r="N257" s="29">
        <v>44473</v>
      </c>
    </row>
    <row r="258" spans="1:14" s="23" customFormat="1" x14ac:dyDescent="0.25">
      <c r="A258" s="19">
        <v>890303093</v>
      </c>
      <c r="B258" s="22" t="s">
        <v>2</v>
      </c>
      <c r="C258" s="19">
        <v>121357</v>
      </c>
      <c r="D258" s="41">
        <v>6831180</v>
      </c>
      <c r="E258" s="41"/>
      <c r="F258" s="41"/>
      <c r="G258" s="41"/>
      <c r="H258" s="41"/>
      <c r="I258" s="42">
        <v>6831180</v>
      </c>
      <c r="J258" s="19" t="s">
        <v>26</v>
      </c>
      <c r="K258" s="21"/>
      <c r="L258" s="19">
        <v>28976</v>
      </c>
      <c r="M258" s="29">
        <v>44455.636111111111</v>
      </c>
      <c r="N258" s="29">
        <v>44473</v>
      </c>
    </row>
    <row r="259" spans="1:14" s="23" customFormat="1" x14ac:dyDescent="0.25">
      <c r="A259" s="19">
        <v>890303093</v>
      </c>
      <c r="B259" s="22" t="s">
        <v>2</v>
      </c>
      <c r="C259" s="19">
        <v>121398</v>
      </c>
      <c r="D259" s="41">
        <v>140304</v>
      </c>
      <c r="E259" s="41"/>
      <c r="F259" s="41"/>
      <c r="G259" s="41"/>
      <c r="H259" s="41"/>
      <c r="I259" s="42">
        <v>140304</v>
      </c>
      <c r="J259" s="19" t="s">
        <v>26</v>
      </c>
      <c r="K259" s="21"/>
      <c r="L259" s="19">
        <v>28976</v>
      </c>
      <c r="M259" s="29">
        <v>44455.670138888891</v>
      </c>
      <c r="N259" s="29">
        <v>44473</v>
      </c>
    </row>
    <row r="260" spans="1:14" s="23" customFormat="1" x14ac:dyDescent="0.25">
      <c r="A260" s="19">
        <v>890303093</v>
      </c>
      <c r="B260" s="22" t="s">
        <v>2</v>
      </c>
      <c r="C260" s="19">
        <v>123313</v>
      </c>
      <c r="D260" s="41">
        <v>61471</v>
      </c>
      <c r="E260" s="41"/>
      <c r="F260" s="41"/>
      <c r="G260" s="41"/>
      <c r="H260" s="41"/>
      <c r="I260" s="42">
        <v>61471</v>
      </c>
      <c r="J260" s="19" t="s">
        <v>26</v>
      </c>
      <c r="K260" s="21"/>
      <c r="L260" s="19">
        <v>29168</v>
      </c>
      <c r="M260" s="29">
        <v>44463.682638888888</v>
      </c>
      <c r="N260" s="29">
        <v>44510</v>
      </c>
    </row>
    <row r="261" spans="1:14" s="23" customFormat="1" x14ac:dyDescent="0.25">
      <c r="A261" s="19">
        <v>890303093</v>
      </c>
      <c r="B261" s="22" t="s">
        <v>2</v>
      </c>
      <c r="C261" s="19">
        <v>123565</v>
      </c>
      <c r="D261" s="41">
        <v>297826</v>
      </c>
      <c r="E261" s="41"/>
      <c r="F261" s="41"/>
      <c r="G261" s="41"/>
      <c r="H261" s="41"/>
      <c r="I261" s="42">
        <v>297826</v>
      </c>
      <c r="J261" s="19" t="s">
        <v>26</v>
      </c>
      <c r="K261" s="21"/>
      <c r="L261" s="19">
        <v>29194</v>
      </c>
      <c r="M261" s="29">
        <v>44466.459722222222</v>
      </c>
      <c r="N261" s="29">
        <v>44481</v>
      </c>
    </row>
    <row r="262" spans="1:14" s="23" customFormat="1" x14ac:dyDescent="0.25">
      <c r="A262" s="19">
        <v>890303093</v>
      </c>
      <c r="B262" s="22" t="s">
        <v>2</v>
      </c>
      <c r="C262" s="19">
        <v>124013</v>
      </c>
      <c r="D262" s="41">
        <v>24735338</v>
      </c>
      <c r="E262" s="41"/>
      <c r="F262" s="41"/>
      <c r="G262" s="41"/>
      <c r="H262" s="41"/>
      <c r="I262" s="42">
        <v>24735338</v>
      </c>
      <c r="J262" s="19" t="s">
        <v>26</v>
      </c>
      <c r="K262" s="21"/>
      <c r="L262" s="19">
        <v>29168</v>
      </c>
      <c r="M262" s="29">
        <v>44468.102083333331</v>
      </c>
      <c r="N262" s="29">
        <v>44510</v>
      </c>
    </row>
    <row r="263" spans="1:14" s="23" customFormat="1" x14ac:dyDescent="0.25">
      <c r="A263" s="19">
        <v>890303093</v>
      </c>
      <c r="B263" s="22" t="s">
        <v>2</v>
      </c>
      <c r="C263" s="19">
        <v>124258</v>
      </c>
      <c r="D263" s="41">
        <v>216562367</v>
      </c>
      <c r="E263" s="41"/>
      <c r="F263" s="41"/>
      <c r="G263" s="41"/>
      <c r="H263" s="41"/>
      <c r="I263" s="42">
        <v>216562367</v>
      </c>
      <c r="J263" s="19" t="s">
        <v>26</v>
      </c>
      <c r="K263" s="21"/>
      <c r="L263" s="19">
        <v>29168</v>
      </c>
      <c r="M263" s="29">
        <v>44468.67291666667</v>
      </c>
      <c r="N263" s="29">
        <v>44510</v>
      </c>
    </row>
    <row r="264" spans="1:14" s="23" customFormat="1" x14ac:dyDescent="0.25">
      <c r="A264" s="19">
        <v>890303093</v>
      </c>
      <c r="B264" s="22" t="s">
        <v>2</v>
      </c>
      <c r="C264" s="19">
        <v>124451</v>
      </c>
      <c r="D264" s="41">
        <v>13783581</v>
      </c>
      <c r="E264" s="41"/>
      <c r="F264" s="41"/>
      <c r="G264" s="41"/>
      <c r="H264" s="41"/>
      <c r="I264" s="42">
        <v>13783581</v>
      </c>
      <c r="J264" s="19" t="s">
        <v>26</v>
      </c>
      <c r="K264" s="21"/>
      <c r="L264" s="19">
        <v>29168</v>
      </c>
      <c r="M264" s="29">
        <v>44469.469444444447</v>
      </c>
      <c r="N264" s="29">
        <v>44510</v>
      </c>
    </row>
    <row r="265" spans="1:14" s="23" customFormat="1" x14ac:dyDescent="0.25">
      <c r="A265" s="19">
        <v>890303093</v>
      </c>
      <c r="B265" s="22" t="s">
        <v>2</v>
      </c>
      <c r="C265" s="19">
        <v>125645</v>
      </c>
      <c r="D265" s="41">
        <v>17050004</v>
      </c>
      <c r="E265" s="41"/>
      <c r="F265" s="41">
        <v>217225</v>
      </c>
      <c r="G265" s="41"/>
      <c r="H265" s="41"/>
      <c r="I265" s="42">
        <v>16832779</v>
      </c>
      <c r="J265" s="19" t="s">
        <v>26</v>
      </c>
      <c r="K265" s="21"/>
      <c r="L265" s="19">
        <v>29314</v>
      </c>
      <c r="M265" s="29">
        <v>44474.640972222223</v>
      </c>
      <c r="N265" s="29">
        <v>44490</v>
      </c>
    </row>
    <row r="266" spans="1:14" s="23" customFormat="1" x14ac:dyDescent="0.25">
      <c r="A266" s="19">
        <v>890303093</v>
      </c>
      <c r="B266" s="22" t="s">
        <v>2</v>
      </c>
      <c r="C266" s="19">
        <v>129564</v>
      </c>
      <c r="D266" s="41">
        <v>6790832</v>
      </c>
      <c r="E266" s="41"/>
      <c r="F266" s="41"/>
      <c r="G266" s="41"/>
      <c r="H266" s="41"/>
      <c r="I266" s="42">
        <v>6790832</v>
      </c>
      <c r="J266" s="19" t="s">
        <v>26</v>
      </c>
      <c r="K266" s="21"/>
      <c r="L266" s="19">
        <v>29572</v>
      </c>
      <c r="M266" s="29">
        <v>44489.668055555558</v>
      </c>
      <c r="N266" s="29">
        <v>44504</v>
      </c>
    </row>
    <row r="267" spans="1:14" s="23" customFormat="1" x14ac:dyDescent="0.25">
      <c r="A267" s="19">
        <v>890303093</v>
      </c>
      <c r="B267" s="22" t="s">
        <v>2</v>
      </c>
      <c r="C267" s="19">
        <v>130910</v>
      </c>
      <c r="D267" s="41">
        <v>59700</v>
      </c>
      <c r="E267" s="41"/>
      <c r="F267" s="41"/>
      <c r="G267" s="41"/>
      <c r="H267" s="41"/>
      <c r="I267" s="42">
        <v>59700</v>
      </c>
      <c r="J267" s="19" t="s">
        <v>26</v>
      </c>
      <c r="K267" s="21"/>
      <c r="L267" s="19">
        <v>29572</v>
      </c>
      <c r="M267" s="29">
        <v>44494.625694444447</v>
      </c>
      <c r="N267" s="29">
        <v>44504</v>
      </c>
    </row>
    <row r="268" spans="1:14" s="23" customFormat="1" x14ac:dyDescent="0.25">
      <c r="A268" s="19">
        <v>890303093</v>
      </c>
      <c r="B268" s="22" t="s">
        <v>2</v>
      </c>
      <c r="C268" s="19">
        <v>132106</v>
      </c>
      <c r="D268" s="41">
        <v>196684</v>
      </c>
      <c r="E268" s="41"/>
      <c r="F268" s="41"/>
      <c r="G268" s="41"/>
      <c r="H268" s="41"/>
      <c r="I268" s="42">
        <v>196684</v>
      </c>
      <c r="J268" s="19" t="s">
        <v>26</v>
      </c>
      <c r="K268" s="21"/>
      <c r="L268" s="19">
        <v>29572</v>
      </c>
      <c r="M268" s="29">
        <v>44497.47152777778</v>
      </c>
      <c r="N268" s="29">
        <v>44504</v>
      </c>
    </row>
    <row r="269" spans="1:14" s="23" customFormat="1" x14ac:dyDescent="0.25">
      <c r="A269" s="19">
        <v>890303093</v>
      </c>
      <c r="B269" s="22" t="s">
        <v>2</v>
      </c>
      <c r="C269" s="19">
        <v>132577</v>
      </c>
      <c r="D269" s="41">
        <v>104753440</v>
      </c>
      <c r="E269" s="41"/>
      <c r="F269" s="41"/>
      <c r="G269" s="41"/>
      <c r="H269" s="41"/>
      <c r="I269" s="42">
        <v>104753440</v>
      </c>
      <c r="J269" s="19" t="s">
        <v>26</v>
      </c>
      <c r="K269" s="21"/>
      <c r="L269" s="19">
        <v>29572</v>
      </c>
      <c r="M269" s="29">
        <v>44498.476388888892</v>
      </c>
      <c r="N269" s="29">
        <v>44504</v>
      </c>
    </row>
    <row r="270" spans="1:14" s="23" customFormat="1" x14ac:dyDescent="0.25">
      <c r="A270" s="19">
        <v>890303093</v>
      </c>
      <c r="B270" s="22" t="s">
        <v>2</v>
      </c>
      <c r="C270" s="19">
        <v>135558</v>
      </c>
      <c r="D270" s="41">
        <v>2706998</v>
      </c>
      <c r="E270" s="41"/>
      <c r="F270" s="41"/>
      <c r="G270" s="41"/>
      <c r="H270" s="41"/>
      <c r="I270" s="42">
        <v>2706998</v>
      </c>
      <c r="J270" s="19" t="s">
        <v>26</v>
      </c>
      <c r="K270" s="21"/>
      <c r="L270" s="19">
        <v>29754</v>
      </c>
      <c r="M270" s="29">
        <v>44509.668749999997</v>
      </c>
      <c r="N270" s="29">
        <v>44512</v>
      </c>
    </row>
    <row r="271" spans="1:14" s="23" customFormat="1" x14ac:dyDescent="0.25">
      <c r="A271" s="19">
        <v>890303093</v>
      </c>
      <c r="B271" s="22" t="s">
        <v>2</v>
      </c>
      <c r="C271" s="19">
        <v>135979</v>
      </c>
      <c r="D271" s="41">
        <v>51884794</v>
      </c>
      <c r="E271" s="41"/>
      <c r="F271" s="41"/>
      <c r="G271" s="41"/>
      <c r="H271" s="41"/>
      <c r="I271" s="42">
        <v>51884794</v>
      </c>
      <c r="J271" s="19" t="s">
        <v>26</v>
      </c>
      <c r="K271" s="21"/>
      <c r="L271" s="19">
        <v>29835</v>
      </c>
      <c r="M271" s="29">
        <v>44510.667361111111</v>
      </c>
      <c r="N271" s="29">
        <v>44540</v>
      </c>
    </row>
    <row r="272" spans="1:14" s="23" customFormat="1" x14ac:dyDescent="0.25">
      <c r="A272" s="19">
        <v>890303093</v>
      </c>
      <c r="B272" s="22" t="s">
        <v>2</v>
      </c>
      <c r="C272" s="19">
        <v>136623</v>
      </c>
      <c r="D272" s="41">
        <v>1430200</v>
      </c>
      <c r="E272" s="41"/>
      <c r="F272" s="41"/>
      <c r="G272" s="41"/>
      <c r="H272" s="41"/>
      <c r="I272" s="42">
        <v>1430200</v>
      </c>
      <c r="J272" s="19" t="s">
        <v>26</v>
      </c>
      <c r="K272" s="21"/>
      <c r="L272" s="19">
        <v>30049</v>
      </c>
      <c r="M272" s="29">
        <v>44512.646527777775</v>
      </c>
      <c r="N272" s="29">
        <v>44533</v>
      </c>
    </row>
    <row r="273" spans="1:14" s="23" customFormat="1" x14ac:dyDescent="0.25">
      <c r="A273" s="19">
        <v>890303093</v>
      </c>
      <c r="B273" s="22" t="s">
        <v>2</v>
      </c>
      <c r="C273" s="19">
        <v>137064</v>
      </c>
      <c r="D273" s="41">
        <v>18401723</v>
      </c>
      <c r="E273" s="41"/>
      <c r="F273" s="41"/>
      <c r="G273" s="41"/>
      <c r="H273" s="41"/>
      <c r="I273" s="42">
        <v>18401723</v>
      </c>
      <c r="J273" s="19" t="s">
        <v>26</v>
      </c>
      <c r="K273" s="21"/>
      <c r="L273" s="19">
        <v>29835</v>
      </c>
      <c r="M273" s="29">
        <v>44516.395138888889</v>
      </c>
      <c r="N273" s="29">
        <v>44540</v>
      </c>
    </row>
    <row r="274" spans="1:14" s="23" customFormat="1" x14ac:dyDescent="0.25">
      <c r="A274" s="19">
        <v>890303093</v>
      </c>
      <c r="B274" s="22" t="s">
        <v>2</v>
      </c>
      <c r="C274" s="19">
        <v>137593</v>
      </c>
      <c r="D274" s="41">
        <v>528400</v>
      </c>
      <c r="E274" s="41"/>
      <c r="F274" s="41"/>
      <c r="G274" s="41"/>
      <c r="H274" s="41"/>
      <c r="I274" s="42">
        <v>528400</v>
      </c>
      <c r="J274" s="19" t="s">
        <v>26</v>
      </c>
      <c r="K274" s="21"/>
      <c r="L274" s="19">
        <v>29909</v>
      </c>
      <c r="M274" s="29">
        <v>44517.602777777778</v>
      </c>
      <c r="N274" s="29">
        <v>44533</v>
      </c>
    </row>
    <row r="275" spans="1:14" s="23" customFormat="1" x14ac:dyDescent="0.25">
      <c r="A275" s="19">
        <v>890303093</v>
      </c>
      <c r="B275" s="22" t="s">
        <v>2</v>
      </c>
      <c r="C275" s="19">
        <v>138828</v>
      </c>
      <c r="D275" s="41">
        <v>13783477</v>
      </c>
      <c r="E275" s="41"/>
      <c r="F275" s="41"/>
      <c r="G275" s="41"/>
      <c r="H275" s="41"/>
      <c r="I275" s="42">
        <v>13783477</v>
      </c>
      <c r="J275" s="19" t="s">
        <v>26</v>
      </c>
      <c r="K275" s="21"/>
      <c r="L275" s="19">
        <v>29910</v>
      </c>
      <c r="M275" s="29">
        <v>44522.46597222222</v>
      </c>
      <c r="N275" s="29">
        <v>44533</v>
      </c>
    </row>
    <row r="276" spans="1:14" s="23" customFormat="1" x14ac:dyDescent="0.25">
      <c r="A276" s="19">
        <v>890303093</v>
      </c>
      <c r="B276" s="22" t="s">
        <v>2</v>
      </c>
      <c r="C276" s="19">
        <v>140166</v>
      </c>
      <c r="D276" s="41">
        <v>586603</v>
      </c>
      <c r="E276" s="41"/>
      <c r="F276" s="41"/>
      <c r="G276" s="41"/>
      <c r="H276" s="41"/>
      <c r="I276" s="42">
        <v>586603</v>
      </c>
      <c r="J276" s="19" t="s">
        <v>26</v>
      </c>
      <c r="K276" s="21"/>
      <c r="L276" s="19">
        <v>30049</v>
      </c>
      <c r="M276" s="29">
        <v>44526.347222222219</v>
      </c>
      <c r="N276" s="29">
        <v>44533</v>
      </c>
    </row>
    <row r="277" spans="1:14" s="23" customFormat="1" x14ac:dyDescent="0.25">
      <c r="A277" s="19">
        <v>890303093</v>
      </c>
      <c r="B277" s="22" t="s">
        <v>2</v>
      </c>
      <c r="C277" s="19">
        <v>141080</v>
      </c>
      <c r="D277" s="41">
        <v>59700</v>
      </c>
      <c r="E277" s="41"/>
      <c r="F277" s="41"/>
      <c r="G277" s="41"/>
      <c r="H277" s="41"/>
      <c r="I277" s="42">
        <v>59700</v>
      </c>
      <c r="J277" s="19" t="s">
        <v>26</v>
      </c>
      <c r="K277" s="21"/>
      <c r="L277" s="19">
        <v>30049</v>
      </c>
      <c r="M277" s="29">
        <v>44530.376388888886</v>
      </c>
      <c r="N277" s="29">
        <v>44533</v>
      </c>
    </row>
    <row r="278" spans="1:14" s="23" customFormat="1" x14ac:dyDescent="0.25">
      <c r="A278" s="19">
        <v>890303093</v>
      </c>
      <c r="B278" s="22" t="s">
        <v>2</v>
      </c>
      <c r="C278" s="19">
        <v>141450</v>
      </c>
      <c r="D278" s="41">
        <v>489462</v>
      </c>
      <c r="E278" s="41"/>
      <c r="F278" s="41"/>
      <c r="G278" s="41"/>
      <c r="H278" s="41"/>
      <c r="I278" s="42">
        <v>489462</v>
      </c>
      <c r="J278" s="19" t="s">
        <v>26</v>
      </c>
      <c r="K278" s="21"/>
      <c r="L278" s="19">
        <v>30058</v>
      </c>
      <c r="M278" s="29">
        <v>44531.351388888892</v>
      </c>
      <c r="N278" s="29">
        <v>44532</v>
      </c>
    </row>
    <row r="279" spans="1:14" s="23" customFormat="1" x14ac:dyDescent="0.25">
      <c r="A279" s="19">
        <v>890303093</v>
      </c>
      <c r="B279" s="22" t="s">
        <v>2</v>
      </c>
      <c r="C279" s="19">
        <v>143283</v>
      </c>
      <c r="D279" s="41">
        <v>1035554</v>
      </c>
      <c r="E279" s="41"/>
      <c r="F279" s="41"/>
      <c r="G279" s="41"/>
      <c r="H279" s="41"/>
      <c r="I279" s="42">
        <v>1035554</v>
      </c>
      <c r="J279" s="19" t="s">
        <v>26</v>
      </c>
      <c r="K279" s="21"/>
      <c r="L279" s="19">
        <v>30224</v>
      </c>
      <c r="M279" s="29">
        <v>44537.602777777778</v>
      </c>
      <c r="N279" s="29">
        <v>44550</v>
      </c>
    </row>
    <row r="280" spans="1:14" s="23" customFormat="1" x14ac:dyDescent="0.25">
      <c r="A280" s="19">
        <v>890303093</v>
      </c>
      <c r="B280" s="22" t="s">
        <v>2</v>
      </c>
      <c r="C280" s="19">
        <v>143488</v>
      </c>
      <c r="D280" s="41">
        <v>21721612</v>
      </c>
      <c r="E280" s="41"/>
      <c r="F280" s="41"/>
      <c r="G280" s="41"/>
      <c r="H280" s="41"/>
      <c r="I280" s="42">
        <v>21721612</v>
      </c>
      <c r="J280" s="19" t="s">
        <v>26</v>
      </c>
      <c r="K280" s="21"/>
      <c r="L280" s="19">
        <v>30224</v>
      </c>
      <c r="M280" s="29">
        <v>44539.35833333333</v>
      </c>
      <c r="N280" s="29">
        <v>44550</v>
      </c>
    </row>
    <row r="281" spans="1:14" s="23" customFormat="1" x14ac:dyDescent="0.25">
      <c r="A281" s="19">
        <v>890303093</v>
      </c>
      <c r="B281" s="22" t="s">
        <v>2</v>
      </c>
      <c r="C281" s="19">
        <v>143966</v>
      </c>
      <c r="D281" s="41">
        <v>61471</v>
      </c>
      <c r="E281" s="41"/>
      <c r="F281" s="41"/>
      <c r="G281" s="41"/>
      <c r="H281" s="41"/>
      <c r="I281" s="42">
        <v>61471</v>
      </c>
      <c r="J281" s="19" t="s">
        <v>26</v>
      </c>
      <c r="K281" s="21"/>
      <c r="L281" s="19">
        <v>30224</v>
      </c>
      <c r="M281" s="29">
        <v>44540.43472222222</v>
      </c>
      <c r="N281" s="29">
        <v>44550</v>
      </c>
    </row>
    <row r="282" spans="1:14" s="23" customFormat="1" x14ac:dyDescent="0.25">
      <c r="A282" s="19">
        <v>890303093</v>
      </c>
      <c r="B282" s="22" t="s">
        <v>2</v>
      </c>
      <c r="C282" s="19">
        <v>144172</v>
      </c>
      <c r="D282" s="41">
        <v>26535539</v>
      </c>
      <c r="E282" s="41"/>
      <c r="F282" s="41"/>
      <c r="G282" s="41"/>
      <c r="H282" s="41"/>
      <c r="I282" s="42">
        <v>26535539</v>
      </c>
      <c r="J282" s="19" t="s">
        <v>26</v>
      </c>
      <c r="K282" s="21"/>
      <c r="L282" s="19">
        <v>30224</v>
      </c>
      <c r="M282" s="29">
        <v>44541.586805555555</v>
      </c>
      <c r="N282" s="29">
        <v>44550</v>
      </c>
    </row>
    <row r="283" spans="1:14" s="23" customFormat="1" x14ac:dyDescent="0.25">
      <c r="A283" s="19">
        <v>890303093</v>
      </c>
      <c r="B283" s="22" t="s">
        <v>2</v>
      </c>
      <c r="C283" s="19">
        <v>144264</v>
      </c>
      <c r="D283" s="41">
        <v>210197</v>
      </c>
      <c r="E283" s="41"/>
      <c r="F283" s="41"/>
      <c r="G283" s="41"/>
      <c r="H283" s="41"/>
      <c r="I283" s="42">
        <v>210197</v>
      </c>
      <c r="J283" s="19" t="s">
        <v>26</v>
      </c>
      <c r="K283" s="21"/>
      <c r="L283" s="19">
        <v>30224</v>
      </c>
      <c r="M283" s="29">
        <v>44543.372916666667</v>
      </c>
      <c r="N283" s="29">
        <v>44550</v>
      </c>
    </row>
    <row r="284" spans="1:14" s="23" customFormat="1" x14ac:dyDescent="0.25">
      <c r="A284" s="19">
        <v>890303093</v>
      </c>
      <c r="B284" s="22" t="s">
        <v>2</v>
      </c>
      <c r="C284" s="19">
        <v>144266</v>
      </c>
      <c r="D284" s="41">
        <v>59700</v>
      </c>
      <c r="E284" s="41"/>
      <c r="F284" s="41"/>
      <c r="G284" s="41"/>
      <c r="H284" s="41"/>
      <c r="I284" s="42">
        <v>59700</v>
      </c>
      <c r="J284" s="19" t="s">
        <v>26</v>
      </c>
      <c r="K284" s="21"/>
      <c r="L284" s="19">
        <v>30224</v>
      </c>
      <c r="M284" s="29">
        <v>44543.377083333333</v>
      </c>
      <c r="N284" s="29">
        <v>44550</v>
      </c>
    </row>
    <row r="285" spans="1:14" s="23" customFormat="1" x14ac:dyDescent="0.25">
      <c r="A285" s="19">
        <v>890303093</v>
      </c>
      <c r="B285" s="22" t="s">
        <v>2</v>
      </c>
      <c r="C285" s="19">
        <v>144267</v>
      </c>
      <c r="D285" s="41">
        <v>715845</v>
      </c>
      <c r="E285" s="41"/>
      <c r="F285" s="41"/>
      <c r="G285" s="41"/>
      <c r="H285" s="41"/>
      <c r="I285" s="42">
        <v>715845</v>
      </c>
      <c r="J285" s="19" t="s">
        <v>26</v>
      </c>
      <c r="K285" s="21"/>
      <c r="L285" s="19">
        <v>30224</v>
      </c>
      <c r="M285" s="29">
        <v>44543.377083333333</v>
      </c>
      <c r="N285" s="29">
        <v>44550</v>
      </c>
    </row>
    <row r="286" spans="1:14" s="23" customFormat="1" x14ac:dyDescent="0.25">
      <c r="A286" s="19">
        <v>890303093</v>
      </c>
      <c r="B286" s="22" t="s">
        <v>2</v>
      </c>
      <c r="C286" s="19">
        <v>144278</v>
      </c>
      <c r="D286" s="41">
        <v>376122</v>
      </c>
      <c r="E286" s="41"/>
      <c r="F286" s="41"/>
      <c r="G286" s="41"/>
      <c r="H286" s="41"/>
      <c r="I286" s="42">
        <v>376122</v>
      </c>
      <c r="J286" s="19" t="s">
        <v>26</v>
      </c>
      <c r="K286" s="21"/>
      <c r="L286" s="19">
        <v>30224</v>
      </c>
      <c r="M286" s="29">
        <v>44543.402777777781</v>
      </c>
      <c r="N286" s="29">
        <v>44550</v>
      </c>
    </row>
    <row r="287" spans="1:14" s="23" customFormat="1" x14ac:dyDescent="0.25">
      <c r="A287" s="19">
        <v>890303093</v>
      </c>
      <c r="B287" s="22" t="s">
        <v>2</v>
      </c>
      <c r="C287" s="19">
        <v>144290</v>
      </c>
      <c r="D287" s="41">
        <v>17700884</v>
      </c>
      <c r="E287" s="41"/>
      <c r="F287" s="41"/>
      <c r="G287" s="41"/>
      <c r="H287" s="41"/>
      <c r="I287" s="42">
        <v>17700884</v>
      </c>
      <c r="J287" s="19" t="s">
        <v>26</v>
      </c>
      <c r="K287" s="21"/>
      <c r="L287" s="19">
        <v>30224</v>
      </c>
      <c r="M287" s="29">
        <v>44543.423611111109</v>
      </c>
      <c r="N287" s="29">
        <v>44550</v>
      </c>
    </row>
    <row r="288" spans="1:14" s="23" customFormat="1" x14ac:dyDescent="0.25">
      <c r="A288" s="19">
        <v>890303093</v>
      </c>
      <c r="B288" s="22" t="s">
        <v>2</v>
      </c>
      <c r="C288" s="19">
        <v>144323</v>
      </c>
      <c r="D288" s="41">
        <v>20144757</v>
      </c>
      <c r="E288" s="41"/>
      <c r="F288" s="41"/>
      <c r="G288" s="41"/>
      <c r="H288" s="41"/>
      <c r="I288" s="42">
        <v>20144757</v>
      </c>
      <c r="J288" s="19" t="s">
        <v>26</v>
      </c>
      <c r="K288" s="21"/>
      <c r="L288" s="19">
        <v>30224</v>
      </c>
      <c r="M288" s="29">
        <v>44543.464583333334</v>
      </c>
      <c r="N288" s="29">
        <v>44550</v>
      </c>
    </row>
    <row r="289" spans="1:14" s="23" customFormat="1" x14ac:dyDescent="0.25">
      <c r="A289" s="19">
        <v>890303093</v>
      </c>
      <c r="B289" s="22" t="s">
        <v>2</v>
      </c>
      <c r="C289" s="19">
        <v>144359</v>
      </c>
      <c r="D289" s="41">
        <v>354637</v>
      </c>
      <c r="E289" s="41"/>
      <c r="F289" s="41"/>
      <c r="G289" s="41"/>
      <c r="H289" s="41"/>
      <c r="I289" s="42">
        <v>354637</v>
      </c>
      <c r="J289" s="19" t="s">
        <v>26</v>
      </c>
      <c r="K289" s="21"/>
      <c r="L289" s="19">
        <v>30224</v>
      </c>
      <c r="M289" s="29">
        <v>44543.572222222225</v>
      </c>
      <c r="N289" s="29">
        <v>44550</v>
      </c>
    </row>
    <row r="290" spans="1:14" s="23" customFormat="1" x14ac:dyDescent="0.25">
      <c r="A290" s="19">
        <v>890303093</v>
      </c>
      <c r="B290" s="22" t="s">
        <v>2</v>
      </c>
      <c r="C290" s="19">
        <v>144362</v>
      </c>
      <c r="D290" s="41">
        <v>251037</v>
      </c>
      <c r="E290" s="41"/>
      <c r="F290" s="41"/>
      <c r="G290" s="41"/>
      <c r="H290" s="41"/>
      <c r="I290" s="42">
        <v>251037</v>
      </c>
      <c r="J290" s="19" t="s">
        <v>26</v>
      </c>
      <c r="K290" s="21"/>
      <c r="L290" s="19">
        <v>30224</v>
      </c>
      <c r="M290" s="29">
        <v>44543.574305555558</v>
      </c>
      <c r="N290" s="29">
        <v>44550</v>
      </c>
    </row>
    <row r="291" spans="1:14" s="23" customFormat="1" x14ac:dyDescent="0.25">
      <c r="A291" s="19">
        <v>890303093</v>
      </c>
      <c r="B291" s="22" t="s">
        <v>2</v>
      </c>
      <c r="C291" s="19">
        <v>144375</v>
      </c>
      <c r="D291" s="41">
        <v>1040355</v>
      </c>
      <c r="E291" s="41"/>
      <c r="F291" s="41"/>
      <c r="G291" s="41"/>
      <c r="H291" s="41"/>
      <c r="I291" s="42">
        <v>1040355</v>
      </c>
      <c r="J291" s="19" t="s">
        <v>26</v>
      </c>
      <c r="K291" s="21"/>
      <c r="L291" s="19">
        <v>30224</v>
      </c>
      <c r="M291" s="29">
        <v>44543.598611111112</v>
      </c>
      <c r="N291" s="29">
        <v>44550</v>
      </c>
    </row>
    <row r="292" spans="1:14" s="23" customFormat="1" x14ac:dyDescent="0.25">
      <c r="A292" s="19">
        <v>890303093</v>
      </c>
      <c r="B292" s="22" t="s">
        <v>2</v>
      </c>
      <c r="C292" s="19">
        <v>145372</v>
      </c>
      <c r="D292" s="41">
        <v>4429525</v>
      </c>
      <c r="E292" s="41"/>
      <c r="F292" s="41"/>
      <c r="G292" s="41"/>
      <c r="H292" s="41"/>
      <c r="I292" s="42">
        <v>4429525</v>
      </c>
      <c r="J292" s="19" t="s">
        <v>26</v>
      </c>
      <c r="K292" s="21"/>
      <c r="L292" s="19">
        <v>30422</v>
      </c>
      <c r="M292" s="29">
        <v>44562.522916666669</v>
      </c>
      <c r="N292" s="29">
        <v>44573</v>
      </c>
    </row>
    <row r="293" spans="1:14" s="23" customFormat="1" x14ac:dyDescent="0.25">
      <c r="A293" s="19">
        <v>890303093</v>
      </c>
      <c r="B293" s="22" t="s">
        <v>2</v>
      </c>
      <c r="C293" s="19">
        <v>146003</v>
      </c>
      <c r="D293" s="41">
        <v>27152492</v>
      </c>
      <c r="E293" s="41"/>
      <c r="F293" s="41"/>
      <c r="G293" s="41"/>
      <c r="H293" s="41"/>
      <c r="I293" s="42">
        <v>27152492</v>
      </c>
      <c r="J293" s="19" t="s">
        <v>26</v>
      </c>
      <c r="K293" s="21"/>
      <c r="L293" s="19">
        <v>30422</v>
      </c>
      <c r="M293" s="29">
        <v>44564.452777777777</v>
      </c>
      <c r="N293" s="29">
        <v>44573</v>
      </c>
    </row>
    <row r="294" spans="1:14" s="23" customFormat="1" x14ac:dyDescent="0.25">
      <c r="A294" s="19">
        <v>890303093</v>
      </c>
      <c r="B294" s="22" t="s">
        <v>2</v>
      </c>
      <c r="C294" s="19">
        <v>146825</v>
      </c>
      <c r="D294" s="41">
        <v>3631027</v>
      </c>
      <c r="E294" s="41"/>
      <c r="F294" s="41"/>
      <c r="G294" s="41"/>
      <c r="H294" s="41"/>
      <c r="I294" s="42">
        <v>3631027</v>
      </c>
      <c r="J294" s="19" t="s">
        <v>26</v>
      </c>
      <c r="K294" s="21"/>
      <c r="L294" s="19">
        <v>30422</v>
      </c>
      <c r="M294" s="29">
        <v>44565.588194444441</v>
      </c>
      <c r="N294" s="29">
        <v>44573</v>
      </c>
    </row>
    <row r="295" spans="1:14" s="23" customFormat="1" x14ac:dyDescent="0.25">
      <c r="A295" s="19">
        <v>890303093</v>
      </c>
      <c r="B295" s="22" t="s">
        <v>2</v>
      </c>
      <c r="C295" s="19">
        <v>147290</v>
      </c>
      <c r="D295" s="41">
        <v>811505</v>
      </c>
      <c r="E295" s="41"/>
      <c r="F295" s="41"/>
      <c r="G295" s="41"/>
      <c r="H295" s="41"/>
      <c r="I295" s="42">
        <v>811505</v>
      </c>
      <c r="J295" s="19" t="s">
        <v>26</v>
      </c>
      <c r="K295" s="21"/>
      <c r="L295" s="19">
        <v>30422</v>
      </c>
      <c r="M295" s="29">
        <v>44566.631944444445</v>
      </c>
      <c r="N295" s="29">
        <v>44573</v>
      </c>
    </row>
    <row r="296" spans="1:14" s="23" customFormat="1" x14ac:dyDescent="0.25">
      <c r="A296" s="19">
        <v>890303093</v>
      </c>
      <c r="B296" s="22" t="s">
        <v>2</v>
      </c>
      <c r="C296" s="19">
        <v>147878</v>
      </c>
      <c r="D296" s="41">
        <v>59700</v>
      </c>
      <c r="E296" s="41"/>
      <c r="F296" s="41"/>
      <c r="G296" s="41"/>
      <c r="H296" s="41"/>
      <c r="I296" s="42">
        <v>59700</v>
      </c>
      <c r="J296" s="19" t="s">
        <v>26</v>
      </c>
      <c r="K296" s="21"/>
      <c r="L296" s="19">
        <v>30462</v>
      </c>
      <c r="M296" s="29">
        <v>44567.836805555555</v>
      </c>
      <c r="N296" s="29">
        <v>44574</v>
      </c>
    </row>
    <row r="297" spans="1:14" s="23" customFormat="1" x14ac:dyDescent="0.25">
      <c r="A297" s="19">
        <v>890303093</v>
      </c>
      <c r="B297" s="22" t="s">
        <v>2</v>
      </c>
      <c r="C297" s="19">
        <v>149641</v>
      </c>
      <c r="D297" s="41">
        <v>59700</v>
      </c>
      <c r="E297" s="41"/>
      <c r="F297" s="41"/>
      <c r="G297" s="41"/>
      <c r="H297" s="41"/>
      <c r="I297" s="42">
        <v>59700</v>
      </c>
      <c r="J297" s="19" t="s">
        <v>26</v>
      </c>
      <c r="K297" s="21"/>
      <c r="L297" s="19">
        <v>30495</v>
      </c>
      <c r="M297" s="29">
        <v>44574.327777777777</v>
      </c>
      <c r="N297" s="29">
        <v>44593</v>
      </c>
    </row>
    <row r="298" spans="1:14" s="23" customFormat="1" x14ac:dyDescent="0.25">
      <c r="A298" s="19">
        <v>890303093</v>
      </c>
      <c r="B298" s="22" t="s">
        <v>2</v>
      </c>
      <c r="C298" s="19">
        <v>149661</v>
      </c>
      <c r="D298" s="41">
        <v>989989</v>
      </c>
      <c r="E298" s="41"/>
      <c r="F298" s="41"/>
      <c r="G298" s="41"/>
      <c r="H298" s="41"/>
      <c r="I298" s="42">
        <v>989989</v>
      </c>
      <c r="J298" s="19" t="s">
        <v>26</v>
      </c>
      <c r="K298" s="21"/>
      <c r="L298" s="19">
        <v>30495</v>
      </c>
      <c r="M298" s="29">
        <v>44574.357638888891</v>
      </c>
      <c r="N298" s="29">
        <v>44593</v>
      </c>
    </row>
    <row r="299" spans="1:14" s="23" customFormat="1" x14ac:dyDescent="0.25">
      <c r="A299" s="19">
        <v>890303093</v>
      </c>
      <c r="B299" s="22" t="s">
        <v>2</v>
      </c>
      <c r="C299" s="19">
        <v>149677</v>
      </c>
      <c r="D299" s="41">
        <v>9788158</v>
      </c>
      <c r="E299" s="41"/>
      <c r="F299" s="41"/>
      <c r="G299" s="41"/>
      <c r="H299" s="41"/>
      <c r="I299" s="42">
        <v>9788158</v>
      </c>
      <c r="J299" s="19" t="s">
        <v>26</v>
      </c>
      <c r="K299" s="21"/>
      <c r="L299" s="19">
        <v>30663</v>
      </c>
      <c r="M299" s="29">
        <v>44574.379166666666</v>
      </c>
      <c r="N299" s="29">
        <v>44593</v>
      </c>
    </row>
    <row r="300" spans="1:14" s="23" customFormat="1" x14ac:dyDescent="0.25">
      <c r="A300" s="19">
        <v>890303093</v>
      </c>
      <c r="B300" s="22" t="s">
        <v>2</v>
      </c>
      <c r="C300" s="19">
        <v>150475</v>
      </c>
      <c r="D300" s="41">
        <v>59700</v>
      </c>
      <c r="E300" s="41"/>
      <c r="F300" s="41"/>
      <c r="G300" s="41"/>
      <c r="H300" s="41"/>
      <c r="I300" s="42">
        <v>59700</v>
      </c>
      <c r="J300" s="19" t="s">
        <v>26</v>
      </c>
      <c r="K300" s="21"/>
      <c r="L300" s="19">
        <v>30663</v>
      </c>
      <c r="M300" s="29">
        <v>44576.57916666667</v>
      </c>
      <c r="N300" s="29">
        <v>44593</v>
      </c>
    </row>
    <row r="301" spans="1:14" s="23" customFormat="1" x14ac:dyDescent="0.25">
      <c r="A301" s="19">
        <v>890303093</v>
      </c>
      <c r="B301" s="22" t="s">
        <v>2</v>
      </c>
      <c r="C301" s="19">
        <v>150478</v>
      </c>
      <c r="D301" s="41">
        <v>59700</v>
      </c>
      <c r="E301" s="41"/>
      <c r="F301" s="41"/>
      <c r="G301" s="41"/>
      <c r="H301" s="41"/>
      <c r="I301" s="42">
        <v>59700</v>
      </c>
      <c r="J301" s="19" t="s">
        <v>26</v>
      </c>
      <c r="K301" s="21"/>
      <c r="L301" s="19">
        <v>30663</v>
      </c>
      <c r="M301" s="29">
        <v>44576.585416666669</v>
      </c>
      <c r="N301" s="29">
        <v>44593</v>
      </c>
    </row>
    <row r="302" spans="1:14" s="23" customFormat="1" x14ac:dyDescent="0.25">
      <c r="A302" s="19">
        <v>890303093</v>
      </c>
      <c r="B302" s="22" t="s">
        <v>2</v>
      </c>
      <c r="C302" s="19">
        <v>150480</v>
      </c>
      <c r="D302" s="41">
        <v>59700</v>
      </c>
      <c r="E302" s="41"/>
      <c r="F302" s="41"/>
      <c r="G302" s="41"/>
      <c r="H302" s="41"/>
      <c r="I302" s="42">
        <v>59700</v>
      </c>
      <c r="J302" s="19" t="s">
        <v>26</v>
      </c>
      <c r="K302" s="21"/>
      <c r="L302" s="19">
        <v>30663</v>
      </c>
      <c r="M302" s="29">
        <v>44576.598611111112</v>
      </c>
      <c r="N302" s="29">
        <v>44593</v>
      </c>
    </row>
    <row r="303" spans="1:14" s="23" customFormat="1" x14ac:dyDescent="0.25">
      <c r="A303" s="19">
        <v>890303093</v>
      </c>
      <c r="B303" s="22" t="s">
        <v>2</v>
      </c>
      <c r="C303" s="19">
        <v>150828</v>
      </c>
      <c r="D303" s="41">
        <v>69603</v>
      </c>
      <c r="E303" s="41"/>
      <c r="F303" s="41"/>
      <c r="G303" s="41"/>
      <c r="H303" s="41"/>
      <c r="I303" s="42">
        <v>69603</v>
      </c>
      <c r="J303" s="19" t="s">
        <v>26</v>
      </c>
      <c r="K303" s="21"/>
      <c r="L303" s="19">
        <v>30660</v>
      </c>
      <c r="M303" s="29">
        <v>44578.651388888888</v>
      </c>
      <c r="N303" s="29">
        <v>44594</v>
      </c>
    </row>
    <row r="304" spans="1:14" s="23" customFormat="1" x14ac:dyDescent="0.25">
      <c r="A304" s="19">
        <v>890303093</v>
      </c>
      <c r="B304" s="22" t="s">
        <v>2</v>
      </c>
      <c r="C304" s="19">
        <v>151025</v>
      </c>
      <c r="D304" s="41">
        <v>329172</v>
      </c>
      <c r="E304" s="41"/>
      <c r="F304" s="41"/>
      <c r="G304" s="41"/>
      <c r="H304" s="41"/>
      <c r="I304" s="42">
        <v>329172</v>
      </c>
      <c r="J304" s="19" t="s">
        <v>26</v>
      </c>
      <c r="K304" s="21"/>
      <c r="L304" s="19">
        <v>30660</v>
      </c>
      <c r="M304" s="29">
        <v>44579.436111111114</v>
      </c>
      <c r="N304" s="29">
        <v>44594</v>
      </c>
    </row>
    <row r="305" spans="1:14" s="23" customFormat="1" x14ac:dyDescent="0.25">
      <c r="A305" s="19">
        <v>890303093</v>
      </c>
      <c r="B305" s="22" t="s">
        <v>2</v>
      </c>
      <c r="C305" s="19">
        <v>151037</v>
      </c>
      <c r="D305" s="41">
        <v>65700</v>
      </c>
      <c r="E305" s="41"/>
      <c r="F305" s="41"/>
      <c r="G305" s="41"/>
      <c r="H305" s="41"/>
      <c r="I305" s="42">
        <v>65700</v>
      </c>
      <c r="J305" s="19" t="s">
        <v>26</v>
      </c>
      <c r="K305" s="21"/>
      <c r="L305" s="19">
        <v>30660</v>
      </c>
      <c r="M305" s="29">
        <v>44579.44027777778</v>
      </c>
      <c r="N305" s="29">
        <v>44594</v>
      </c>
    </row>
    <row r="306" spans="1:14" s="23" customFormat="1" x14ac:dyDescent="0.25">
      <c r="A306" s="19">
        <v>890303093</v>
      </c>
      <c r="B306" s="22" t="s">
        <v>2</v>
      </c>
      <c r="C306" s="19">
        <v>151042</v>
      </c>
      <c r="D306" s="41">
        <v>65700</v>
      </c>
      <c r="E306" s="41"/>
      <c r="F306" s="41"/>
      <c r="G306" s="41"/>
      <c r="H306" s="41"/>
      <c r="I306" s="42">
        <v>65700</v>
      </c>
      <c r="J306" s="19" t="s">
        <v>26</v>
      </c>
      <c r="K306" s="21"/>
      <c r="L306" s="19">
        <v>30660</v>
      </c>
      <c r="M306" s="29">
        <v>44579.443749999999</v>
      </c>
      <c r="N306" s="29">
        <v>44594</v>
      </c>
    </row>
    <row r="307" spans="1:14" s="23" customFormat="1" x14ac:dyDescent="0.25">
      <c r="A307" s="19">
        <v>890303093</v>
      </c>
      <c r="B307" s="22" t="s">
        <v>2</v>
      </c>
      <c r="C307" s="19">
        <v>151142</v>
      </c>
      <c r="D307" s="41">
        <v>2104083</v>
      </c>
      <c r="E307" s="41"/>
      <c r="F307" s="41"/>
      <c r="G307" s="41"/>
      <c r="H307" s="41"/>
      <c r="I307" s="42">
        <v>2104083</v>
      </c>
      <c r="J307" s="19" t="s">
        <v>26</v>
      </c>
      <c r="K307" s="21"/>
      <c r="L307" s="19">
        <v>30663</v>
      </c>
      <c r="M307" s="29">
        <v>44579.59375</v>
      </c>
      <c r="N307" s="29">
        <v>44593</v>
      </c>
    </row>
    <row r="308" spans="1:14" s="23" customFormat="1" x14ac:dyDescent="0.25">
      <c r="A308" s="19">
        <v>890303093</v>
      </c>
      <c r="B308" s="22" t="s">
        <v>2</v>
      </c>
      <c r="C308" s="19">
        <v>151307</v>
      </c>
      <c r="D308" s="41">
        <v>65700</v>
      </c>
      <c r="E308" s="41"/>
      <c r="F308" s="41"/>
      <c r="G308" s="41"/>
      <c r="H308" s="41"/>
      <c r="I308" s="42">
        <v>65700</v>
      </c>
      <c r="J308" s="19" t="s">
        <v>26</v>
      </c>
      <c r="K308" s="21"/>
      <c r="L308" s="19">
        <v>30660</v>
      </c>
      <c r="M308" s="29">
        <v>44580.356944444444</v>
      </c>
      <c r="N308" s="29">
        <v>44594</v>
      </c>
    </row>
    <row r="309" spans="1:14" s="23" customFormat="1" x14ac:dyDescent="0.25">
      <c r="A309" s="19">
        <v>890303093</v>
      </c>
      <c r="B309" s="22" t="s">
        <v>2</v>
      </c>
      <c r="C309" s="19">
        <v>151360</v>
      </c>
      <c r="D309" s="41">
        <v>71919</v>
      </c>
      <c r="E309" s="41"/>
      <c r="F309" s="41"/>
      <c r="G309" s="41"/>
      <c r="H309" s="41"/>
      <c r="I309" s="42">
        <v>71919</v>
      </c>
      <c r="J309" s="19" t="s">
        <v>26</v>
      </c>
      <c r="K309" s="21"/>
      <c r="L309" s="19">
        <v>30660</v>
      </c>
      <c r="M309" s="29">
        <v>44580.418749999997</v>
      </c>
      <c r="N309" s="29">
        <v>44594</v>
      </c>
    </row>
    <row r="310" spans="1:14" s="23" customFormat="1" x14ac:dyDescent="0.25">
      <c r="A310" s="19">
        <v>890303093</v>
      </c>
      <c r="B310" s="22" t="s">
        <v>2</v>
      </c>
      <c r="C310" s="19">
        <v>151414</v>
      </c>
      <c r="D310" s="41">
        <v>16266641</v>
      </c>
      <c r="E310" s="41"/>
      <c r="F310" s="41"/>
      <c r="G310" s="41"/>
      <c r="H310" s="41"/>
      <c r="I310" s="42">
        <v>16266641</v>
      </c>
      <c r="J310" s="19" t="s">
        <v>26</v>
      </c>
      <c r="K310" s="21"/>
      <c r="L310" s="19">
        <v>30663</v>
      </c>
      <c r="M310" s="29">
        <v>44580.482638888891</v>
      </c>
      <c r="N310" s="29">
        <v>44593</v>
      </c>
    </row>
    <row r="311" spans="1:14" s="23" customFormat="1" x14ac:dyDescent="0.25">
      <c r="A311" s="19">
        <v>890303093</v>
      </c>
      <c r="B311" s="22" t="s">
        <v>2</v>
      </c>
      <c r="C311" s="19">
        <v>151671</v>
      </c>
      <c r="D311" s="41">
        <v>67471</v>
      </c>
      <c r="E311" s="41"/>
      <c r="F311" s="41"/>
      <c r="G311" s="41"/>
      <c r="H311" s="41"/>
      <c r="I311" s="42">
        <v>67471</v>
      </c>
      <c r="J311" s="19" t="s">
        <v>26</v>
      </c>
      <c r="K311" s="21"/>
      <c r="L311" s="19">
        <v>30660</v>
      </c>
      <c r="M311" s="29">
        <v>44581.363888888889</v>
      </c>
      <c r="N311" s="29">
        <v>44594</v>
      </c>
    </row>
    <row r="312" spans="1:14" s="23" customFormat="1" x14ac:dyDescent="0.25">
      <c r="A312" s="19">
        <v>890303093</v>
      </c>
      <c r="B312" s="22" t="s">
        <v>2</v>
      </c>
      <c r="C312" s="19">
        <v>151806</v>
      </c>
      <c r="D312" s="41">
        <v>65700</v>
      </c>
      <c r="E312" s="41"/>
      <c r="F312" s="41"/>
      <c r="G312" s="41"/>
      <c r="H312" s="41"/>
      <c r="I312" s="42">
        <v>65700</v>
      </c>
      <c r="J312" s="19" t="s">
        <v>26</v>
      </c>
      <c r="K312" s="21"/>
      <c r="L312" s="19">
        <v>30660</v>
      </c>
      <c r="M312" s="29">
        <v>44581.57708333333</v>
      </c>
      <c r="N312" s="29">
        <v>44594</v>
      </c>
    </row>
    <row r="313" spans="1:14" s="23" customFormat="1" x14ac:dyDescent="0.25">
      <c r="A313" s="19">
        <v>890303093</v>
      </c>
      <c r="B313" s="22" t="s">
        <v>2</v>
      </c>
      <c r="C313" s="19">
        <v>151908</v>
      </c>
      <c r="D313" s="41">
        <v>123472</v>
      </c>
      <c r="E313" s="41"/>
      <c r="F313" s="41"/>
      <c r="G313" s="41"/>
      <c r="H313" s="41"/>
      <c r="I313" s="42">
        <v>123472</v>
      </c>
      <c r="J313" s="19" t="s">
        <v>26</v>
      </c>
      <c r="K313" s="21"/>
      <c r="L313" s="19">
        <v>30660</v>
      </c>
      <c r="M313" s="29">
        <v>44581.725694444445</v>
      </c>
      <c r="N313" s="29">
        <v>44594</v>
      </c>
    </row>
    <row r="314" spans="1:14" s="23" customFormat="1" x14ac:dyDescent="0.25">
      <c r="A314" s="19">
        <v>890303093</v>
      </c>
      <c r="B314" s="22" t="s">
        <v>2</v>
      </c>
      <c r="C314" s="19">
        <v>151920</v>
      </c>
      <c r="D314" s="41">
        <v>409581</v>
      </c>
      <c r="E314" s="41"/>
      <c r="F314" s="41"/>
      <c r="G314" s="41"/>
      <c r="H314" s="41"/>
      <c r="I314" s="42">
        <v>409581</v>
      </c>
      <c r="J314" s="19" t="s">
        <v>26</v>
      </c>
      <c r="K314" s="21"/>
      <c r="L314" s="19">
        <v>30663</v>
      </c>
      <c r="M314" s="29">
        <v>44581.92083333333</v>
      </c>
      <c r="N314" s="29">
        <v>44593</v>
      </c>
    </row>
    <row r="315" spans="1:14" s="23" customFormat="1" x14ac:dyDescent="0.25">
      <c r="A315" s="19">
        <v>890303093</v>
      </c>
      <c r="B315" s="22" t="s">
        <v>2</v>
      </c>
      <c r="C315" s="19">
        <v>152671</v>
      </c>
      <c r="D315" s="41">
        <v>67566</v>
      </c>
      <c r="E315" s="41"/>
      <c r="F315" s="41"/>
      <c r="G315" s="41"/>
      <c r="H315" s="41"/>
      <c r="I315" s="42">
        <v>67566</v>
      </c>
      <c r="J315" s="19" t="s">
        <v>26</v>
      </c>
      <c r="K315" s="21"/>
      <c r="L315" s="19">
        <v>30781</v>
      </c>
      <c r="M315" s="29">
        <v>44585.650694444441</v>
      </c>
      <c r="N315" s="29">
        <v>44593</v>
      </c>
    </row>
    <row r="316" spans="1:14" s="23" customFormat="1" x14ac:dyDescent="0.25">
      <c r="A316" s="19">
        <v>890303093</v>
      </c>
      <c r="B316" s="22" t="s">
        <v>2</v>
      </c>
      <c r="C316" s="19">
        <v>152676</v>
      </c>
      <c r="D316" s="41">
        <v>65700</v>
      </c>
      <c r="E316" s="41"/>
      <c r="F316" s="41"/>
      <c r="G316" s="41"/>
      <c r="H316" s="41"/>
      <c r="I316" s="42">
        <v>65700</v>
      </c>
      <c r="J316" s="19" t="s">
        <v>26</v>
      </c>
      <c r="K316" s="21"/>
      <c r="L316" s="19">
        <v>30781</v>
      </c>
      <c r="M316" s="29">
        <v>44585.655555555553</v>
      </c>
      <c r="N316" s="29">
        <v>44593</v>
      </c>
    </row>
    <row r="317" spans="1:14" s="23" customFormat="1" x14ac:dyDescent="0.25">
      <c r="A317" s="19">
        <v>890303093</v>
      </c>
      <c r="B317" s="22" t="s">
        <v>2</v>
      </c>
      <c r="C317" s="19">
        <v>152923</v>
      </c>
      <c r="D317" s="41">
        <v>1825491</v>
      </c>
      <c r="E317" s="41"/>
      <c r="F317" s="41"/>
      <c r="G317" s="41"/>
      <c r="H317" s="41"/>
      <c r="I317" s="42">
        <v>1825491</v>
      </c>
      <c r="J317" s="19" t="s">
        <v>26</v>
      </c>
      <c r="K317" s="21"/>
      <c r="L317" s="19">
        <v>30782</v>
      </c>
      <c r="M317" s="29">
        <v>44586.436805555553</v>
      </c>
      <c r="N317" s="29">
        <v>44593</v>
      </c>
    </row>
    <row r="318" spans="1:14" s="23" customFormat="1" x14ac:dyDescent="0.25">
      <c r="A318" s="19">
        <v>890303093</v>
      </c>
      <c r="B318" s="22" t="s">
        <v>2</v>
      </c>
      <c r="C318" s="19">
        <v>153194</v>
      </c>
      <c r="D318" s="41">
        <v>10605522</v>
      </c>
      <c r="E318" s="41"/>
      <c r="F318" s="41"/>
      <c r="G318" s="41"/>
      <c r="H318" s="41"/>
      <c r="I318" s="42">
        <v>10605522</v>
      </c>
      <c r="J318" s="19" t="s">
        <v>26</v>
      </c>
      <c r="K318" s="21"/>
      <c r="L318" s="19">
        <v>30782</v>
      </c>
      <c r="M318" s="29">
        <v>44587.421527777777</v>
      </c>
      <c r="N318" s="29">
        <v>44593</v>
      </c>
    </row>
    <row r="319" spans="1:14" s="23" customFormat="1" x14ac:dyDescent="0.25">
      <c r="A319" s="19">
        <v>890303093</v>
      </c>
      <c r="B319" s="22" t="s">
        <v>2</v>
      </c>
      <c r="C319" s="19">
        <v>153241</v>
      </c>
      <c r="D319" s="41">
        <v>71919</v>
      </c>
      <c r="E319" s="41"/>
      <c r="F319" s="41"/>
      <c r="G319" s="41"/>
      <c r="H319" s="41"/>
      <c r="I319" s="42">
        <v>71919</v>
      </c>
      <c r="J319" s="19" t="s">
        <v>26</v>
      </c>
      <c r="K319" s="21"/>
      <c r="L319" s="19">
        <v>30781</v>
      </c>
      <c r="M319" s="29">
        <v>44587.477083333331</v>
      </c>
      <c r="N319" s="29">
        <v>44593</v>
      </c>
    </row>
    <row r="320" spans="1:14" s="23" customFormat="1" x14ac:dyDescent="0.25">
      <c r="A320" s="19">
        <v>890303093</v>
      </c>
      <c r="B320" s="22" t="s">
        <v>2</v>
      </c>
      <c r="C320" s="19">
        <v>153250</v>
      </c>
      <c r="D320" s="41">
        <v>65700</v>
      </c>
      <c r="E320" s="41"/>
      <c r="F320" s="41"/>
      <c r="G320" s="41"/>
      <c r="H320" s="41"/>
      <c r="I320" s="42">
        <v>65700</v>
      </c>
      <c r="J320" s="19" t="s">
        <v>26</v>
      </c>
      <c r="K320" s="21"/>
      <c r="L320" s="19">
        <v>30781</v>
      </c>
      <c r="M320" s="29">
        <v>44587.482638888891</v>
      </c>
      <c r="N320" s="29">
        <v>44593</v>
      </c>
    </row>
    <row r="321" spans="1:14" s="23" customFormat="1" x14ac:dyDescent="0.25">
      <c r="A321" s="19">
        <v>890303093</v>
      </c>
      <c r="B321" s="22" t="s">
        <v>2</v>
      </c>
      <c r="C321" s="19">
        <v>153255</v>
      </c>
      <c r="D321" s="41">
        <v>65700</v>
      </c>
      <c r="E321" s="41"/>
      <c r="F321" s="41"/>
      <c r="G321" s="41"/>
      <c r="H321" s="41"/>
      <c r="I321" s="42">
        <v>65700</v>
      </c>
      <c r="J321" s="19" t="s">
        <v>26</v>
      </c>
      <c r="K321" s="21"/>
      <c r="L321" s="19">
        <v>30781</v>
      </c>
      <c r="M321" s="29">
        <v>44587.487500000003</v>
      </c>
      <c r="N321" s="29">
        <v>44593</v>
      </c>
    </row>
    <row r="322" spans="1:14" s="23" customFormat="1" x14ac:dyDescent="0.25">
      <c r="A322" s="19">
        <v>890303093</v>
      </c>
      <c r="B322" s="22" t="s">
        <v>2</v>
      </c>
      <c r="C322" s="19">
        <v>153263</v>
      </c>
      <c r="D322" s="41">
        <v>6248979</v>
      </c>
      <c r="E322" s="41">
        <v>6191179</v>
      </c>
      <c r="F322" s="41"/>
      <c r="G322" s="41"/>
      <c r="H322" s="41"/>
      <c r="I322" s="42">
        <v>57800</v>
      </c>
      <c r="J322" s="19" t="s">
        <v>26</v>
      </c>
      <c r="K322" s="21"/>
      <c r="L322" s="19">
        <v>30782</v>
      </c>
      <c r="M322" s="29">
        <v>44587.495138888888</v>
      </c>
      <c r="N322" s="29">
        <v>44593</v>
      </c>
    </row>
    <row r="323" spans="1:14" s="23" customFormat="1" x14ac:dyDescent="0.25">
      <c r="A323" s="19">
        <v>890303093</v>
      </c>
      <c r="B323" s="22" t="s">
        <v>2</v>
      </c>
      <c r="C323" s="19">
        <v>153363</v>
      </c>
      <c r="D323" s="41">
        <v>1014577</v>
      </c>
      <c r="E323" s="41"/>
      <c r="F323" s="41"/>
      <c r="G323" s="41"/>
      <c r="H323" s="41"/>
      <c r="I323" s="42">
        <v>1014577</v>
      </c>
      <c r="J323" s="19" t="s">
        <v>26</v>
      </c>
      <c r="K323" s="21"/>
      <c r="L323" s="19">
        <v>30781</v>
      </c>
      <c r="M323" s="29">
        <v>44587.668055555558</v>
      </c>
      <c r="N323" s="29">
        <v>44593</v>
      </c>
    </row>
    <row r="324" spans="1:14" s="23" customFormat="1" x14ac:dyDescent="0.25">
      <c r="A324" s="19">
        <v>890303093</v>
      </c>
      <c r="B324" s="22" t="s">
        <v>2</v>
      </c>
      <c r="C324" s="19">
        <v>153462</v>
      </c>
      <c r="D324" s="41">
        <v>293100</v>
      </c>
      <c r="E324" s="41"/>
      <c r="F324" s="41"/>
      <c r="G324" s="41"/>
      <c r="H324" s="41"/>
      <c r="I324" s="42">
        <v>293100</v>
      </c>
      <c r="J324" s="19" t="s">
        <v>26</v>
      </c>
      <c r="K324" s="21"/>
      <c r="L324" s="19">
        <v>30782</v>
      </c>
      <c r="M324" s="29">
        <v>44588.36041666667</v>
      </c>
      <c r="N324" s="29">
        <v>44593</v>
      </c>
    </row>
    <row r="325" spans="1:14" s="23" customFormat="1" x14ac:dyDescent="0.25">
      <c r="A325" s="19">
        <v>890303093</v>
      </c>
      <c r="B325" s="22" t="s">
        <v>2</v>
      </c>
      <c r="C325" s="19">
        <v>154011</v>
      </c>
      <c r="D325" s="41">
        <v>67888187</v>
      </c>
      <c r="E325" s="41"/>
      <c r="F325" s="41"/>
      <c r="G325" s="41"/>
      <c r="H325" s="41"/>
      <c r="I325" s="42">
        <v>67888187</v>
      </c>
      <c r="J325" s="19" t="s">
        <v>26</v>
      </c>
      <c r="K325" s="21"/>
      <c r="L325" s="19">
        <v>30782</v>
      </c>
      <c r="M325" s="29">
        <v>44589.588194444441</v>
      </c>
      <c r="N325" s="29">
        <v>44593</v>
      </c>
    </row>
    <row r="326" spans="1:14" s="23" customFormat="1" x14ac:dyDescent="0.25">
      <c r="A326" s="19">
        <v>890303093</v>
      </c>
      <c r="B326" s="22" t="s">
        <v>2</v>
      </c>
      <c r="C326" s="19">
        <v>154015</v>
      </c>
      <c r="D326" s="41">
        <v>42312720</v>
      </c>
      <c r="E326" s="41"/>
      <c r="F326" s="41"/>
      <c r="G326" s="41"/>
      <c r="H326" s="41"/>
      <c r="I326" s="42">
        <v>42312720</v>
      </c>
      <c r="J326" s="19" t="s">
        <v>26</v>
      </c>
      <c r="K326" s="21"/>
      <c r="L326" s="19">
        <v>30782</v>
      </c>
      <c r="M326" s="29">
        <v>44589.59375</v>
      </c>
      <c r="N326" s="29">
        <v>44593</v>
      </c>
    </row>
    <row r="327" spans="1:14" s="23" customFormat="1" x14ac:dyDescent="0.25">
      <c r="A327" s="19">
        <v>890303093</v>
      </c>
      <c r="B327" s="22" t="s">
        <v>2</v>
      </c>
      <c r="C327" s="19">
        <v>154124</v>
      </c>
      <c r="D327" s="41">
        <v>65700</v>
      </c>
      <c r="E327" s="41"/>
      <c r="F327" s="41"/>
      <c r="G327" s="41"/>
      <c r="H327" s="41"/>
      <c r="I327" s="42">
        <v>65700</v>
      </c>
      <c r="J327" s="19" t="s">
        <v>26</v>
      </c>
      <c r="K327" s="21"/>
      <c r="L327" s="19">
        <v>30854</v>
      </c>
      <c r="M327" s="29">
        <v>44589.775694444441</v>
      </c>
      <c r="N327" s="29">
        <v>44622</v>
      </c>
    </row>
    <row r="328" spans="1:14" s="23" customFormat="1" x14ac:dyDescent="0.25">
      <c r="A328" s="19">
        <v>890303093</v>
      </c>
      <c r="B328" s="22" t="s">
        <v>2</v>
      </c>
      <c r="C328" s="19">
        <v>154888</v>
      </c>
      <c r="D328" s="41">
        <v>65700</v>
      </c>
      <c r="E328" s="41"/>
      <c r="F328" s="41"/>
      <c r="G328" s="41"/>
      <c r="H328" s="41"/>
      <c r="I328" s="42">
        <v>65700</v>
      </c>
      <c r="J328" s="19" t="s">
        <v>26</v>
      </c>
      <c r="K328" s="21"/>
      <c r="L328" s="19">
        <v>30854</v>
      </c>
      <c r="M328" s="29">
        <v>44593.419444444444</v>
      </c>
      <c r="N328" s="29">
        <v>44622</v>
      </c>
    </row>
    <row r="329" spans="1:14" s="23" customFormat="1" x14ac:dyDescent="0.25">
      <c r="A329" s="19">
        <v>890303093</v>
      </c>
      <c r="B329" s="22" t="s">
        <v>2</v>
      </c>
      <c r="C329" s="19">
        <v>155117</v>
      </c>
      <c r="D329" s="41">
        <v>14177015</v>
      </c>
      <c r="E329" s="41"/>
      <c r="F329" s="41"/>
      <c r="G329" s="41"/>
      <c r="H329" s="41"/>
      <c r="I329" s="42">
        <v>14177015</v>
      </c>
      <c r="J329" s="19" t="s">
        <v>26</v>
      </c>
      <c r="K329" s="21"/>
      <c r="L329" s="19">
        <v>30854</v>
      </c>
      <c r="M329" s="29">
        <v>44593.712500000001</v>
      </c>
      <c r="N329" s="29">
        <v>44622</v>
      </c>
    </row>
    <row r="330" spans="1:14" s="23" customFormat="1" x14ac:dyDescent="0.25">
      <c r="A330" s="19">
        <v>890303093</v>
      </c>
      <c r="B330" s="22" t="s">
        <v>2</v>
      </c>
      <c r="C330" s="19">
        <v>155118</v>
      </c>
      <c r="D330" s="41">
        <v>197160</v>
      </c>
      <c r="E330" s="41"/>
      <c r="F330" s="41"/>
      <c r="G330" s="41"/>
      <c r="H330" s="41"/>
      <c r="I330" s="42">
        <v>197160</v>
      </c>
      <c r="J330" s="19" t="s">
        <v>26</v>
      </c>
      <c r="K330" s="21"/>
      <c r="L330" s="19">
        <v>30854</v>
      </c>
      <c r="M330" s="29">
        <v>44593.71597222222</v>
      </c>
      <c r="N330" s="29">
        <v>44622</v>
      </c>
    </row>
    <row r="331" spans="1:14" s="23" customFormat="1" x14ac:dyDescent="0.25">
      <c r="A331" s="19">
        <v>890303093</v>
      </c>
      <c r="B331" s="22" t="s">
        <v>2</v>
      </c>
      <c r="C331" s="19">
        <v>155198</v>
      </c>
      <c r="D331" s="41">
        <v>1434519</v>
      </c>
      <c r="E331" s="41"/>
      <c r="F331" s="41"/>
      <c r="G331" s="41"/>
      <c r="H331" s="41"/>
      <c r="I331" s="42">
        <v>1434519</v>
      </c>
      <c r="J331" s="19" t="s">
        <v>26</v>
      </c>
      <c r="K331" s="21"/>
      <c r="L331" s="19">
        <v>30854</v>
      </c>
      <c r="M331" s="29">
        <v>44594.320833333331</v>
      </c>
      <c r="N331" s="29">
        <v>44622</v>
      </c>
    </row>
    <row r="332" spans="1:14" s="23" customFormat="1" x14ac:dyDescent="0.25">
      <c r="A332" s="19">
        <v>890303093</v>
      </c>
      <c r="B332" s="22" t="s">
        <v>2</v>
      </c>
      <c r="C332" s="19">
        <v>155229</v>
      </c>
      <c r="D332" s="41">
        <v>18034886</v>
      </c>
      <c r="E332" s="41"/>
      <c r="F332" s="41"/>
      <c r="G332" s="41"/>
      <c r="H332" s="41"/>
      <c r="I332" s="42">
        <v>18034886</v>
      </c>
      <c r="J332" s="19" t="s">
        <v>26</v>
      </c>
      <c r="K332" s="21"/>
      <c r="L332" s="19">
        <v>30854</v>
      </c>
      <c r="M332" s="29">
        <v>44594.427083333336</v>
      </c>
      <c r="N332" s="29">
        <v>44622</v>
      </c>
    </row>
    <row r="333" spans="1:14" s="23" customFormat="1" x14ac:dyDescent="0.25">
      <c r="A333" s="19">
        <v>890303093</v>
      </c>
      <c r="B333" s="22" t="s">
        <v>2</v>
      </c>
      <c r="C333" s="19">
        <v>155377</v>
      </c>
      <c r="D333" s="41">
        <v>100317</v>
      </c>
      <c r="E333" s="41"/>
      <c r="F333" s="41"/>
      <c r="G333" s="41"/>
      <c r="H333" s="41"/>
      <c r="I333" s="42">
        <v>100317</v>
      </c>
      <c r="J333" s="19" t="s">
        <v>26</v>
      </c>
      <c r="K333" s="21"/>
      <c r="L333" s="19">
        <v>30912</v>
      </c>
      <c r="M333" s="29">
        <v>44594.592361111114</v>
      </c>
      <c r="N333" s="29">
        <v>44613</v>
      </c>
    </row>
    <row r="334" spans="1:14" s="23" customFormat="1" x14ac:dyDescent="0.25">
      <c r="A334" s="19">
        <v>890303093</v>
      </c>
      <c r="B334" s="22" t="s">
        <v>2</v>
      </c>
      <c r="C334" s="19">
        <v>155576</v>
      </c>
      <c r="D334" s="41">
        <v>105613879</v>
      </c>
      <c r="E334" s="41"/>
      <c r="F334" s="41"/>
      <c r="G334" s="41"/>
      <c r="H334" s="41"/>
      <c r="I334" s="42">
        <v>105613879</v>
      </c>
      <c r="J334" s="19" t="s">
        <v>26</v>
      </c>
      <c r="K334" s="21"/>
      <c r="L334" s="19">
        <v>30894</v>
      </c>
      <c r="M334" s="29">
        <v>44595.401388888888</v>
      </c>
      <c r="N334" s="29">
        <v>44613</v>
      </c>
    </row>
    <row r="335" spans="1:14" s="23" customFormat="1" x14ac:dyDescent="0.25">
      <c r="A335" s="19">
        <v>890303093</v>
      </c>
      <c r="B335" s="22" t="s">
        <v>2</v>
      </c>
      <c r="C335" s="19">
        <v>155747</v>
      </c>
      <c r="D335" s="41">
        <v>16800390</v>
      </c>
      <c r="E335" s="41"/>
      <c r="F335" s="41"/>
      <c r="G335" s="41"/>
      <c r="H335" s="41"/>
      <c r="I335" s="42">
        <v>16800390</v>
      </c>
      <c r="J335" s="19" t="s">
        <v>26</v>
      </c>
      <c r="K335" s="21"/>
      <c r="L335" s="19">
        <v>30966</v>
      </c>
      <c r="M335" s="29">
        <v>44595.59652777778</v>
      </c>
      <c r="N335" s="29">
        <v>44610</v>
      </c>
    </row>
    <row r="336" spans="1:14" s="23" customFormat="1" x14ac:dyDescent="0.25">
      <c r="A336" s="19">
        <v>890303093</v>
      </c>
      <c r="B336" s="22" t="s">
        <v>2</v>
      </c>
      <c r="C336" s="19">
        <v>155856</v>
      </c>
      <c r="D336" s="41">
        <v>6588456</v>
      </c>
      <c r="E336" s="41"/>
      <c r="F336" s="41"/>
      <c r="G336" s="41"/>
      <c r="H336" s="41"/>
      <c r="I336" s="42">
        <v>6588456</v>
      </c>
      <c r="J336" s="19" t="s">
        <v>26</v>
      </c>
      <c r="K336" s="21"/>
      <c r="L336" s="19">
        <v>30894</v>
      </c>
      <c r="M336" s="29">
        <v>44595.749305555553</v>
      </c>
      <c r="N336" s="29">
        <v>44613</v>
      </c>
    </row>
    <row r="337" spans="1:14" s="23" customFormat="1" x14ac:dyDescent="0.25">
      <c r="A337" s="19">
        <v>890303093</v>
      </c>
      <c r="B337" s="22" t="s">
        <v>2</v>
      </c>
      <c r="C337" s="19">
        <v>155899</v>
      </c>
      <c r="D337" s="41">
        <v>65700</v>
      </c>
      <c r="E337" s="41"/>
      <c r="F337" s="41"/>
      <c r="G337" s="41"/>
      <c r="H337" s="41"/>
      <c r="I337" s="42">
        <v>65700</v>
      </c>
      <c r="J337" s="19" t="s">
        <v>26</v>
      </c>
      <c r="K337" s="21"/>
      <c r="L337" s="19">
        <v>30894</v>
      </c>
      <c r="M337" s="29">
        <v>44596.31527777778</v>
      </c>
      <c r="N337" s="29">
        <v>44613</v>
      </c>
    </row>
    <row r="338" spans="1:14" s="23" customFormat="1" x14ac:dyDescent="0.25">
      <c r="A338" s="19">
        <v>890303093</v>
      </c>
      <c r="B338" s="22" t="s">
        <v>2</v>
      </c>
      <c r="C338" s="19">
        <v>156722</v>
      </c>
      <c r="D338" s="41">
        <v>45095814</v>
      </c>
      <c r="E338" s="41"/>
      <c r="F338" s="41"/>
      <c r="G338" s="41"/>
      <c r="H338" s="41"/>
      <c r="I338" s="42">
        <v>45095814</v>
      </c>
      <c r="J338" s="19" t="s">
        <v>26</v>
      </c>
      <c r="K338" s="21"/>
      <c r="L338" s="19">
        <v>30912</v>
      </c>
      <c r="M338" s="29">
        <v>44599.477083333331</v>
      </c>
      <c r="N338" s="29">
        <v>44613</v>
      </c>
    </row>
    <row r="339" spans="1:14" s="23" customFormat="1" x14ac:dyDescent="0.25">
      <c r="A339" s="19">
        <v>890303093</v>
      </c>
      <c r="B339" s="22" t="s">
        <v>2</v>
      </c>
      <c r="C339" s="19">
        <v>156797</v>
      </c>
      <c r="D339" s="41">
        <v>80832</v>
      </c>
      <c r="E339" s="41"/>
      <c r="F339" s="41"/>
      <c r="G339" s="41"/>
      <c r="H339" s="41"/>
      <c r="I339" s="42">
        <v>80832</v>
      </c>
      <c r="J339" s="19" t="s">
        <v>26</v>
      </c>
      <c r="K339" s="21"/>
      <c r="L339" s="19">
        <v>30911</v>
      </c>
      <c r="M339" s="29">
        <v>44599.599305555559</v>
      </c>
      <c r="N339" s="29">
        <v>44613</v>
      </c>
    </row>
    <row r="340" spans="1:14" s="23" customFormat="1" x14ac:dyDescent="0.25">
      <c r="A340" s="19">
        <v>890303093</v>
      </c>
      <c r="B340" s="22" t="s">
        <v>2</v>
      </c>
      <c r="C340" s="19">
        <v>157637</v>
      </c>
      <c r="D340" s="41">
        <v>184200</v>
      </c>
      <c r="E340" s="41"/>
      <c r="F340" s="41"/>
      <c r="G340" s="41"/>
      <c r="H340" s="41"/>
      <c r="I340" s="42">
        <v>184200</v>
      </c>
      <c r="J340" s="19" t="s">
        <v>26</v>
      </c>
      <c r="K340" s="21"/>
      <c r="L340" s="19">
        <v>30966</v>
      </c>
      <c r="M340" s="29">
        <v>44602.3125</v>
      </c>
      <c r="N340" s="29">
        <v>44610</v>
      </c>
    </row>
    <row r="341" spans="1:14" s="23" customFormat="1" x14ac:dyDescent="0.25">
      <c r="A341" s="19">
        <v>890303093</v>
      </c>
      <c r="B341" s="22" t="s">
        <v>2</v>
      </c>
      <c r="C341" s="19">
        <v>157926</v>
      </c>
      <c r="D341" s="41">
        <v>1732691</v>
      </c>
      <c r="E341" s="41"/>
      <c r="F341" s="41"/>
      <c r="G341" s="41"/>
      <c r="H341" s="41"/>
      <c r="I341" s="42">
        <v>1732691</v>
      </c>
      <c r="J341" s="19" t="s">
        <v>26</v>
      </c>
      <c r="K341" s="21"/>
      <c r="L341" s="19">
        <v>30966</v>
      </c>
      <c r="M341" s="29">
        <v>44602.698611111111</v>
      </c>
      <c r="N341" s="29">
        <v>44610</v>
      </c>
    </row>
    <row r="342" spans="1:14" s="23" customFormat="1" x14ac:dyDescent="0.25">
      <c r="A342" s="19">
        <v>890303093</v>
      </c>
      <c r="B342" s="22" t="s">
        <v>2</v>
      </c>
      <c r="C342" s="19">
        <v>158467</v>
      </c>
      <c r="D342" s="41">
        <v>102035940</v>
      </c>
      <c r="E342" s="41"/>
      <c r="F342" s="41"/>
      <c r="G342" s="41"/>
      <c r="H342" s="41"/>
      <c r="I342" s="42">
        <v>102035940</v>
      </c>
      <c r="J342" s="19" t="s">
        <v>26</v>
      </c>
      <c r="K342" s="21"/>
      <c r="L342" s="19">
        <v>30971</v>
      </c>
      <c r="M342" s="29">
        <v>44604.704861111109</v>
      </c>
      <c r="N342" s="29">
        <v>44613</v>
      </c>
    </row>
    <row r="343" spans="1:14" s="23" customFormat="1" x14ac:dyDescent="0.25">
      <c r="A343" s="19">
        <v>890303093</v>
      </c>
      <c r="B343" s="22" t="s">
        <v>2</v>
      </c>
      <c r="C343" s="19">
        <v>159013</v>
      </c>
      <c r="D343" s="41">
        <v>62675525</v>
      </c>
      <c r="E343" s="41"/>
      <c r="F343" s="41"/>
      <c r="G343" s="41"/>
      <c r="H343" s="41"/>
      <c r="I343" s="42">
        <v>62675525</v>
      </c>
      <c r="J343" s="19" t="s">
        <v>26</v>
      </c>
      <c r="K343" s="21"/>
      <c r="L343" s="19">
        <v>31235</v>
      </c>
      <c r="M343" s="29">
        <v>44607.363888888889</v>
      </c>
      <c r="N343" s="29">
        <v>44628</v>
      </c>
    </row>
    <row r="344" spans="1:14" s="23" customFormat="1" x14ac:dyDescent="0.25">
      <c r="A344" s="19">
        <v>890303093</v>
      </c>
      <c r="B344" s="22" t="s">
        <v>2</v>
      </c>
      <c r="C344" s="19">
        <v>159108</v>
      </c>
      <c r="D344" s="41">
        <v>136300</v>
      </c>
      <c r="E344" s="41"/>
      <c r="F344" s="41"/>
      <c r="G344" s="41"/>
      <c r="H344" s="41"/>
      <c r="I344" s="42">
        <v>136300</v>
      </c>
      <c r="J344" s="19" t="s">
        <v>26</v>
      </c>
      <c r="K344" s="21"/>
      <c r="L344" s="19">
        <v>31230</v>
      </c>
      <c r="M344" s="29">
        <v>44607.507638888892</v>
      </c>
      <c r="N344" s="29">
        <v>44625</v>
      </c>
    </row>
    <row r="345" spans="1:14" s="23" customFormat="1" x14ac:dyDescent="0.25">
      <c r="A345" s="19">
        <v>890303093</v>
      </c>
      <c r="B345" s="22" t="s">
        <v>2</v>
      </c>
      <c r="C345" s="19">
        <v>159589</v>
      </c>
      <c r="D345" s="41">
        <v>59027340</v>
      </c>
      <c r="E345" s="41"/>
      <c r="F345" s="41"/>
      <c r="G345" s="41"/>
      <c r="H345" s="41"/>
      <c r="I345" s="42">
        <v>59027340</v>
      </c>
      <c r="J345" s="19" t="s">
        <v>26</v>
      </c>
      <c r="K345" s="21"/>
      <c r="L345" s="19">
        <v>31230</v>
      </c>
      <c r="M345" s="29">
        <v>44609.427777777775</v>
      </c>
      <c r="N345" s="29">
        <v>44625</v>
      </c>
    </row>
    <row r="346" spans="1:14" s="23" customFormat="1" x14ac:dyDescent="0.25">
      <c r="A346" s="19">
        <v>890303093</v>
      </c>
      <c r="B346" s="22" t="s">
        <v>2</v>
      </c>
      <c r="C346" s="19">
        <v>159660</v>
      </c>
      <c r="D346" s="41">
        <v>74352991</v>
      </c>
      <c r="E346" s="41"/>
      <c r="F346" s="41"/>
      <c r="G346" s="41"/>
      <c r="H346" s="41"/>
      <c r="I346" s="42">
        <v>74352991</v>
      </c>
      <c r="J346" s="19" t="s">
        <v>26</v>
      </c>
      <c r="K346" s="21"/>
      <c r="L346" s="19">
        <v>31230</v>
      </c>
      <c r="M346" s="29">
        <v>44609.612500000003</v>
      </c>
      <c r="N346" s="29">
        <v>44625</v>
      </c>
    </row>
    <row r="347" spans="1:14" s="23" customFormat="1" x14ac:dyDescent="0.25">
      <c r="A347" s="19">
        <v>890303093</v>
      </c>
      <c r="B347" s="22" t="s">
        <v>2</v>
      </c>
      <c r="C347" s="19">
        <v>159850</v>
      </c>
      <c r="D347" s="41">
        <v>3748280</v>
      </c>
      <c r="E347" s="41"/>
      <c r="F347" s="41"/>
      <c r="G347" s="41"/>
      <c r="H347" s="41"/>
      <c r="I347" s="42">
        <v>3748280</v>
      </c>
      <c r="J347" s="19" t="s">
        <v>26</v>
      </c>
      <c r="K347" s="21"/>
      <c r="L347" s="19">
        <v>31230</v>
      </c>
      <c r="M347" s="29">
        <v>44610.42083333333</v>
      </c>
      <c r="N347" s="29">
        <v>44625</v>
      </c>
    </row>
    <row r="348" spans="1:14" s="23" customFormat="1" x14ac:dyDescent="0.25">
      <c r="A348" s="19">
        <v>890303093</v>
      </c>
      <c r="B348" s="22" t="s">
        <v>2</v>
      </c>
      <c r="C348" s="19">
        <v>160047</v>
      </c>
      <c r="D348" s="41">
        <v>18452635</v>
      </c>
      <c r="E348" s="41"/>
      <c r="F348" s="41"/>
      <c r="G348" s="41"/>
      <c r="H348" s="41"/>
      <c r="I348" s="42">
        <v>18452635</v>
      </c>
      <c r="J348" s="19" t="s">
        <v>26</v>
      </c>
      <c r="K348" s="21"/>
      <c r="L348" s="19">
        <v>31235</v>
      </c>
      <c r="M348" s="29">
        <v>44610.647222222222</v>
      </c>
      <c r="N348" s="29">
        <v>44628</v>
      </c>
    </row>
    <row r="349" spans="1:14" s="23" customFormat="1" x14ac:dyDescent="0.25">
      <c r="A349" s="19">
        <v>890303093</v>
      </c>
      <c r="B349" s="22" t="s">
        <v>2</v>
      </c>
      <c r="C349" s="19">
        <v>162021</v>
      </c>
      <c r="D349" s="41">
        <v>1182128</v>
      </c>
      <c r="E349" s="41"/>
      <c r="F349" s="41"/>
      <c r="G349" s="41"/>
      <c r="H349" s="41"/>
      <c r="I349" s="42">
        <v>1182128</v>
      </c>
      <c r="J349" s="19" t="s">
        <v>26</v>
      </c>
      <c r="K349" s="21"/>
      <c r="L349" s="19">
        <v>31295</v>
      </c>
      <c r="M349" s="29">
        <v>44620.456944444442</v>
      </c>
      <c r="N349" s="29">
        <v>44634</v>
      </c>
    </row>
    <row r="350" spans="1:14" s="23" customFormat="1" x14ac:dyDescent="0.25">
      <c r="A350" s="19">
        <v>890303093</v>
      </c>
      <c r="B350" s="22" t="s">
        <v>2</v>
      </c>
      <c r="C350" s="19">
        <v>162440</v>
      </c>
      <c r="D350" s="41">
        <v>2431052</v>
      </c>
      <c r="E350" s="41"/>
      <c r="F350" s="41"/>
      <c r="G350" s="41"/>
      <c r="H350" s="41"/>
      <c r="I350" s="42">
        <v>2431052</v>
      </c>
      <c r="J350" s="19" t="s">
        <v>26</v>
      </c>
      <c r="K350" s="21"/>
      <c r="L350" s="19">
        <v>31340</v>
      </c>
      <c r="M350" s="29">
        <v>44622.347222222219</v>
      </c>
      <c r="N350" s="29">
        <v>44652</v>
      </c>
    </row>
    <row r="351" spans="1:14" s="23" customFormat="1" x14ac:dyDescent="0.25">
      <c r="A351" s="19">
        <v>890303093</v>
      </c>
      <c r="B351" s="22" t="s">
        <v>2</v>
      </c>
      <c r="C351" s="19">
        <v>163060</v>
      </c>
      <c r="D351" s="41">
        <v>65700</v>
      </c>
      <c r="E351" s="41"/>
      <c r="F351" s="41"/>
      <c r="G351" s="41"/>
      <c r="H351" s="41"/>
      <c r="I351" s="42">
        <v>65700</v>
      </c>
      <c r="J351" s="19" t="s">
        <v>26</v>
      </c>
      <c r="K351" s="21"/>
      <c r="L351" s="19">
        <v>31295</v>
      </c>
      <c r="M351" s="29">
        <v>44623.895138888889</v>
      </c>
      <c r="N351" s="29">
        <v>44634</v>
      </c>
    </row>
    <row r="352" spans="1:14" s="23" customFormat="1" x14ac:dyDescent="0.25">
      <c r="A352" s="19">
        <v>890303093</v>
      </c>
      <c r="B352" s="22" t="s">
        <v>2</v>
      </c>
      <c r="C352" s="19">
        <v>164091</v>
      </c>
      <c r="D352" s="41">
        <v>80832</v>
      </c>
      <c r="E352" s="41"/>
      <c r="F352" s="41"/>
      <c r="G352" s="41"/>
      <c r="H352" s="41"/>
      <c r="I352" s="42">
        <v>80832</v>
      </c>
      <c r="J352" s="19" t="s">
        <v>26</v>
      </c>
      <c r="K352" s="21"/>
      <c r="L352" s="19">
        <v>31337</v>
      </c>
      <c r="M352" s="29">
        <v>44629.365277777775</v>
      </c>
      <c r="N352" s="29">
        <v>44643</v>
      </c>
    </row>
    <row r="353" spans="1:14" s="23" customFormat="1" x14ac:dyDescent="0.25">
      <c r="A353" s="19">
        <v>890303093</v>
      </c>
      <c r="B353" s="22" t="s">
        <v>2</v>
      </c>
      <c r="C353" s="19">
        <v>164423</v>
      </c>
      <c r="D353" s="41">
        <v>5616934</v>
      </c>
      <c r="E353" s="41"/>
      <c r="F353" s="41"/>
      <c r="G353" s="41"/>
      <c r="H353" s="41"/>
      <c r="I353" s="42">
        <v>5616934</v>
      </c>
      <c r="J353" s="19" t="s">
        <v>26</v>
      </c>
      <c r="K353" s="21"/>
      <c r="L353" s="19">
        <v>31338</v>
      </c>
      <c r="M353" s="29">
        <v>44630.390972222223</v>
      </c>
      <c r="N353" s="29">
        <v>44643</v>
      </c>
    </row>
    <row r="354" spans="1:14" s="23" customFormat="1" x14ac:dyDescent="0.25">
      <c r="A354" s="19">
        <v>890303093</v>
      </c>
      <c r="B354" s="22" t="s">
        <v>2</v>
      </c>
      <c r="C354" s="19">
        <v>165784</v>
      </c>
      <c r="D354" s="41">
        <v>26782937</v>
      </c>
      <c r="E354" s="41"/>
      <c r="F354" s="41"/>
      <c r="G354" s="41"/>
      <c r="H354" s="41"/>
      <c r="I354" s="42">
        <v>26782937</v>
      </c>
      <c r="J354" s="19" t="s">
        <v>26</v>
      </c>
      <c r="K354" s="21"/>
      <c r="L354" s="19">
        <v>31581</v>
      </c>
      <c r="M354" s="29">
        <v>44636.47152777778</v>
      </c>
      <c r="N354" s="29">
        <v>44671</v>
      </c>
    </row>
    <row r="355" spans="1:14" s="23" customFormat="1" x14ac:dyDescent="0.25">
      <c r="A355" s="19">
        <v>890303093</v>
      </c>
      <c r="B355" s="22" t="s">
        <v>2</v>
      </c>
      <c r="C355" s="19">
        <v>166616</v>
      </c>
      <c r="D355" s="41">
        <v>1767306</v>
      </c>
      <c r="E355" s="41"/>
      <c r="F355" s="41"/>
      <c r="G355" s="41"/>
      <c r="H355" s="41"/>
      <c r="I355" s="42">
        <v>1767306</v>
      </c>
      <c r="J355" s="19" t="s">
        <v>26</v>
      </c>
      <c r="K355" s="21"/>
      <c r="L355" s="19">
        <v>31581</v>
      </c>
      <c r="M355" s="29">
        <v>44639.595833333333</v>
      </c>
      <c r="N355" s="29">
        <v>44671</v>
      </c>
    </row>
    <row r="356" spans="1:14" s="23" customFormat="1" x14ac:dyDescent="0.25">
      <c r="A356" s="19">
        <v>890303093</v>
      </c>
      <c r="B356" s="22" t="s">
        <v>2</v>
      </c>
      <c r="C356" s="19">
        <v>167189</v>
      </c>
      <c r="D356" s="41">
        <v>83006389</v>
      </c>
      <c r="E356" s="41"/>
      <c r="F356" s="41"/>
      <c r="G356" s="41"/>
      <c r="H356" s="41"/>
      <c r="I356" s="42">
        <v>83006389</v>
      </c>
      <c r="J356" s="19" t="s">
        <v>26</v>
      </c>
      <c r="K356" s="21"/>
      <c r="L356" s="19">
        <v>31581</v>
      </c>
      <c r="M356" s="29">
        <v>44643.356944444444</v>
      </c>
      <c r="N356" s="29">
        <v>44671</v>
      </c>
    </row>
    <row r="357" spans="1:14" s="23" customFormat="1" x14ac:dyDescent="0.25">
      <c r="A357" s="19">
        <v>890303093</v>
      </c>
      <c r="B357" s="22" t="s">
        <v>2</v>
      </c>
      <c r="C357" s="19">
        <v>167475</v>
      </c>
      <c r="D357" s="41">
        <v>3467187</v>
      </c>
      <c r="E357" s="41"/>
      <c r="F357" s="41"/>
      <c r="G357" s="41"/>
      <c r="H357" s="41"/>
      <c r="I357" s="42">
        <v>3467187</v>
      </c>
      <c r="J357" s="19" t="s">
        <v>26</v>
      </c>
      <c r="K357" s="21"/>
      <c r="L357" s="19">
        <v>31581</v>
      </c>
      <c r="M357" s="29">
        <v>44644.311805555553</v>
      </c>
      <c r="N357" s="29">
        <v>44671</v>
      </c>
    </row>
    <row r="358" spans="1:14" s="23" customFormat="1" x14ac:dyDescent="0.25">
      <c r="A358" s="19">
        <v>890303093</v>
      </c>
      <c r="B358" s="22" t="s">
        <v>2</v>
      </c>
      <c r="C358" s="19">
        <v>167502</v>
      </c>
      <c r="D358" s="41">
        <v>21076112</v>
      </c>
      <c r="E358" s="41"/>
      <c r="F358" s="41"/>
      <c r="G358" s="41"/>
      <c r="H358" s="41"/>
      <c r="I358" s="42">
        <v>21076112</v>
      </c>
      <c r="J358" s="19" t="s">
        <v>26</v>
      </c>
      <c r="K358" s="21"/>
      <c r="L358" s="19">
        <v>31581</v>
      </c>
      <c r="M358" s="29">
        <v>44644.376388888886</v>
      </c>
      <c r="N358" s="29">
        <v>44671</v>
      </c>
    </row>
    <row r="359" spans="1:14" s="23" customFormat="1" x14ac:dyDescent="0.25">
      <c r="A359" s="19">
        <v>890303093</v>
      </c>
      <c r="B359" s="22" t="s">
        <v>2</v>
      </c>
      <c r="C359" s="19">
        <v>168215</v>
      </c>
      <c r="D359" s="41">
        <v>26249633</v>
      </c>
      <c r="E359" s="41"/>
      <c r="F359" s="41"/>
      <c r="G359" s="41"/>
      <c r="H359" s="41"/>
      <c r="I359" s="42">
        <v>26249633</v>
      </c>
      <c r="J359" s="19" t="s">
        <v>26</v>
      </c>
      <c r="K359" s="21"/>
      <c r="L359" s="19">
        <v>31581</v>
      </c>
      <c r="M359" s="29">
        <v>44647.938888888886</v>
      </c>
      <c r="N359" s="29">
        <v>44671</v>
      </c>
    </row>
    <row r="360" spans="1:14" s="23" customFormat="1" x14ac:dyDescent="0.25">
      <c r="A360" s="19">
        <v>890303093</v>
      </c>
      <c r="B360" s="22" t="s">
        <v>2</v>
      </c>
      <c r="C360" s="19">
        <v>168516</v>
      </c>
      <c r="D360" s="41">
        <v>15458539</v>
      </c>
      <c r="E360" s="41"/>
      <c r="F360" s="41"/>
      <c r="G360" s="41"/>
      <c r="H360" s="41"/>
      <c r="I360" s="42">
        <v>15458539</v>
      </c>
      <c r="J360" s="19" t="s">
        <v>26</v>
      </c>
      <c r="K360" s="21"/>
      <c r="L360" s="19">
        <v>31591</v>
      </c>
      <c r="M360" s="29">
        <v>44649.314583333333</v>
      </c>
      <c r="N360" s="29">
        <v>44655</v>
      </c>
    </row>
    <row r="361" spans="1:14" s="23" customFormat="1" x14ac:dyDescent="0.25">
      <c r="A361" s="19">
        <v>890303093</v>
      </c>
      <c r="B361" s="22" t="s">
        <v>2</v>
      </c>
      <c r="C361" s="19">
        <v>168568</v>
      </c>
      <c r="D361" s="41">
        <v>162132</v>
      </c>
      <c r="E361" s="41"/>
      <c r="F361" s="41"/>
      <c r="G361" s="41"/>
      <c r="H361" s="41"/>
      <c r="I361" s="42">
        <v>162132</v>
      </c>
      <c r="J361" s="19" t="s">
        <v>26</v>
      </c>
      <c r="K361" s="21"/>
      <c r="L361" s="19">
        <v>31586</v>
      </c>
      <c r="M361" s="29">
        <v>44649.402083333334</v>
      </c>
      <c r="N361" s="29">
        <v>44663</v>
      </c>
    </row>
    <row r="362" spans="1:14" s="23" customFormat="1" x14ac:dyDescent="0.25">
      <c r="A362" s="19">
        <v>890303093</v>
      </c>
      <c r="B362" s="22" t="s">
        <v>2</v>
      </c>
      <c r="C362" s="19">
        <v>169304</v>
      </c>
      <c r="D362" s="41">
        <v>4182800</v>
      </c>
      <c r="E362" s="41"/>
      <c r="F362" s="41"/>
      <c r="G362" s="41"/>
      <c r="H362" s="41"/>
      <c r="I362" s="42">
        <v>4182800</v>
      </c>
      <c r="J362" s="19" t="s">
        <v>26</v>
      </c>
      <c r="K362" s="21"/>
      <c r="L362" s="19">
        <v>31724</v>
      </c>
      <c r="M362" s="29">
        <v>44651.797222222223</v>
      </c>
      <c r="N362" s="29">
        <v>44663</v>
      </c>
    </row>
    <row r="363" spans="1:14" s="23" customFormat="1" x14ac:dyDescent="0.25">
      <c r="A363" s="19">
        <v>890303093</v>
      </c>
      <c r="B363" s="22" t="s">
        <v>2</v>
      </c>
      <c r="C363" s="19">
        <v>170133</v>
      </c>
      <c r="D363" s="41">
        <v>1816413</v>
      </c>
      <c r="E363" s="41"/>
      <c r="F363" s="41"/>
      <c r="G363" s="41"/>
      <c r="H363" s="41"/>
      <c r="I363" s="42">
        <v>1816413</v>
      </c>
      <c r="J363" s="19" t="s">
        <v>26</v>
      </c>
      <c r="K363" s="21"/>
      <c r="L363" s="19">
        <v>31724</v>
      </c>
      <c r="M363" s="29">
        <v>44656.390972222223</v>
      </c>
      <c r="N363" s="29">
        <v>44663</v>
      </c>
    </row>
    <row r="364" spans="1:14" s="23" customFormat="1" x14ac:dyDescent="0.25">
      <c r="A364" s="19">
        <v>890303093</v>
      </c>
      <c r="B364" s="22" t="s">
        <v>2</v>
      </c>
      <c r="C364" s="19">
        <v>170688</v>
      </c>
      <c r="D364" s="41">
        <v>26729275</v>
      </c>
      <c r="E364" s="41"/>
      <c r="F364" s="41"/>
      <c r="G364" s="41"/>
      <c r="H364" s="41"/>
      <c r="I364" s="42">
        <v>26729275</v>
      </c>
      <c r="J364" s="19" t="s">
        <v>26</v>
      </c>
      <c r="K364" s="21"/>
      <c r="L364" s="19">
        <v>31724</v>
      </c>
      <c r="M364" s="29">
        <v>44658.459722222222</v>
      </c>
      <c r="N364" s="29">
        <v>44663</v>
      </c>
    </row>
    <row r="365" spans="1:14" s="23" customFormat="1" x14ac:dyDescent="0.25">
      <c r="A365" s="19">
        <v>890303093</v>
      </c>
      <c r="B365" s="22" t="s">
        <v>2</v>
      </c>
      <c r="C365" s="19">
        <v>172671</v>
      </c>
      <c r="D365" s="41">
        <v>14483123</v>
      </c>
      <c r="E365" s="41"/>
      <c r="F365" s="41"/>
      <c r="G365" s="41"/>
      <c r="H365" s="41"/>
      <c r="I365" s="42">
        <v>14483123</v>
      </c>
      <c r="J365" s="19" t="s">
        <v>26</v>
      </c>
      <c r="K365" s="21"/>
      <c r="L365" s="19">
        <v>31978</v>
      </c>
      <c r="M365" s="29">
        <v>44670.387499999997</v>
      </c>
      <c r="N365" s="29">
        <v>44691</v>
      </c>
    </row>
    <row r="366" spans="1:14" s="23" customFormat="1" x14ac:dyDescent="0.25">
      <c r="A366" s="19">
        <v>890303093</v>
      </c>
      <c r="B366" s="22" t="s">
        <v>2</v>
      </c>
      <c r="C366" s="19">
        <v>172694</v>
      </c>
      <c r="D366" s="41">
        <v>19104100</v>
      </c>
      <c r="E366" s="41"/>
      <c r="F366" s="41"/>
      <c r="G366" s="41"/>
      <c r="H366" s="41"/>
      <c r="I366" s="42">
        <v>19104100</v>
      </c>
      <c r="J366" s="19" t="s">
        <v>26</v>
      </c>
      <c r="K366" s="21"/>
      <c r="L366" s="19">
        <v>31978</v>
      </c>
      <c r="M366" s="29">
        <v>44670.450694444444</v>
      </c>
      <c r="N366" s="29">
        <v>44691</v>
      </c>
    </row>
    <row r="367" spans="1:14" s="23" customFormat="1" x14ac:dyDescent="0.25">
      <c r="A367" s="19">
        <v>890303093</v>
      </c>
      <c r="B367" s="22" t="s">
        <v>2</v>
      </c>
      <c r="C367" s="19">
        <v>173206</v>
      </c>
      <c r="D367" s="41">
        <v>1172801</v>
      </c>
      <c r="E367" s="41"/>
      <c r="F367" s="41"/>
      <c r="G367" s="41"/>
      <c r="H367" s="41"/>
      <c r="I367" s="42">
        <v>1172801</v>
      </c>
      <c r="J367" s="19" t="s">
        <v>26</v>
      </c>
      <c r="K367" s="21"/>
      <c r="L367" s="19">
        <v>31978</v>
      </c>
      <c r="M367" s="29">
        <v>44672.585416666669</v>
      </c>
      <c r="N367" s="29">
        <v>44691</v>
      </c>
    </row>
    <row r="368" spans="1:14" s="23" customFormat="1" x14ac:dyDescent="0.25">
      <c r="A368" s="19">
        <v>890303093</v>
      </c>
      <c r="B368" s="22" t="s">
        <v>2</v>
      </c>
      <c r="C368" s="19">
        <v>173588</v>
      </c>
      <c r="D368" s="41">
        <v>249300</v>
      </c>
      <c r="E368" s="41"/>
      <c r="F368" s="41"/>
      <c r="G368" s="41"/>
      <c r="H368" s="41"/>
      <c r="I368" s="42">
        <v>249300</v>
      </c>
      <c r="J368" s="19" t="s">
        <v>26</v>
      </c>
      <c r="K368" s="21"/>
      <c r="L368" s="19">
        <v>31978</v>
      </c>
      <c r="M368" s="29">
        <v>44673.838888888888</v>
      </c>
      <c r="N368" s="29">
        <v>44691</v>
      </c>
    </row>
    <row r="369" spans="1:14" s="23" customFormat="1" x14ac:dyDescent="0.25">
      <c r="A369" s="19">
        <v>890303093</v>
      </c>
      <c r="B369" s="22" t="s">
        <v>2</v>
      </c>
      <c r="C369" s="19">
        <v>174765</v>
      </c>
      <c r="D369" s="41">
        <v>524893</v>
      </c>
      <c r="E369" s="41"/>
      <c r="F369" s="41"/>
      <c r="G369" s="41"/>
      <c r="H369" s="41"/>
      <c r="I369" s="42">
        <v>524893</v>
      </c>
      <c r="J369" s="19" t="s">
        <v>26</v>
      </c>
      <c r="K369" s="21"/>
      <c r="L369" s="19">
        <v>31978</v>
      </c>
      <c r="M369" s="29">
        <v>44679.352777777778</v>
      </c>
      <c r="N369" s="29">
        <v>44691</v>
      </c>
    </row>
    <row r="370" spans="1:14" s="23" customFormat="1" x14ac:dyDescent="0.25">
      <c r="A370" s="19">
        <v>890303093</v>
      </c>
      <c r="B370" s="22" t="s">
        <v>2</v>
      </c>
      <c r="C370" s="19">
        <v>174796</v>
      </c>
      <c r="D370" s="41">
        <v>33327129</v>
      </c>
      <c r="E370" s="41"/>
      <c r="F370" s="41"/>
      <c r="G370" s="41"/>
      <c r="H370" s="41"/>
      <c r="I370" s="42">
        <v>33327129</v>
      </c>
      <c r="J370" s="19" t="s">
        <v>26</v>
      </c>
      <c r="K370" s="21"/>
      <c r="L370" s="19">
        <v>31984</v>
      </c>
      <c r="M370" s="29">
        <v>44679.411111111112</v>
      </c>
      <c r="N370" s="29">
        <v>44691</v>
      </c>
    </row>
    <row r="371" spans="1:14" s="23" customFormat="1" x14ac:dyDescent="0.25">
      <c r="A371" s="19">
        <v>890303093</v>
      </c>
      <c r="B371" s="22" t="s">
        <v>2</v>
      </c>
      <c r="C371" s="19">
        <v>175895</v>
      </c>
      <c r="D371" s="41">
        <v>3071655</v>
      </c>
      <c r="E371" s="41"/>
      <c r="F371" s="41"/>
      <c r="G371" s="41"/>
      <c r="H371" s="41"/>
      <c r="I371" s="42">
        <v>3071655</v>
      </c>
      <c r="J371" s="19" t="s">
        <v>26</v>
      </c>
      <c r="K371" s="21"/>
      <c r="L371" s="19">
        <v>32028</v>
      </c>
      <c r="M371" s="29">
        <v>44684.478472222225</v>
      </c>
      <c r="N371" s="29">
        <v>44719</v>
      </c>
    </row>
    <row r="372" spans="1:14" s="23" customFormat="1" x14ac:dyDescent="0.25">
      <c r="A372" s="19">
        <v>890303093</v>
      </c>
      <c r="B372" s="22" t="s">
        <v>2</v>
      </c>
      <c r="C372" s="19">
        <v>176451</v>
      </c>
      <c r="D372" s="41">
        <v>6189289</v>
      </c>
      <c r="E372" s="41"/>
      <c r="F372" s="41"/>
      <c r="G372" s="41"/>
      <c r="H372" s="41"/>
      <c r="I372" s="42">
        <v>6189289</v>
      </c>
      <c r="J372" s="19" t="s">
        <v>26</v>
      </c>
      <c r="K372" s="21"/>
      <c r="L372" s="19">
        <v>32028</v>
      </c>
      <c r="M372" s="29">
        <v>44686.42291666667</v>
      </c>
      <c r="N372" s="29">
        <v>44719</v>
      </c>
    </row>
    <row r="373" spans="1:14" s="23" customFormat="1" x14ac:dyDescent="0.25">
      <c r="A373" s="19">
        <v>890303093</v>
      </c>
      <c r="B373" s="22" t="s">
        <v>2</v>
      </c>
      <c r="C373" s="19">
        <v>179089</v>
      </c>
      <c r="D373" s="41">
        <v>25869688</v>
      </c>
      <c r="E373" s="41"/>
      <c r="F373" s="41"/>
      <c r="G373" s="41"/>
      <c r="H373" s="41"/>
      <c r="I373" s="42">
        <v>25869688</v>
      </c>
      <c r="J373" s="19" t="s">
        <v>26</v>
      </c>
      <c r="K373" s="21"/>
      <c r="L373" s="19">
        <v>32362</v>
      </c>
      <c r="M373" s="29">
        <v>44698.385416666664</v>
      </c>
      <c r="N373" s="29">
        <v>44718</v>
      </c>
    </row>
    <row r="374" spans="1:14" s="23" customFormat="1" x14ac:dyDescent="0.25">
      <c r="A374" s="19">
        <v>890303093</v>
      </c>
      <c r="B374" s="22" t="s">
        <v>2</v>
      </c>
      <c r="C374" s="19">
        <v>180489</v>
      </c>
      <c r="D374" s="41">
        <v>341771</v>
      </c>
      <c r="E374" s="41"/>
      <c r="F374" s="41"/>
      <c r="G374" s="41"/>
      <c r="H374" s="41"/>
      <c r="I374" s="42">
        <v>341771</v>
      </c>
      <c r="J374" s="19" t="s">
        <v>26</v>
      </c>
      <c r="K374" s="21"/>
      <c r="L374" s="19">
        <v>32362</v>
      </c>
      <c r="M374" s="29">
        <v>44704.513194444444</v>
      </c>
      <c r="N374" s="29">
        <v>44718</v>
      </c>
    </row>
    <row r="375" spans="1:14" s="23" customFormat="1" x14ac:dyDescent="0.25">
      <c r="A375" s="19">
        <v>890303093</v>
      </c>
      <c r="B375" s="22" t="s">
        <v>2</v>
      </c>
      <c r="C375" s="19">
        <v>180824</v>
      </c>
      <c r="D375" s="41">
        <v>11661235</v>
      </c>
      <c r="E375" s="41"/>
      <c r="F375" s="41"/>
      <c r="G375" s="41"/>
      <c r="H375" s="41"/>
      <c r="I375" s="42">
        <v>11661235</v>
      </c>
      <c r="J375" s="19" t="s">
        <v>26</v>
      </c>
      <c r="K375" s="21"/>
      <c r="L375" s="19">
        <v>32362</v>
      </c>
      <c r="M375" s="29">
        <v>44705.484027777777</v>
      </c>
      <c r="N375" s="29">
        <v>44718</v>
      </c>
    </row>
    <row r="376" spans="1:14" s="23" customFormat="1" x14ac:dyDescent="0.25">
      <c r="A376" s="19">
        <v>890303093</v>
      </c>
      <c r="B376" s="22" t="s">
        <v>2</v>
      </c>
      <c r="C376" s="19">
        <v>181416</v>
      </c>
      <c r="D376" s="41">
        <v>18737676</v>
      </c>
      <c r="E376" s="41"/>
      <c r="F376" s="41"/>
      <c r="G376" s="41"/>
      <c r="H376" s="41"/>
      <c r="I376" s="42">
        <v>18737676</v>
      </c>
      <c r="J376" s="19" t="s">
        <v>26</v>
      </c>
      <c r="K376" s="21"/>
      <c r="L376" s="19">
        <v>32362</v>
      </c>
      <c r="M376" s="29">
        <v>44707.395833333336</v>
      </c>
      <c r="N376" s="29">
        <v>44718</v>
      </c>
    </row>
    <row r="377" spans="1:14" s="23" customFormat="1" x14ac:dyDescent="0.25">
      <c r="A377" s="19">
        <v>890303093</v>
      </c>
      <c r="B377" s="22" t="s">
        <v>2</v>
      </c>
      <c r="C377" s="19">
        <v>181430</v>
      </c>
      <c r="D377" s="41">
        <v>145700</v>
      </c>
      <c r="E377" s="41"/>
      <c r="F377" s="41"/>
      <c r="G377" s="41"/>
      <c r="H377" s="41"/>
      <c r="I377" s="42">
        <v>145700</v>
      </c>
      <c r="J377" s="19" t="s">
        <v>26</v>
      </c>
      <c r="K377" s="21"/>
      <c r="L377" s="19">
        <v>32362</v>
      </c>
      <c r="M377" s="29">
        <v>44707.418749999997</v>
      </c>
      <c r="N377" s="29">
        <v>44718</v>
      </c>
    </row>
    <row r="378" spans="1:14" s="23" customFormat="1" x14ac:dyDescent="0.25">
      <c r="A378" s="19">
        <v>890303093</v>
      </c>
      <c r="B378" s="22" t="s">
        <v>2</v>
      </c>
      <c r="C378" s="19">
        <v>182549</v>
      </c>
      <c r="D378" s="41">
        <v>37520136</v>
      </c>
      <c r="E378" s="41"/>
      <c r="F378" s="41"/>
      <c r="G378" s="41"/>
      <c r="H378" s="41"/>
      <c r="I378" s="42">
        <v>37520136</v>
      </c>
      <c r="J378" s="19" t="s">
        <v>26</v>
      </c>
      <c r="K378" s="21"/>
      <c r="L378" s="19">
        <v>32436</v>
      </c>
      <c r="M378" s="29">
        <v>44713.459027777775</v>
      </c>
      <c r="N378" s="29">
        <v>44760</v>
      </c>
    </row>
    <row r="379" spans="1:14" s="23" customFormat="1" x14ac:dyDescent="0.25">
      <c r="A379" s="19">
        <v>890303093</v>
      </c>
      <c r="B379" s="22" t="s">
        <v>2</v>
      </c>
      <c r="C379" s="19">
        <v>182610</v>
      </c>
      <c r="D379" s="41">
        <v>237500</v>
      </c>
      <c r="E379" s="41"/>
      <c r="F379" s="41"/>
      <c r="G379" s="41"/>
      <c r="H379" s="41"/>
      <c r="I379" s="42">
        <v>237500</v>
      </c>
      <c r="J379" s="19" t="s">
        <v>26</v>
      </c>
      <c r="K379" s="21"/>
      <c r="L379" s="19">
        <v>32436</v>
      </c>
      <c r="M379" s="29">
        <v>44713.521527777775</v>
      </c>
      <c r="N379" s="29">
        <v>44760</v>
      </c>
    </row>
    <row r="380" spans="1:14" s="23" customFormat="1" x14ac:dyDescent="0.25">
      <c r="A380" s="19">
        <v>890303093</v>
      </c>
      <c r="B380" s="22" t="s">
        <v>2</v>
      </c>
      <c r="C380" s="19">
        <v>182835</v>
      </c>
      <c r="D380" s="41">
        <v>54044</v>
      </c>
      <c r="E380" s="41"/>
      <c r="F380" s="41"/>
      <c r="G380" s="41"/>
      <c r="H380" s="41"/>
      <c r="I380" s="42">
        <v>54044</v>
      </c>
      <c r="J380" s="19" t="s">
        <v>26</v>
      </c>
      <c r="K380" s="21"/>
      <c r="L380" s="19">
        <v>32569</v>
      </c>
      <c r="M380" s="29">
        <v>44714.422222222223</v>
      </c>
      <c r="N380" s="29">
        <v>44743</v>
      </c>
    </row>
    <row r="381" spans="1:14" s="23" customFormat="1" x14ac:dyDescent="0.25">
      <c r="A381" s="19">
        <v>890303093</v>
      </c>
      <c r="B381" s="22" t="s">
        <v>2</v>
      </c>
      <c r="C381" s="19">
        <v>183175</v>
      </c>
      <c r="D381" s="41">
        <v>42663594</v>
      </c>
      <c r="E381" s="41"/>
      <c r="F381" s="41"/>
      <c r="G381" s="41"/>
      <c r="H381" s="41"/>
      <c r="I381" s="42">
        <v>42663594</v>
      </c>
      <c r="J381" s="19" t="s">
        <v>26</v>
      </c>
      <c r="K381" s="21"/>
      <c r="L381" s="19">
        <v>32436</v>
      </c>
      <c r="M381" s="29">
        <v>44715.581944444442</v>
      </c>
      <c r="N381" s="29">
        <v>44760</v>
      </c>
    </row>
    <row r="382" spans="1:14" s="23" customFormat="1" x14ac:dyDescent="0.25">
      <c r="A382" s="19">
        <v>890303093</v>
      </c>
      <c r="B382" s="22" t="s">
        <v>2</v>
      </c>
      <c r="C382" s="19">
        <v>183711</v>
      </c>
      <c r="D382" s="41">
        <v>31324872</v>
      </c>
      <c r="E382" s="41"/>
      <c r="F382" s="41"/>
      <c r="G382" s="41"/>
      <c r="H382" s="41"/>
      <c r="I382" s="42">
        <v>31324872</v>
      </c>
      <c r="J382" s="19" t="s">
        <v>26</v>
      </c>
      <c r="K382" s="21"/>
      <c r="L382" s="19">
        <v>32436</v>
      </c>
      <c r="M382" s="29">
        <v>44719.433333333334</v>
      </c>
      <c r="N382" s="29">
        <v>44760</v>
      </c>
    </row>
    <row r="383" spans="1:14" s="23" customFormat="1" x14ac:dyDescent="0.25">
      <c r="A383" s="19">
        <v>890303093</v>
      </c>
      <c r="B383" s="22" t="s">
        <v>2</v>
      </c>
      <c r="C383" s="19">
        <v>184255</v>
      </c>
      <c r="D383" s="41">
        <v>314671</v>
      </c>
      <c r="E383" s="41"/>
      <c r="F383" s="41"/>
      <c r="G383" s="41"/>
      <c r="H383" s="41"/>
      <c r="I383" s="42">
        <v>314671</v>
      </c>
      <c r="J383" s="19" t="s">
        <v>26</v>
      </c>
      <c r="K383" s="21"/>
      <c r="L383" s="19">
        <v>32510</v>
      </c>
      <c r="M383" s="29">
        <v>44721.459027777775</v>
      </c>
      <c r="N383" s="29">
        <v>44743</v>
      </c>
    </row>
    <row r="384" spans="1:14" s="23" customFormat="1" x14ac:dyDescent="0.25">
      <c r="A384" s="19">
        <v>890303093</v>
      </c>
      <c r="B384" s="22" t="s">
        <v>2</v>
      </c>
      <c r="C384" s="19">
        <v>184361</v>
      </c>
      <c r="D384" s="41">
        <v>13549906</v>
      </c>
      <c r="E384" s="41"/>
      <c r="F384" s="41"/>
      <c r="G384" s="41"/>
      <c r="H384" s="41"/>
      <c r="I384" s="42">
        <v>13549906</v>
      </c>
      <c r="J384" s="19" t="s">
        <v>26</v>
      </c>
      <c r="K384" s="21"/>
      <c r="L384" s="19">
        <v>32510</v>
      </c>
      <c r="M384" s="29">
        <v>44721.698611111111</v>
      </c>
      <c r="N384" s="29">
        <v>44743</v>
      </c>
    </row>
    <row r="385" spans="1:14" s="23" customFormat="1" x14ac:dyDescent="0.25">
      <c r="A385" s="19">
        <v>890303093</v>
      </c>
      <c r="B385" s="22" t="s">
        <v>2</v>
      </c>
      <c r="C385" s="19">
        <v>184390</v>
      </c>
      <c r="D385" s="41">
        <v>350937</v>
      </c>
      <c r="E385" s="41"/>
      <c r="F385" s="41"/>
      <c r="G385" s="41"/>
      <c r="H385" s="41"/>
      <c r="I385" s="42">
        <v>350937</v>
      </c>
      <c r="J385" s="19" t="s">
        <v>26</v>
      </c>
      <c r="K385" s="21"/>
      <c r="L385" s="19">
        <v>32510</v>
      </c>
      <c r="M385" s="29">
        <v>44721.819444444445</v>
      </c>
      <c r="N385" s="29">
        <v>44743</v>
      </c>
    </row>
    <row r="386" spans="1:14" s="23" customFormat="1" x14ac:dyDescent="0.25">
      <c r="A386" s="19">
        <v>890303093</v>
      </c>
      <c r="B386" s="22" t="s">
        <v>2</v>
      </c>
      <c r="C386" s="19">
        <v>184596</v>
      </c>
      <c r="D386" s="41">
        <v>441688</v>
      </c>
      <c r="E386" s="41"/>
      <c r="F386" s="41"/>
      <c r="G386" s="41"/>
      <c r="H386" s="41"/>
      <c r="I386" s="42">
        <v>441688</v>
      </c>
      <c r="J386" s="19" t="s">
        <v>26</v>
      </c>
      <c r="K386" s="21"/>
      <c r="L386" s="19">
        <v>32510</v>
      </c>
      <c r="M386" s="29">
        <v>44722.62222222222</v>
      </c>
      <c r="N386" s="29">
        <v>44743</v>
      </c>
    </row>
    <row r="387" spans="1:14" s="23" customFormat="1" x14ac:dyDescent="0.25">
      <c r="A387" s="19">
        <v>890303093</v>
      </c>
      <c r="B387" s="22" t="s">
        <v>2</v>
      </c>
      <c r="C387" s="19">
        <v>184735</v>
      </c>
      <c r="D387" s="41">
        <v>80832</v>
      </c>
      <c r="E387" s="41"/>
      <c r="F387" s="41"/>
      <c r="G387" s="41"/>
      <c r="H387" s="41"/>
      <c r="I387" s="42">
        <v>80832</v>
      </c>
      <c r="J387" s="19" t="s">
        <v>26</v>
      </c>
      <c r="K387" s="21"/>
      <c r="L387" s="19">
        <v>32609</v>
      </c>
      <c r="M387" s="29">
        <v>44725.335416666669</v>
      </c>
      <c r="N387" s="29">
        <v>44743</v>
      </c>
    </row>
    <row r="388" spans="1:14" s="23" customFormat="1" x14ac:dyDescent="0.25">
      <c r="A388" s="19">
        <v>890303093</v>
      </c>
      <c r="B388" s="22" t="s">
        <v>2</v>
      </c>
      <c r="C388" s="19">
        <v>184863</v>
      </c>
      <c r="D388" s="41">
        <v>2268605</v>
      </c>
      <c r="E388" s="41"/>
      <c r="F388" s="41"/>
      <c r="G388" s="41"/>
      <c r="H388" s="41"/>
      <c r="I388" s="42">
        <v>2268605</v>
      </c>
      <c r="J388" s="19" t="s">
        <v>26</v>
      </c>
      <c r="K388" s="21"/>
      <c r="L388" s="19">
        <v>32573</v>
      </c>
      <c r="M388" s="29">
        <v>44725.51458333333</v>
      </c>
      <c r="N388" s="29">
        <v>44764</v>
      </c>
    </row>
    <row r="389" spans="1:14" s="23" customFormat="1" x14ac:dyDescent="0.25">
      <c r="A389" s="19">
        <v>890303093</v>
      </c>
      <c r="B389" s="22" t="s">
        <v>2</v>
      </c>
      <c r="C389" s="19">
        <v>185604</v>
      </c>
      <c r="D389" s="41">
        <v>1296303</v>
      </c>
      <c r="E389" s="41"/>
      <c r="F389" s="41"/>
      <c r="G389" s="41"/>
      <c r="H389" s="41"/>
      <c r="I389" s="42">
        <v>1296303</v>
      </c>
      <c r="J389" s="19" t="s">
        <v>26</v>
      </c>
      <c r="K389" s="21"/>
      <c r="L389" s="19">
        <v>32598</v>
      </c>
      <c r="M389" s="29">
        <v>44728.317361111112</v>
      </c>
      <c r="N389" s="29">
        <v>44743</v>
      </c>
    </row>
    <row r="390" spans="1:14" s="23" customFormat="1" x14ac:dyDescent="0.25">
      <c r="A390" s="19">
        <v>890303093</v>
      </c>
      <c r="B390" s="22" t="s">
        <v>2</v>
      </c>
      <c r="C390" s="19">
        <v>185634</v>
      </c>
      <c r="D390" s="41">
        <v>11662567</v>
      </c>
      <c r="E390" s="41"/>
      <c r="F390" s="41"/>
      <c r="G390" s="41"/>
      <c r="H390" s="41"/>
      <c r="I390" s="42">
        <v>11662567</v>
      </c>
      <c r="J390" s="19" t="s">
        <v>26</v>
      </c>
      <c r="K390" s="21"/>
      <c r="L390" s="19">
        <v>32598</v>
      </c>
      <c r="M390" s="29">
        <v>44728.393055555556</v>
      </c>
      <c r="N390" s="29">
        <v>44743</v>
      </c>
    </row>
    <row r="391" spans="1:14" s="23" customFormat="1" x14ac:dyDescent="0.25">
      <c r="A391" s="19">
        <v>890303093</v>
      </c>
      <c r="B391" s="22" t="s">
        <v>2</v>
      </c>
      <c r="C391" s="19">
        <v>186318</v>
      </c>
      <c r="D391" s="41">
        <v>69875648</v>
      </c>
      <c r="E391" s="41"/>
      <c r="F391" s="41"/>
      <c r="G391" s="41"/>
      <c r="H391" s="41"/>
      <c r="I391" s="42">
        <v>69875648</v>
      </c>
      <c r="J391" s="19" t="s">
        <v>26</v>
      </c>
      <c r="K391" s="21"/>
      <c r="L391" s="19">
        <v>32598</v>
      </c>
      <c r="M391" s="29">
        <v>44733.480555555558</v>
      </c>
      <c r="N391" s="29">
        <v>44743</v>
      </c>
    </row>
    <row r="392" spans="1:14" s="23" customFormat="1" x14ac:dyDescent="0.25">
      <c r="A392" s="19">
        <v>890303093</v>
      </c>
      <c r="B392" s="22" t="s">
        <v>2</v>
      </c>
      <c r="C392" s="19">
        <v>186890</v>
      </c>
      <c r="D392" s="41">
        <v>1586300</v>
      </c>
      <c r="E392" s="41"/>
      <c r="F392" s="41"/>
      <c r="G392" s="41"/>
      <c r="H392" s="41"/>
      <c r="I392" s="42">
        <v>1586300</v>
      </c>
      <c r="J392" s="19" t="s">
        <v>26</v>
      </c>
      <c r="K392" s="21"/>
      <c r="L392" s="19">
        <v>32715</v>
      </c>
      <c r="M392" s="29">
        <v>44735.511805555558</v>
      </c>
      <c r="N392" s="29">
        <v>44764</v>
      </c>
    </row>
    <row r="393" spans="1:14" s="23" customFormat="1" x14ac:dyDescent="0.25">
      <c r="A393" s="19">
        <v>890303093</v>
      </c>
      <c r="B393" s="22" t="s">
        <v>2</v>
      </c>
      <c r="C393" s="19">
        <v>186932</v>
      </c>
      <c r="D393" s="41">
        <v>191919</v>
      </c>
      <c r="E393" s="41"/>
      <c r="F393" s="41"/>
      <c r="G393" s="41"/>
      <c r="H393" s="41"/>
      <c r="I393" s="42">
        <v>191919</v>
      </c>
      <c r="J393" s="19" t="s">
        <v>26</v>
      </c>
      <c r="K393" s="21"/>
      <c r="L393" s="19">
        <v>32715</v>
      </c>
      <c r="M393" s="29">
        <v>44735.603472222225</v>
      </c>
      <c r="N393" s="29">
        <v>44764</v>
      </c>
    </row>
    <row r="394" spans="1:14" s="23" customFormat="1" x14ac:dyDescent="0.25">
      <c r="A394" s="19">
        <v>890303093</v>
      </c>
      <c r="B394" s="22" t="s">
        <v>2</v>
      </c>
      <c r="C394" s="19">
        <v>186966</v>
      </c>
      <c r="D394" s="41">
        <v>9153400</v>
      </c>
      <c r="E394" s="41"/>
      <c r="F394" s="41"/>
      <c r="G394" s="41"/>
      <c r="H394" s="41"/>
      <c r="I394" s="42">
        <v>9153400</v>
      </c>
      <c r="J394" s="19" t="s">
        <v>26</v>
      </c>
      <c r="K394" s="21"/>
      <c r="L394" s="19">
        <v>32715</v>
      </c>
      <c r="M394" s="29">
        <v>44735.646527777775</v>
      </c>
      <c r="N394" s="29">
        <v>44764</v>
      </c>
    </row>
    <row r="395" spans="1:14" s="24" customFormat="1" x14ac:dyDescent="0.25">
      <c r="A395" s="19">
        <v>890303093</v>
      </c>
      <c r="B395" s="22" t="s">
        <v>2</v>
      </c>
      <c r="C395" s="19">
        <v>187048</v>
      </c>
      <c r="D395" s="41">
        <v>80832</v>
      </c>
      <c r="E395" s="41"/>
      <c r="F395" s="41"/>
      <c r="G395" s="41"/>
      <c r="H395" s="41"/>
      <c r="I395" s="42">
        <v>80832</v>
      </c>
      <c r="J395" s="19" t="s">
        <v>26</v>
      </c>
      <c r="K395" s="21"/>
      <c r="L395" s="19">
        <v>32719</v>
      </c>
      <c r="M395" s="29">
        <v>44736.322916666664</v>
      </c>
      <c r="N395" s="29">
        <v>44764</v>
      </c>
    </row>
    <row r="396" spans="1:14" s="23" customFormat="1" x14ac:dyDescent="0.25">
      <c r="A396" s="19">
        <v>890303093</v>
      </c>
      <c r="B396" s="22" t="s">
        <v>2</v>
      </c>
      <c r="C396" s="19">
        <v>187100</v>
      </c>
      <c r="D396" s="41">
        <v>10354004</v>
      </c>
      <c r="E396" s="41"/>
      <c r="F396" s="41"/>
      <c r="G396" s="41"/>
      <c r="H396" s="41"/>
      <c r="I396" s="42">
        <v>10354004</v>
      </c>
      <c r="J396" s="19" t="s">
        <v>26</v>
      </c>
      <c r="K396" s="21"/>
      <c r="L396" s="19">
        <v>32715</v>
      </c>
      <c r="M396" s="29">
        <v>44736.378472222219</v>
      </c>
      <c r="N396" s="29">
        <v>44764</v>
      </c>
    </row>
    <row r="397" spans="1:14" s="23" customFormat="1" x14ac:dyDescent="0.25">
      <c r="A397" s="19">
        <v>890303093</v>
      </c>
      <c r="B397" s="22" t="s">
        <v>2</v>
      </c>
      <c r="C397" s="19">
        <v>189461</v>
      </c>
      <c r="D397" s="41">
        <v>12529771</v>
      </c>
      <c r="E397" s="41"/>
      <c r="F397" s="41"/>
      <c r="G397" s="41"/>
      <c r="H397" s="41"/>
      <c r="I397" s="42">
        <v>12529771</v>
      </c>
      <c r="J397" s="19" t="s">
        <v>26</v>
      </c>
      <c r="K397" s="21"/>
      <c r="L397" s="19">
        <v>32829</v>
      </c>
      <c r="M397" s="29">
        <v>44750.503472222219</v>
      </c>
      <c r="N397" s="29">
        <v>44764</v>
      </c>
    </row>
    <row r="398" spans="1:14" s="23" customFormat="1" x14ac:dyDescent="0.25">
      <c r="A398" s="19">
        <v>890303093</v>
      </c>
      <c r="B398" s="22" t="s">
        <v>2</v>
      </c>
      <c r="C398" s="19">
        <v>189703</v>
      </c>
      <c r="D398" s="41">
        <v>2036704</v>
      </c>
      <c r="E398" s="41"/>
      <c r="F398" s="41"/>
      <c r="G398" s="41"/>
      <c r="H398" s="41"/>
      <c r="I398" s="42">
        <v>2036704</v>
      </c>
      <c r="J398" s="19" t="s">
        <v>26</v>
      </c>
      <c r="K398" s="21"/>
      <c r="L398" s="19">
        <v>32829</v>
      </c>
      <c r="M398" s="29">
        <v>44752.609722222223</v>
      </c>
      <c r="N398" s="29">
        <v>44764</v>
      </c>
    </row>
    <row r="399" spans="1:14" s="23" customFormat="1" x14ac:dyDescent="0.25">
      <c r="A399" s="19">
        <v>890303093</v>
      </c>
      <c r="B399" s="22" t="s">
        <v>2</v>
      </c>
      <c r="C399" s="19">
        <v>189943</v>
      </c>
      <c r="D399" s="41">
        <v>2327027</v>
      </c>
      <c r="E399" s="41"/>
      <c r="F399" s="41"/>
      <c r="G399" s="41"/>
      <c r="H399" s="41"/>
      <c r="I399" s="42">
        <v>2327027</v>
      </c>
      <c r="J399" s="19" t="s">
        <v>26</v>
      </c>
      <c r="K399" s="21"/>
      <c r="L399" s="19">
        <v>32829</v>
      </c>
      <c r="M399" s="29">
        <v>44753.618055555555</v>
      </c>
      <c r="N399" s="29">
        <v>44764</v>
      </c>
    </row>
    <row r="400" spans="1:14" s="23" customFormat="1" x14ac:dyDescent="0.25">
      <c r="A400" s="19">
        <v>890303093</v>
      </c>
      <c r="B400" s="22" t="s">
        <v>2</v>
      </c>
      <c r="C400" s="19">
        <v>190316</v>
      </c>
      <c r="D400" s="41">
        <v>38279559</v>
      </c>
      <c r="E400" s="41"/>
      <c r="F400" s="41"/>
      <c r="G400" s="41"/>
      <c r="H400" s="41"/>
      <c r="I400" s="42">
        <v>38279559</v>
      </c>
      <c r="J400" s="19" t="s">
        <v>26</v>
      </c>
      <c r="K400" s="21"/>
      <c r="L400" s="19">
        <v>32850</v>
      </c>
      <c r="M400" s="29">
        <v>44755.331250000003</v>
      </c>
      <c r="N400" s="29">
        <v>44764</v>
      </c>
    </row>
    <row r="401" spans="1:14" s="23" customFormat="1" x14ac:dyDescent="0.25">
      <c r="A401" s="19">
        <v>890303093</v>
      </c>
      <c r="B401" s="22" t="s">
        <v>2</v>
      </c>
      <c r="C401" s="19">
        <v>190570</v>
      </c>
      <c r="D401" s="41">
        <v>677050</v>
      </c>
      <c r="E401" s="41"/>
      <c r="F401" s="41"/>
      <c r="G401" s="41"/>
      <c r="H401" s="41"/>
      <c r="I401" s="42">
        <v>677050</v>
      </c>
      <c r="J401" s="19" t="s">
        <v>26</v>
      </c>
      <c r="K401" s="21"/>
      <c r="L401" s="19">
        <v>33001</v>
      </c>
      <c r="M401" s="29">
        <v>44755.700694444444</v>
      </c>
      <c r="N401" s="29">
        <v>44778</v>
      </c>
    </row>
    <row r="402" spans="1:14" s="23" customFormat="1" x14ac:dyDescent="0.25">
      <c r="A402" s="19">
        <v>890303093</v>
      </c>
      <c r="B402" s="22" t="s">
        <v>2</v>
      </c>
      <c r="C402" s="19">
        <v>190917</v>
      </c>
      <c r="D402" s="41">
        <v>292905</v>
      </c>
      <c r="E402" s="41"/>
      <c r="F402" s="41"/>
      <c r="G402" s="41"/>
      <c r="H402" s="41"/>
      <c r="I402" s="42">
        <v>292905</v>
      </c>
      <c r="J402" s="19" t="s">
        <v>26</v>
      </c>
      <c r="K402" s="21"/>
      <c r="L402" s="19">
        <v>33001</v>
      </c>
      <c r="M402" s="29">
        <v>44756.984722222223</v>
      </c>
      <c r="N402" s="29">
        <v>44778</v>
      </c>
    </row>
    <row r="403" spans="1:14" s="23" customFormat="1" x14ac:dyDescent="0.25">
      <c r="A403" s="19">
        <v>890303093</v>
      </c>
      <c r="B403" s="22" t="s">
        <v>2</v>
      </c>
      <c r="C403" s="19">
        <v>191084</v>
      </c>
      <c r="D403" s="41">
        <v>216994</v>
      </c>
      <c r="E403" s="41"/>
      <c r="F403" s="41"/>
      <c r="G403" s="41"/>
      <c r="H403" s="41"/>
      <c r="I403" s="42">
        <v>216994</v>
      </c>
      <c r="J403" s="19" t="s">
        <v>26</v>
      </c>
      <c r="K403" s="21"/>
      <c r="L403" s="19">
        <v>33012</v>
      </c>
      <c r="M403" s="29">
        <v>44757.506249999999</v>
      </c>
      <c r="N403" s="29">
        <v>44781</v>
      </c>
    </row>
    <row r="404" spans="1:14" s="23" customFormat="1" x14ac:dyDescent="0.25">
      <c r="A404" s="19">
        <v>890303093</v>
      </c>
      <c r="B404" s="22" t="s">
        <v>2</v>
      </c>
      <c r="C404" s="19">
        <v>191646</v>
      </c>
      <c r="D404" s="41">
        <v>185700</v>
      </c>
      <c r="E404" s="41"/>
      <c r="F404" s="41"/>
      <c r="G404" s="41"/>
      <c r="H404" s="41"/>
      <c r="I404" s="42">
        <v>185700</v>
      </c>
      <c r="J404" s="19" t="s">
        <v>26</v>
      </c>
      <c r="K404" s="21"/>
      <c r="L404" s="19">
        <v>33001</v>
      </c>
      <c r="M404" s="29">
        <v>44761.4375</v>
      </c>
      <c r="N404" s="29">
        <v>44778</v>
      </c>
    </row>
    <row r="405" spans="1:14" s="23" customFormat="1" x14ac:dyDescent="0.25">
      <c r="A405" s="19">
        <v>890303093</v>
      </c>
      <c r="B405" s="22" t="s">
        <v>2</v>
      </c>
      <c r="C405" s="19">
        <v>191849</v>
      </c>
      <c r="D405" s="41">
        <v>126986</v>
      </c>
      <c r="E405" s="41"/>
      <c r="F405" s="41"/>
      <c r="G405" s="41"/>
      <c r="H405" s="41"/>
      <c r="I405" s="42">
        <v>126986</v>
      </c>
      <c r="J405" s="19" t="s">
        <v>26</v>
      </c>
      <c r="K405" s="21"/>
      <c r="L405" s="19">
        <v>33001</v>
      </c>
      <c r="M405" s="29">
        <v>44762.486111111109</v>
      </c>
      <c r="N405" s="29">
        <v>44778</v>
      </c>
    </row>
    <row r="406" spans="1:14" s="23" customFormat="1" x14ac:dyDescent="0.25">
      <c r="A406" s="19">
        <v>890303093</v>
      </c>
      <c r="B406" s="22" t="s">
        <v>2</v>
      </c>
      <c r="C406" s="19">
        <v>192155</v>
      </c>
      <c r="D406" s="41">
        <v>1487697</v>
      </c>
      <c r="E406" s="41"/>
      <c r="F406" s="41"/>
      <c r="G406" s="41"/>
      <c r="H406" s="41"/>
      <c r="I406" s="42">
        <v>1487697</v>
      </c>
      <c r="J406" s="19" t="s">
        <v>26</v>
      </c>
      <c r="K406" s="21"/>
      <c r="L406" s="19">
        <v>33001</v>
      </c>
      <c r="M406" s="29">
        <v>44764.302777777775</v>
      </c>
      <c r="N406" s="29">
        <v>44778</v>
      </c>
    </row>
    <row r="407" spans="1:14" s="23" customFormat="1" x14ac:dyDescent="0.25">
      <c r="A407" s="19">
        <v>890303093</v>
      </c>
      <c r="B407" s="22" t="s">
        <v>2</v>
      </c>
      <c r="C407" s="19">
        <v>192341</v>
      </c>
      <c r="D407" s="41">
        <v>2987664</v>
      </c>
      <c r="E407" s="41"/>
      <c r="F407" s="41"/>
      <c r="G407" s="41"/>
      <c r="H407" s="41"/>
      <c r="I407" s="42">
        <v>2987664</v>
      </c>
      <c r="J407" s="19" t="s">
        <v>26</v>
      </c>
      <c r="K407" s="21"/>
      <c r="L407" s="19">
        <v>33001</v>
      </c>
      <c r="M407" s="29">
        <v>44764.65347222222</v>
      </c>
      <c r="N407" s="29">
        <v>44778</v>
      </c>
    </row>
    <row r="408" spans="1:14" s="23" customFormat="1" x14ac:dyDescent="0.25">
      <c r="A408" s="19">
        <v>890303093</v>
      </c>
      <c r="B408" s="22" t="s">
        <v>2</v>
      </c>
      <c r="C408" s="19">
        <v>193215</v>
      </c>
      <c r="D408" s="41">
        <v>29577576</v>
      </c>
      <c r="E408" s="41"/>
      <c r="F408" s="41"/>
      <c r="G408" s="41"/>
      <c r="H408" s="41"/>
      <c r="I408" s="42">
        <v>29577576</v>
      </c>
      <c r="J408" s="19" t="s">
        <v>26</v>
      </c>
      <c r="K408" s="21"/>
      <c r="L408" s="19">
        <v>33015</v>
      </c>
      <c r="M408" s="29">
        <v>44769.61041666667</v>
      </c>
      <c r="N408" s="29">
        <v>44774</v>
      </c>
    </row>
    <row r="409" spans="1:14" s="23" customFormat="1" x14ac:dyDescent="0.25">
      <c r="A409" s="19">
        <v>890303093</v>
      </c>
      <c r="B409" s="22" t="s">
        <v>2</v>
      </c>
      <c r="C409" s="19">
        <v>193259</v>
      </c>
      <c r="D409" s="41">
        <v>80832</v>
      </c>
      <c r="E409" s="41"/>
      <c r="F409" s="41"/>
      <c r="G409" s="41"/>
      <c r="H409" s="41"/>
      <c r="I409" s="42">
        <v>80832</v>
      </c>
      <c r="J409" s="19" t="s">
        <v>26</v>
      </c>
      <c r="K409" s="21"/>
      <c r="L409" s="19">
        <v>33132</v>
      </c>
      <c r="M409" s="29">
        <v>44769.683333333334</v>
      </c>
      <c r="N409" s="29">
        <v>44791</v>
      </c>
    </row>
    <row r="410" spans="1:14" s="23" customFormat="1" x14ac:dyDescent="0.25">
      <c r="A410" s="19">
        <v>890303093</v>
      </c>
      <c r="B410" s="22" t="s">
        <v>2</v>
      </c>
      <c r="C410" s="19">
        <v>193969</v>
      </c>
      <c r="D410" s="41">
        <v>216994</v>
      </c>
      <c r="E410" s="41"/>
      <c r="F410" s="41"/>
      <c r="G410" s="41"/>
      <c r="H410" s="41"/>
      <c r="I410" s="42">
        <v>216994</v>
      </c>
      <c r="J410" s="19" t="s">
        <v>26</v>
      </c>
      <c r="K410" s="21"/>
      <c r="L410" s="19">
        <v>33132</v>
      </c>
      <c r="M410" s="29">
        <v>44774.368055555555</v>
      </c>
      <c r="N410" s="29">
        <v>44791</v>
      </c>
    </row>
    <row r="411" spans="1:14" s="23" customFormat="1" x14ac:dyDescent="0.25">
      <c r="A411" s="19">
        <v>890303093</v>
      </c>
      <c r="B411" s="22" t="s">
        <v>2</v>
      </c>
      <c r="C411" s="19">
        <v>194010</v>
      </c>
      <c r="D411" s="41">
        <v>26942900</v>
      </c>
      <c r="E411" s="41"/>
      <c r="F411" s="41"/>
      <c r="G411" s="41"/>
      <c r="H411" s="41"/>
      <c r="I411" s="42">
        <v>26942900</v>
      </c>
      <c r="J411" s="19" t="s">
        <v>26</v>
      </c>
      <c r="K411" s="21"/>
      <c r="L411" s="19">
        <v>33133</v>
      </c>
      <c r="M411" s="29">
        <v>44774.421527777777</v>
      </c>
      <c r="N411" s="29">
        <v>44791</v>
      </c>
    </row>
    <row r="412" spans="1:14" s="23" customFormat="1" x14ac:dyDescent="0.25">
      <c r="A412" s="19">
        <v>890303093</v>
      </c>
      <c r="B412" s="22" t="s">
        <v>2</v>
      </c>
      <c r="C412" s="19">
        <v>194317</v>
      </c>
      <c r="D412" s="41">
        <v>1539528</v>
      </c>
      <c r="E412" s="41"/>
      <c r="F412" s="41"/>
      <c r="G412" s="41"/>
      <c r="H412" s="41"/>
      <c r="I412" s="42">
        <v>1539528</v>
      </c>
      <c r="J412" s="19" t="s">
        <v>26</v>
      </c>
      <c r="K412" s="21"/>
      <c r="L412" s="19">
        <v>33137</v>
      </c>
      <c r="M412" s="29">
        <v>44775.45416666667</v>
      </c>
      <c r="N412" s="29">
        <v>44791</v>
      </c>
    </row>
    <row r="413" spans="1:14" s="23" customFormat="1" x14ac:dyDescent="0.25">
      <c r="A413" s="19">
        <v>890303093</v>
      </c>
      <c r="B413" s="22" t="s">
        <v>2</v>
      </c>
      <c r="C413" s="19">
        <v>194708</v>
      </c>
      <c r="D413" s="41">
        <v>42478665</v>
      </c>
      <c r="E413" s="41"/>
      <c r="F413" s="41"/>
      <c r="G413" s="41"/>
      <c r="H413" s="41"/>
      <c r="I413" s="42">
        <v>42478665</v>
      </c>
      <c r="J413" s="19" t="s">
        <v>26</v>
      </c>
      <c r="K413" s="21"/>
      <c r="L413" s="19">
        <v>33201</v>
      </c>
      <c r="M413" s="29">
        <v>44776.589583333334</v>
      </c>
      <c r="N413" s="29">
        <v>44786</v>
      </c>
    </row>
    <row r="414" spans="1:14" s="23" customFormat="1" x14ac:dyDescent="0.25">
      <c r="A414" s="19">
        <v>890303093</v>
      </c>
      <c r="B414" s="22" t="s">
        <v>2</v>
      </c>
      <c r="C414" s="19">
        <v>194846</v>
      </c>
      <c r="D414" s="41">
        <v>216994</v>
      </c>
      <c r="E414" s="41"/>
      <c r="F414" s="41"/>
      <c r="G414" s="41"/>
      <c r="H414" s="41"/>
      <c r="I414" s="42">
        <v>216994</v>
      </c>
      <c r="J414" s="19" t="s">
        <v>26</v>
      </c>
      <c r="K414" s="21"/>
      <c r="L414" s="19">
        <v>33132</v>
      </c>
      <c r="M414" s="29">
        <v>44777.334027777775</v>
      </c>
      <c r="N414" s="29">
        <v>44791</v>
      </c>
    </row>
    <row r="415" spans="1:14" s="23" customFormat="1" x14ac:dyDescent="0.25">
      <c r="A415" s="19">
        <v>890303093</v>
      </c>
      <c r="B415" s="22" t="s">
        <v>2</v>
      </c>
      <c r="C415" s="19">
        <v>195259</v>
      </c>
      <c r="D415" s="41">
        <v>216994</v>
      </c>
      <c r="E415" s="41"/>
      <c r="F415" s="41"/>
      <c r="G415" s="41"/>
      <c r="H415" s="41"/>
      <c r="I415" s="42">
        <v>216994</v>
      </c>
      <c r="J415" s="19" t="s">
        <v>26</v>
      </c>
      <c r="K415" s="21"/>
      <c r="L415" s="19">
        <v>33132</v>
      </c>
      <c r="M415" s="29">
        <v>44778.45208333333</v>
      </c>
      <c r="N415" s="29">
        <v>44791</v>
      </c>
    </row>
    <row r="416" spans="1:14" s="23" customFormat="1" x14ac:dyDescent="0.25">
      <c r="A416" s="19">
        <v>890303093</v>
      </c>
      <c r="B416" s="22" t="s">
        <v>2</v>
      </c>
      <c r="C416" s="19">
        <v>195308</v>
      </c>
      <c r="D416" s="41">
        <v>1354100</v>
      </c>
      <c r="E416" s="41"/>
      <c r="F416" s="41"/>
      <c r="G416" s="41"/>
      <c r="H416" s="41"/>
      <c r="I416" s="42">
        <v>1354100</v>
      </c>
      <c r="J416" s="19" t="s">
        <v>26</v>
      </c>
      <c r="K416" s="21"/>
      <c r="L416" s="19">
        <v>33133</v>
      </c>
      <c r="M416" s="29">
        <v>44778.492361111108</v>
      </c>
      <c r="N416" s="29">
        <v>44791</v>
      </c>
    </row>
    <row r="417" spans="1:14" s="23" customFormat="1" x14ac:dyDescent="0.25">
      <c r="A417" s="19">
        <v>890303093</v>
      </c>
      <c r="B417" s="22" t="s">
        <v>2</v>
      </c>
      <c r="C417" s="19">
        <v>195619</v>
      </c>
      <c r="D417" s="41">
        <v>1267400</v>
      </c>
      <c r="E417" s="41"/>
      <c r="F417" s="41"/>
      <c r="G417" s="41"/>
      <c r="H417" s="41"/>
      <c r="I417" s="42">
        <v>1267400</v>
      </c>
      <c r="J417" s="19" t="s">
        <v>26</v>
      </c>
      <c r="K417" s="21"/>
      <c r="L417" s="19">
        <v>33133</v>
      </c>
      <c r="M417" s="29">
        <v>44779.684027777781</v>
      </c>
      <c r="N417" s="29">
        <v>44791</v>
      </c>
    </row>
    <row r="418" spans="1:14" s="23" customFormat="1" x14ac:dyDescent="0.25">
      <c r="A418" s="19">
        <v>890303093</v>
      </c>
      <c r="B418" s="22" t="s">
        <v>2</v>
      </c>
      <c r="C418" s="19">
        <v>195886</v>
      </c>
      <c r="D418" s="41">
        <v>12190704</v>
      </c>
      <c r="E418" s="41"/>
      <c r="F418" s="41"/>
      <c r="G418" s="41"/>
      <c r="H418" s="41"/>
      <c r="I418" s="42">
        <v>12190704</v>
      </c>
      <c r="J418" s="19" t="s">
        <v>26</v>
      </c>
      <c r="K418" s="21"/>
      <c r="L418" s="19">
        <v>33133</v>
      </c>
      <c r="M418" s="29">
        <v>44781.383333333331</v>
      </c>
      <c r="N418" s="29">
        <v>44791</v>
      </c>
    </row>
    <row r="419" spans="1:14" s="23" customFormat="1" x14ac:dyDescent="0.25">
      <c r="A419" s="19">
        <v>890303093</v>
      </c>
      <c r="B419" s="22" t="s">
        <v>2</v>
      </c>
      <c r="C419" s="19">
        <v>195940</v>
      </c>
      <c r="D419" s="41">
        <v>4760696</v>
      </c>
      <c r="E419" s="41"/>
      <c r="F419" s="41"/>
      <c r="G419" s="41"/>
      <c r="H419" s="41"/>
      <c r="I419" s="42">
        <v>4760696</v>
      </c>
      <c r="J419" s="19" t="s">
        <v>26</v>
      </c>
      <c r="K419" s="21"/>
      <c r="L419" s="19">
        <v>33137</v>
      </c>
      <c r="M419" s="29">
        <v>44781.439583333333</v>
      </c>
      <c r="N419" s="29">
        <v>44791</v>
      </c>
    </row>
    <row r="420" spans="1:14" s="23" customFormat="1" x14ac:dyDescent="0.25">
      <c r="A420" s="19">
        <v>890303093</v>
      </c>
      <c r="B420" s="22" t="s">
        <v>2</v>
      </c>
      <c r="C420" s="19">
        <v>196170</v>
      </c>
      <c r="D420" s="41">
        <v>216994</v>
      </c>
      <c r="E420" s="41"/>
      <c r="F420" s="41"/>
      <c r="G420" s="41"/>
      <c r="H420" s="41"/>
      <c r="I420" s="42">
        <v>216994</v>
      </c>
      <c r="J420" s="19" t="s">
        <v>26</v>
      </c>
      <c r="K420" s="21"/>
      <c r="L420" s="19">
        <v>33199</v>
      </c>
      <c r="M420" s="29">
        <v>44782.372916666667</v>
      </c>
      <c r="N420" s="29">
        <v>44786</v>
      </c>
    </row>
    <row r="421" spans="1:14" s="23" customFormat="1" x14ac:dyDescent="0.25">
      <c r="A421" s="19">
        <v>890303093</v>
      </c>
      <c r="B421" s="22" t="s">
        <v>2</v>
      </c>
      <c r="C421" s="19">
        <v>196296</v>
      </c>
      <c r="D421" s="41">
        <v>9018742</v>
      </c>
      <c r="E421" s="41"/>
      <c r="F421" s="41"/>
      <c r="G421" s="41"/>
      <c r="H421" s="41"/>
      <c r="I421" s="42">
        <v>9018742</v>
      </c>
      <c r="J421" s="19" t="s">
        <v>26</v>
      </c>
      <c r="K421" s="21"/>
      <c r="L421" s="19">
        <v>33191</v>
      </c>
      <c r="M421" s="29">
        <v>44782.533333333333</v>
      </c>
      <c r="N421" s="29">
        <v>44786</v>
      </c>
    </row>
    <row r="422" spans="1:14" s="23" customFormat="1" x14ac:dyDescent="0.25">
      <c r="A422" s="19">
        <v>890303093</v>
      </c>
      <c r="B422" s="22" t="s">
        <v>2</v>
      </c>
      <c r="C422" s="19">
        <v>196509</v>
      </c>
      <c r="D422" s="41">
        <v>9514833</v>
      </c>
      <c r="E422" s="41"/>
      <c r="F422" s="41"/>
      <c r="G422" s="41"/>
      <c r="H422" s="41"/>
      <c r="I422" s="42">
        <v>9514833</v>
      </c>
      <c r="J422" s="19" t="s">
        <v>26</v>
      </c>
      <c r="K422" s="21"/>
      <c r="L422" s="19">
        <v>33191</v>
      </c>
      <c r="M422" s="29">
        <v>44783.436805555553</v>
      </c>
      <c r="N422" s="29">
        <v>44786</v>
      </c>
    </row>
    <row r="423" spans="1:14" s="23" customFormat="1" x14ac:dyDescent="0.25">
      <c r="A423" s="19">
        <v>890303093</v>
      </c>
      <c r="B423" s="22" t="s">
        <v>2</v>
      </c>
      <c r="C423" s="19">
        <v>196832</v>
      </c>
      <c r="D423" s="41">
        <v>216994</v>
      </c>
      <c r="E423" s="41"/>
      <c r="F423" s="41"/>
      <c r="G423" s="41"/>
      <c r="H423" s="41"/>
      <c r="I423" s="42">
        <v>216994</v>
      </c>
      <c r="J423" s="19" t="s">
        <v>26</v>
      </c>
      <c r="K423" s="21"/>
      <c r="L423" s="19">
        <v>33199</v>
      </c>
      <c r="M423" s="29">
        <v>44784.459722222222</v>
      </c>
      <c r="N423" s="29">
        <v>44786</v>
      </c>
    </row>
    <row r="424" spans="1:14" s="23" customFormat="1" x14ac:dyDescent="0.25">
      <c r="A424" s="19">
        <v>890303093</v>
      </c>
      <c r="B424" s="22" t="s">
        <v>2</v>
      </c>
      <c r="C424" s="19">
        <v>196874</v>
      </c>
      <c r="D424" s="41">
        <v>4305044</v>
      </c>
      <c r="E424" s="41"/>
      <c r="F424" s="41"/>
      <c r="G424" s="41"/>
      <c r="H424" s="41"/>
      <c r="I424" s="42">
        <v>4305044</v>
      </c>
      <c r="J424" s="19" t="s">
        <v>26</v>
      </c>
      <c r="K424" s="21"/>
      <c r="L424" s="19">
        <v>33434</v>
      </c>
      <c r="M424" s="29">
        <v>44784.500694444447</v>
      </c>
      <c r="N424" s="29">
        <v>44818</v>
      </c>
    </row>
    <row r="425" spans="1:14" s="23" customFormat="1" x14ac:dyDescent="0.25">
      <c r="A425" s="19">
        <v>890303093</v>
      </c>
      <c r="B425" s="22" t="s">
        <v>2</v>
      </c>
      <c r="C425" s="19">
        <v>197371</v>
      </c>
      <c r="D425" s="41">
        <v>13752014</v>
      </c>
      <c r="E425" s="41"/>
      <c r="F425" s="41"/>
      <c r="G425" s="41"/>
      <c r="H425" s="41"/>
      <c r="I425" s="42">
        <v>13752014</v>
      </c>
      <c r="J425" s="19" t="s">
        <v>26</v>
      </c>
      <c r="K425" s="21"/>
      <c r="L425" s="19">
        <v>33342</v>
      </c>
      <c r="M425" s="29">
        <v>44787.4</v>
      </c>
      <c r="N425" s="29">
        <v>44816</v>
      </c>
    </row>
    <row r="426" spans="1:14" s="23" customFormat="1" x14ac:dyDescent="0.25">
      <c r="A426" s="19">
        <v>890303093</v>
      </c>
      <c r="B426" s="22" t="s">
        <v>2</v>
      </c>
      <c r="C426" s="19">
        <v>197523</v>
      </c>
      <c r="D426" s="41">
        <v>217330</v>
      </c>
      <c r="E426" s="41"/>
      <c r="F426" s="41"/>
      <c r="G426" s="41"/>
      <c r="H426" s="41"/>
      <c r="I426" s="42">
        <v>217330</v>
      </c>
      <c r="J426" s="19" t="s">
        <v>26</v>
      </c>
      <c r="K426" s="21"/>
      <c r="L426" s="19">
        <v>33442</v>
      </c>
      <c r="M426" s="29">
        <v>44789.363194444442</v>
      </c>
      <c r="N426" s="29">
        <v>44823</v>
      </c>
    </row>
    <row r="427" spans="1:14" s="23" customFormat="1" x14ac:dyDescent="0.25">
      <c r="A427" s="19">
        <v>890303093</v>
      </c>
      <c r="B427" s="22" t="s">
        <v>2</v>
      </c>
      <c r="C427" s="19">
        <v>197533</v>
      </c>
      <c r="D427" s="41">
        <v>517200</v>
      </c>
      <c r="E427" s="41"/>
      <c r="F427" s="41"/>
      <c r="G427" s="41"/>
      <c r="H427" s="41"/>
      <c r="I427" s="42">
        <v>517200</v>
      </c>
      <c r="J427" s="19" t="s">
        <v>26</v>
      </c>
      <c r="K427" s="21"/>
      <c r="L427" s="19">
        <v>33342</v>
      </c>
      <c r="M427" s="29">
        <v>44789.378472222219</v>
      </c>
      <c r="N427" s="29">
        <v>44816</v>
      </c>
    </row>
    <row r="428" spans="1:14" s="23" customFormat="1" x14ac:dyDescent="0.25">
      <c r="A428" s="19">
        <v>890303093</v>
      </c>
      <c r="B428" s="22" t="s">
        <v>2</v>
      </c>
      <c r="C428" s="19">
        <v>197711</v>
      </c>
      <c r="D428" s="41">
        <v>4111877</v>
      </c>
      <c r="E428" s="41"/>
      <c r="F428" s="41"/>
      <c r="G428" s="41"/>
      <c r="H428" s="41"/>
      <c r="I428" s="42">
        <v>4111877</v>
      </c>
      <c r="J428" s="19" t="s">
        <v>26</v>
      </c>
      <c r="K428" s="21"/>
      <c r="L428" s="19">
        <v>33342</v>
      </c>
      <c r="M428" s="29">
        <v>44789.627083333333</v>
      </c>
      <c r="N428" s="29">
        <v>44816</v>
      </c>
    </row>
    <row r="429" spans="1:14" s="23" customFormat="1" x14ac:dyDescent="0.25">
      <c r="A429" s="19">
        <v>890303093</v>
      </c>
      <c r="B429" s="22" t="s">
        <v>2</v>
      </c>
      <c r="C429" s="19">
        <v>198141</v>
      </c>
      <c r="D429" s="41">
        <v>3804157</v>
      </c>
      <c r="E429" s="41"/>
      <c r="F429" s="41"/>
      <c r="G429" s="41"/>
      <c r="H429" s="41"/>
      <c r="I429" s="42">
        <v>3804157</v>
      </c>
      <c r="J429" s="19" t="s">
        <v>26</v>
      </c>
      <c r="K429" s="21"/>
      <c r="L429" s="19">
        <v>33342</v>
      </c>
      <c r="M429" s="29">
        <v>44791.341666666667</v>
      </c>
      <c r="N429" s="29">
        <v>44816</v>
      </c>
    </row>
    <row r="430" spans="1:14" s="23" customFormat="1" x14ac:dyDescent="0.25">
      <c r="A430" s="19">
        <v>890303093</v>
      </c>
      <c r="B430" s="22" t="s">
        <v>2</v>
      </c>
      <c r="C430" s="19">
        <v>198869</v>
      </c>
      <c r="D430" s="41">
        <v>67566</v>
      </c>
      <c r="E430" s="41"/>
      <c r="F430" s="41"/>
      <c r="G430" s="41"/>
      <c r="H430" s="41"/>
      <c r="I430" s="42">
        <v>67566</v>
      </c>
      <c r="J430" s="19" t="s">
        <v>26</v>
      </c>
      <c r="K430" s="21"/>
      <c r="L430" s="19">
        <v>33342</v>
      </c>
      <c r="M430" s="29">
        <v>44792.829861111109</v>
      </c>
      <c r="N430" s="29">
        <v>44816</v>
      </c>
    </row>
    <row r="431" spans="1:14" s="23" customFormat="1" x14ac:dyDescent="0.25">
      <c r="A431" s="19">
        <v>890303093</v>
      </c>
      <c r="B431" s="22" t="s">
        <v>2</v>
      </c>
      <c r="C431" s="19">
        <v>199152</v>
      </c>
      <c r="D431" s="41">
        <v>80832</v>
      </c>
      <c r="E431" s="41"/>
      <c r="F431" s="41"/>
      <c r="G431" s="41"/>
      <c r="H431" s="41"/>
      <c r="I431" s="42">
        <v>80832</v>
      </c>
      <c r="J431" s="19" t="s">
        <v>26</v>
      </c>
      <c r="K431" s="21"/>
      <c r="L431" s="19">
        <v>33439</v>
      </c>
      <c r="M431" s="29">
        <v>44795.477777777778</v>
      </c>
      <c r="N431" s="29">
        <v>44827</v>
      </c>
    </row>
    <row r="432" spans="1:14" s="23" customFormat="1" x14ac:dyDescent="0.25">
      <c r="A432" s="19">
        <v>890303093</v>
      </c>
      <c r="B432" s="22" t="s">
        <v>2</v>
      </c>
      <c r="C432" s="19">
        <v>199189</v>
      </c>
      <c r="D432" s="41">
        <v>29986765</v>
      </c>
      <c r="E432" s="41"/>
      <c r="F432" s="41"/>
      <c r="G432" s="41"/>
      <c r="H432" s="41"/>
      <c r="I432" s="42">
        <v>29986765</v>
      </c>
      <c r="J432" s="19" t="s">
        <v>26</v>
      </c>
      <c r="K432" s="21"/>
      <c r="L432" s="19">
        <v>33342</v>
      </c>
      <c r="M432" s="29">
        <v>44795.586805555555</v>
      </c>
      <c r="N432" s="29">
        <v>44816</v>
      </c>
    </row>
    <row r="433" spans="1:14" s="23" customFormat="1" x14ac:dyDescent="0.25">
      <c r="A433" s="19">
        <v>890303093</v>
      </c>
      <c r="B433" s="22" t="s">
        <v>2</v>
      </c>
      <c r="C433" s="19">
        <v>200065</v>
      </c>
      <c r="D433" s="41">
        <v>1938048</v>
      </c>
      <c r="E433" s="41"/>
      <c r="F433" s="41"/>
      <c r="G433" s="41"/>
      <c r="H433" s="41"/>
      <c r="I433" s="42">
        <v>1938048</v>
      </c>
      <c r="J433" s="19" t="s">
        <v>26</v>
      </c>
      <c r="K433" s="21"/>
      <c r="L433" s="19">
        <v>33443</v>
      </c>
      <c r="M433" s="29">
        <v>44798.604166666664</v>
      </c>
      <c r="N433" s="29">
        <v>44823</v>
      </c>
    </row>
    <row r="434" spans="1:14" s="23" customFormat="1" x14ac:dyDescent="0.25">
      <c r="A434" s="19">
        <v>890303093</v>
      </c>
      <c r="B434" s="22" t="s">
        <v>2</v>
      </c>
      <c r="C434" s="19">
        <v>200441</v>
      </c>
      <c r="D434" s="41">
        <v>120858512</v>
      </c>
      <c r="E434" s="41"/>
      <c r="F434" s="41"/>
      <c r="G434" s="41"/>
      <c r="H434" s="41"/>
      <c r="I434" s="42">
        <v>120858512</v>
      </c>
      <c r="J434" s="19" t="s">
        <v>26</v>
      </c>
      <c r="K434" s="21"/>
      <c r="L434" s="19">
        <v>33485</v>
      </c>
      <c r="M434" s="29">
        <v>44799.713888888888</v>
      </c>
      <c r="N434" s="29">
        <v>44818</v>
      </c>
    </row>
    <row r="435" spans="1:14" s="23" customFormat="1" x14ac:dyDescent="0.25">
      <c r="A435" s="19">
        <v>890303093</v>
      </c>
      <c r="B435" s="22" t="s">
        <v>2</v>
      </c>
      <c r="C435" s="19">
        <v>200784</v>
      </c>
      <c r="D435" s="41">
        <v>1695820</v>
      </c>
      <c r="E435" s="41"/>
      <c r="F435" s="41"/>
      <c r="G435" s="41"/>
      <c r="H435" s="41"/>
      <c r="I435" s="42">
        <v>1695820</v>
      </c>
      <c r="J435" s="19" t="s">
        <v>26</v>
      </c>
      <c r="K435" s="21"/>
      <c r="L435" s="19">
        <v>33445</v>
      </c>
      <c r="M435" s="29">
        <v>44802.615972222222</v>
      </c>
      <c r="N435" s="29">
        <v>44827</v>
      </c>
    </row>
    <row r="436" spans="1:14" s="23" customFormat="1" x14ac:dyDescent="0.25">
      <c r="A436" s="19">
        <v>890303093</v>
      </c>
      <c r="B436" s="22" t="s">
        <v>2</v>
      </c>
      <c r="C436" s="19">
        <v>201921</v>
      </c>
      <c r="D436" s="41">
        <v>10150861</v>
      </c>
      <c r="E436" s="41"/>
      <c r="F436" s="41"/>
      <c r="G436" s="41"/>
      <c r="H436" s="41"/>
      <c r="I436" s="42">
        <v>10150861</v>
      </c>
      <c r="J436" s="19" t="s">
        <v>26</v>
      </c>
      <c r="K436" s="21"/>
      <c r="L436" s="19">
        <v>33482</v>
      </c>
      <c r="M436" s="29">
        <v>44807.45</v>
      </c>
      <c r="N436" s="29">
        <v>44818</v>
      </c>
    </row>
    <row r="437" spans="1:14" s="23" customFormat="1" x14ac:dyDescent="0.25">
      <c r="A437" s="19">
        <v>890303093</v>
      </c>
      <c r="B437" s="22" t="s">
        <v>2</v>
      </c>
      <c r="C437" s="19">
        <v>202701</v>
      </c>
      <c r="D437" s="41">
        <v>216994</v>
      </c>
      <c r="E437" s="41"/>
      <c r="F437" s="41"/>
      <c r="G437" s="41"/>
      <c r="H437" s="41"/>
      <c r="I437" s="42">
        <v>216994</v>
      </c>
      <c r="J437" s="19" t="s">
        <v>26</v>
      </c>
      <c r="K437" s="21"/>
      <c r="L437" s="19">
        <v>33512</v>
      </c>
      <c r="M437" s="29">
        <v>44811.461111111108</v>
      </c>
      <c r="N437" s="29">
        <v>44821</v>
      </c>
    </row>
    <row r="438" spans="1:14" s="23" customFormat="1" x14ac:dyDescent="0.25">
      <c r="A438" s="19">
        <v>890303093</v>
      </c>
      <c r="B438" s="22" t="s">
        <v>2</v>
      </c>
      <c r="C438" s="19">
        <v>202959</v>
      </c>
      <c r="D438" s="41">
        <v>216994</v>
      </c>
      <c r="E438" s="41"/>
      <c r="F438" s="41"/>
      <c r="G438" s="41"/>
      <c r="H438" s="41"/>
      <c r="I438" s="42">
        <v>216994</v>
      </c>
      <c r="J438" s="19" t="s">
        <v>26</v>
      </c>
      <c r="K438" s="21"/>
      <c r="L438" s="19">
        <v>33569</v>
      </c>
      <c r="M438" s="29">
        <v>44812.355555555558</v>
      </c>
      <c r="N438" s="29">
        <v>44823</v>
      </c>
    </row>
    <row r="439" spans="1:14" s="23" customFormat="1" x14ac:dyDescent="0.25">
      <c r="A439" s="19">
        <v>890303093</v>
      </c>
      <c r="B439" s="22" t="s">
        <v>2</v>
      </c>
      <c r="C439" s="19">
        <v>202964</v>
      </c>
      <c r="D439" s="41">
        <v>216994</v>
      </c>
      <c r="E439" s="41"/>
      <c r="F439" s="41"/>
      <c r="G439" s="41"/>
      <c r="H439" s="41"/>
      <c r="I439" s="42">
        <v>216994</v>
      </c>
      <c r="J439" s="19" t="s">
        <v>26</v>
      </c>
      <c r="K439" s="21"/>
      <c r="L439" s="19">
        <v>33512</v>
      </c>
      <c r="M439" s="29">
        <v>44812.361111111109</v>
      </c>
      <c r="N439" s="29">
        <v>44821</v>
      </c>
    </row>
    <row r="440" spans="1:14" s="23" customFormat="1" x14ac:dyDescent="0.25">
      <c r="A440" s="19">
        <v>890303093</v>
      </c>
      <c r="B440" s="22" t="s">
        <v>2</v>
      </c>
      <c r="C440" s="19">
        <v>202970</v>
      </c>
      <c r="D440" s="41">
        <v>216994</v>
      </c>
      <c r="E440" s="41"/>
      <c r="F440" s="41"/>
      <c r="G440" s="41"/>
      <c r="H440" s="41"/>
      <c r="I440" s="42">
        <v>216994</v>
      </c>
      <c r="J440" s="19" t="s">
        <v>26</v>
      </c>
      <c r="K440" s="21"/>
      <c r="L440" s="19">
        <v>33512</v>
      </c>
      <c r="M440" s="29">
        <v>44812.368055555555</v>
      </c>
      <c r="N440" s="29">
        <v>44821</v>
      </c>
    </row>
    <row r="441" spans="1:14" s="23" customFormat="1" x14ac:dyDescent="0.25">
      <c r="A441" s="19">
        <v>890303093</v>
      </c>
      <c r="B441" s="22" t="s">
        <v>2</v>
      </c>
      <c r="C441" s="19">
        <v>202974</v>
      </c>
      <c r="D441" s="41">
        <v>216994</v>
      </c>
      <c r="E441" s="41"/>
      <c r="F441" s="41"/>
      <c r="G441" s="41"/>
      <c r="H441" s="41"/>
      <c r="I441" s="42">
        <v>216994</v>
      </c>
      <c r="J441" s="19" t="s">
        <v>26</v>
      </c>
      <c r="K441" s="21"/>
      <c r="L441" s="19">
        <v>33512</v>
      </c>
      <c r="M441" s="29">
        <v>44812.372916666667</v>
      </c>
      <c r="N441" s="29">
        <v>44821</v>
      </c>
    </row>
    <row r="442" spans="1:14" s="23" customFormat="1" x14ac:dyDescent="0.25">
      <c r="A442" s="19">
        <v>890303093</v>
      </c>
      <c r="B442" s="22" t="s">
        <v>2</v>
      </c>
      <c r="C442" s="19">
        <v>202980</v>
      </c>
      <c r="D442" s="41">
        <v>216994</v>
      </c>
      <c r="E442" s="41"/>
      <c r="F442" s="41"/>
      <c r="G442" s="41"/>
      <c r="H442" s="41"/>
      <c r="I442" s="42">
        <v>216994</v>
      </c>
      <c r="J442" s="19" t="s">
        <v>26</v>
      </c>
      <c r="K442" s="21"/>
      <c r="L442" s="19">
        <v>33512</v>
      </c>
      <c r="M442" s="29">
        <v>44812.380555555559</v>
      </c>
      <c r="N442" s="29">
        <v>44821</v>
      </c>
    </row>
    <row r="443" spans="1:14" s="23" customFormat="1" x14ac:dyDescent="0.25">
      <c r="A443" s="19">
        <v>890303093</v>
      </c>
      <c r="B443" s="22" t="s">
        <v>2</v>
      </c>
      <c r="C443" s="19">
        <v>203005</v>
      </c>
      <c r="D443" s="41">
        <v>216994</v>
      </c>
      <c r="E443" s="41"/>
      <c r="F443" s="41"/>
      <c r="G443" s="41"/>
      <c r="H443" s="41"/>
      <c r="I443" s="42">
        <v>216994</v>
      </c>
      <c r="J443" s="19" t="s">
        <v>26</v>
      </c>
      <c r="K443" s="21"/>
      <c r="L443" s="19">
        <v>33512</v>
      </c>
      <c r="M443" s="29">
        <v>44812.411805555559</v>
      </c>
      <c r="N443" s="29">
        <v>44821</v>
      </c>
    </row>
    <row r="444" spans="1:14" s="23" customFormat="1" x14ac:dyDescent="0.25">
      <c r="A444" s="19">
        <v>890303093</v>
      </c>
      <c r="B444" s="22" t="s">
        <v>2</v>
      </c>
      <c r="C444" s="19">
        <v>203115</v>
      </c>
      <c r="D444" s="41">
        <v>720000</v>
      </c>
      <c r="E444" s="41"/>
      <c r="F444" s="41"/>
      <c r="G444" s="41"/>
      <c r="H444" s="41"/>
      <c r="I444" s="42">
        <v>720000</v>
      </c>
      <c r="J444" s="19" t="s">
        <v>26</v>
      </c>
      <c r="K444" s="21"/>
      <c r="L444" s="19">
        <v>33570</v>
      </c>
      <c r="M444" s="29">
        <v>44812.604166666664</v>
      </c>
      <c r="N444" s="29">
        <v>44823</v>
      </c>
    </row>
    <row r="445" spans="1:14" s="23" customFormat="1" x14ac:dyDescent="0.25">
      <c r="A445" s="19">
        <v>890303093</v>
      </c>
      <c r="B445" s="22" t="s">
        <v>2</v>
      </c>
      <c r="C445" s="19">
        <v>203698</v>
      </c>
      <c r="D445" s="41">
        <v>8320632</v>
      </c>
      <c r="E445" s="41"/>
      <c r="F445" s="41"/>
      <c r="G445" s="41"/>
      <c r="H445" s="41"/>
      <c r="I445" s="42">
        <v>8320632</v>
      </c>
      <c r="J445" s="19" t="s">
        <v>26</v>
      </c>
      <c r="K445" s="21"/>
      <c r="L445" s="19">
        <v>33568</v>
      </c>
      <c r="M445" s="29">
        <v>44815.509722222225</v>
      </c>
      <c r="N445" s="29">
        <v>44823</v>
      </c>
    </row>
    <row r="446" spans="1:14" s="23" customFormat="1" x14ac:dyDescent="0.25">
      <c r="A446" s="19">
        <v>890303093</v>
      </c>
      <c r="B446" s="22" t="s">
        <v>2</v>
      </c>
      <c r="C446" s="19">
        <v>204115</v>
      </c>
      <c r="D446" s="41">
        <v>216994</v>
      </c>
      <c r="E446" s="41"/>
      <c r="F446" s="41"/>
      <c r="G446" s="41"/>
      <c r="H446" s="41"/>
      <c r="I446" s="42">
        <v>216994</v>
      </c>
      <c r="J446" s="19" t="s">
        <v>26</v>
      </c>
      <c r="K446" s="21"/>
      <c r="L446" s="19">
        <v>33572</v>
      </c>
      <c r="M446" s="29">
        <v>44817.336805555555</v>
      </c>
      <c r="N446" s="29">
        <v>44823</v>
      </c>
    </row>
    <row r="447" spans="1:14" s="23" customFormat="1" x14ac:dyDescent="0.25">
      <c r="A447" s="19">
        <v>890303093</v>
      </c>
      <c r="B447" s="22" t="s">
        <v>2</v>
      </c>
      <c r="C447" s="19">
        <v>204130</v>
      </c>
      <c r="D447" s="41">
        <v>216994</v>
      </c>
      <c r="E447" s="41"/>
      <c r="F447" s="41"/>
      <c r="G447" s="41"/>
      <c r="H447" s="41"/>
      <c r="I447" s="42">
        <v>216994</v>
      </c>
      <c r="J447" s="19" t="s">
        <v>26</v>
      </c>
      <c r="K447" s="21"/>
      <c r="L447" s="19">
        <v>33573</v>
      </c>
      <c r="M447" s="29">
        <v>44817.347916666666</v>
      </c>
      <c r="N447" s="29">
        <v>44823</v>
      </c>
    </row>
    <row r="448" spans="1:14" s="23" customFormat="1" x14ac:dyDescent="0.25">
      <c r="A448" s="19">
        <v>890303093</v>
      </c>
      <c r="B448" s="22" t="s">
        <v>2</v>
      </c>
      <c r="C448" s="19">
        <v>204209</v>
      </c>
      <c r="D448" s="41">
        <v>17089779</v>
      </c>
      <c r="E448" s="41"/>
      <c r="F448" s="41"/>
      <c r="G448" s="41"/>
      <c r="H448" s="41"/>
      <c r="I448" s="42">
        <v>17089779</v>
      </c>
      <c r="J448" s="19" t="s">
        <v>26</v>
      </c>
      <c r="K448" s="21"/>
      <c r="L448" s="19">
        <v>33583</v>
      </c>
      <c r="M448" s="29">
        <v>44817.416666666664</v>
      </c>
      <c r="N448" s="29">
        <v>44824</v>
      </c>
    </row>
    <row r="449" spans="1:14" s="23" customFormat="1" x14ac:dyDescent="0.25">
      <c r="A449" s="19">
        <v>890303093</v>
      </c>
      <c r="B449" s="22" t="s">
        <v>2</v>
      </c>
      <c r="C449" s="19">
        <v>204301</v>
      </c>
      <c r="D449" s="41">
        <v>216994</v>
      </c>
      <c r="E449" s="41"/>
      <c r="F449" s="41"/>
      <c r="G449" s="41"/>
      <c r="H449" s="41"/>
      <c r="I449" s="42">
        <v>216994</v>
      </c>
      <c r="J449" s="19" t="s">
        <v>26</v>
      </c>
      <c r="K449" s="21"/>
      <c r="L449" s="19">
        <v>33572</v>
      </c>
      <c r="M449" s="29">
        <v>44817.595833333333</v>
      </c>
      <c r="N449" s="29">
        <v>44823</v>
      </c>
    </row>
    <row r="450" spans="1:14" s="23" customFormat="1" x14ac:dyDescent="0.25">
      <c r="A450" s="19">
        <v>890303093</v>
      </c>
      <c r="B450" s="22" t="s">
        <v>2</v>
      </c>
      <c r="C450" s="19">
        <v>204312</v>
      </c>
      <c r="D450" s="41">
        <v>216994</v>
      </c>
      <c r="E450" s="41"/>
      <c r="F450" s="41"/>
      <c r="G450" s="41"/>
      <c r="H450" s="41"/>
      <c r="I450" s="42">
        <v>216994</v>
      </c>
      <c r="J450" s="19" t="s">
        <v>26</v>
      </c>
      <c r="K450" s="21"/>
      <c r="L450" s="19">
        <v>33572</v>
      </c>
      <c r="M450" s="29">
        <v>44817.602777777778</v>
      </c>
      <c r="N450" s="29">
        <v>44823</v>
      </c>
    </row>
    <row r="451" spans="1:14" x14ac:dyDescent="0.25">
      <c r="A451" s="16"/>
      <c r="B451" s="17"/>
      <c r="C451" s="16"/>
      <c r="D451" s="43"/>
      <c r="E451" s="43"/>
      <c r="F451" s="43"/>
      <c r="G451" s="43"/>
      <c r="H451" s="43"/>
      <c r="I451" s="43"/>
      <c r="J451" s="16"/>
      <c r="K451" s="18"/>
      <c r="L451" s="16"/>
      <c r="M451" s="30"/>
      <c r="N451" s="30"/>
    </row>
    <row r="452" spans="1:14" x14ac:dyDescent="0.25">
      <c r="A452" s="3" t="s">
        <v>30</v>
      </c>
      <c r="B452" s="3"/>
      <c r="C452" s="12" t="s">
        <v>31</v>
      </c>
      <c r="D452" s="34"/>
      <c r="E452" s="34"/>
      <c r="F452" s="34"/>
      <c r="G452" s="34"/>
      <c r="H452" s="34"/>
      <c r="I452" s="44" t="s">
        <v>32</v>
      </c>
      <c r="J452" s="3"/>
      <c r="K452" s="12"/>
      <c r="L452" s="10"/>
      <c r="M452" s="31"/>
      <c r="N452" s="31"/>
    </row>
    <row r="453" spans="1:14" x14ac:dyDescent="0.25">
      <c r="A453" s="13"/>
      <c r="B453" s="13"/>
      <c r="C453" s="13"/>
      <c r="D453" s="45"/>
      <c r="E453" s="45"/>
      <c r="F453" s="45"/>
      <c r="G453" s="45"/>
      <c r="H453" s="45"/>
      <c r="I453" s="45"/>
      <c r="J453" s="13"/>
      <c r="K453" s="14"/>
    </row>
    <row r="454" spans="1:14" x14ac:dyDescent="0.25">
      <c r="A454" s="3" t="s">
        <v>27</v>
      </c>
      <c r="B454" s="13"/>
      <c r="C454" s="13"/>
      <c r="D454" s="45"/>
      <c r="E454" s="45"/>
      <c r="F454" s="45"/>
      <c r="G454" s="45"/>
      <c r="H454" s="45"/>
      <c r="I454" s="45"/>
      <c r="J454" s="13"/>
      <c r="K454" s="14"/>
    </row>
    <row r="455" spans="1:14" x14ac:dyDescent="0.25">
      <c r="A455" s="15"/>
      <c r="B455" s="15"/>
      <c r="C455" s="15"/>
      <c r="J455" s="15"/>
    </row>
    <row r="456" spans="1:14" x14ac:dyDescent="0.25">
      <c r="H456" s="46"/>
    </row>
    <row r="458" spans="1:14" x14ac:dyDescent="0.25">
      <c r="F458" s="46"/>
    </row>
    <row r="459" spans="1:14" x14ac:dyDescent="0.25">
      <c r="C459" s="11"/>
    </row>
  </sheetData>
  <mergeCells count="5">
    <mergeCell ref="A1:C3"/>
    <mergeCell ref="D1:L3"/>
    <mergeCell ref="M1:N1"/>
    <mergeCell ref="M2:N2"/>
    <mergeCell ref="M3:N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4357C3-5D96-4020-BB2D-4DBA604094EC}">
  <dimension ref="A3:F18"/>
  <sheetViews>
    <sheetView workbookViewId="0">
      <selection activeCell="C18" sqref="C18"/>
    </sheetView>
  </sheetViews>
  <sheetFormatPr baseColWidth="10" defaultRowHeight="15" x14ac:dyDescent="0.25"/>
  <cols>
    <col min="1" max="1" width="56.28515625" bestFit="1" customWidth="1"/>
    <col min="2" max="2" width="10.28515625" bestFit="1" customWidth="1"/>
    <col min="3" max="3" width="15.28515625" bestFit="1" customWidth="1"/>
    <col min="4" max="4" width="20.5703125" bestFit="1" customWidth="1"/>
    <col min="5" max="5" width="18.5703125" bestFit="1" customWidth="1"/>
    <col min="6" max="6" width="18.85546875" bestFit="1" customWidth="1"/>
  </cols>
  <sheetData>
    <row r="3" spans="1:6" x14ac:dyDescent="0.25">
      <c r="A3" s="75" t="s">
        <v>1111</v>
      </c>
      <c r="B3" s="77" t="s">
        <v>1113</v>
      </c>
      <c r="C3" t="s">
        <v>1114</v>
      </c>
      <c r="D3" t="s">
        <v>1141</v>
      </c>
      <c r="E3" t="s">
        <v>1142</v>
      </c>
      <c r="F3" t="s">
        <v>1143</v>
      </c>
    </row>
    <row r="4" spans="1:6" x14ac:dyDescent="0.25">
      <c r="A4" s="76" t="s">
        <v>1073</v>
      </c>
      <c r="B4" s="78">
        <v>64</v>
      </c>
      <c r="C4" s="79">
        <v>30906345</v>
      </c>
      <c r="D4" s="79">
        <v>15416813</v>
      </c>
      <c r="E4" s="79">
        <v>0</v>
      </c>
      <c r="F4" s="79">
        <v>829779394</v>
      </c>
    </row>
    <row r="5" spans="1:6" x14ac:dyDescent="0.25">
      <c r="A5" s="76" t="s">
        <v>1079</v>
      </c>
      <c r="B5" s="78">
        <v>16</v>
      </c>
      <c r="C5" s="79">
        <v>186198972</v>
      </c>
      <c r="D5" s="79">
        <v>186198972</v>
      </c>
      <c r="E5" s="79">
        <v>0</v>
      </c>
      <c r="F5" s="79">
        <v>0</v>
      </c>
    </row>
    <row r="6" spans="1:6" x14ac:dyDescent="0.25">
      <c r="A6" s="76" t="s">
        <v>1069</v>
      </c>
      <c r="B6" s="78">
        <v>161</v>
      </c>
      <c r="C6" s="79">
        <v>2430944536</v>
      </c>
      <c r="D6" s="79">
        <v>0</v>
      </c>
      <c r="E6" s="79">
        <v>2433129535</v>
      </c>
      <c r="F6" s="79">
        <v>0</v>
      </c>
    </row>
    <row r="7" spans="1:6" x14ac:dyDescent="0.25">
      <c r="A7" s="76" t="s">
        <v>1068</v>
      </c>
      <c r="B7" s="78">
        <v>4</v>
      </c>
      <c r="C7" s="79">
        <v>2762405</v>
      </c>
      <c r="D7" s="79"/>
      <c r="E7" s="79"/>
      <c r="F7" s="79">
        <v>0</v>
      </c>
    </row>
    <row r="8" spans="1:6" x14ac:dyDescent="0.25">
      <c r="A8" s="76" t="s">
        <v>1071</v>
      </c>
      <c r="B8" s="78">
        <v>138</v>
      </c>
      <c r="C8" s="79">
        <v>1386761461</v>
      </c>
      <c r="D8" s="79">
        <v>2090200</v>
      </c>
      <c r="E8" s="79">
        <v>0</v>
      </c>
      <c r="F8" s="79">
        <v>274634971</v>
      </c>
    </row>
    <row r="9" spans="1:6" x14ac:dyDescent="0.25">
      <c r="A9" s="76" t="s">
        <v>1075</v>
      </c>
      <c r="B9" s="78">
        <v>33</v>
      </c>
      <c r="C9" s="79">
        <v>320699453</v>
      </c>
      <c r="D9" s="79">
        <v>153893388</v>
      </c>
      <c r="E9" s="79">
        <v>0</v>
      </c>
      <c r="F9" s="79">
        <v>110691</v>
      </c>
    </row>
    <row r="10" spans="1:6" x14ac:dyDescent="0.25">
      <c r="A10" s="76" t="s">
        <v>1076</v>
      </c>
      <c r="B10" s="78">
        <v>7</v>
      </c>
      <c r="C10" s="79">
        <v>378352148</v>
      </c>
      <c r="D10" s="79">
        <v>0</v>
      </c>
      <c r="E10" s="79">
        <v>20056942</v>
      </c>
      <c r="F10" s="79">
        <v>0</v>
      </c>
    </row>
    <row r="11" spans="1:6" x14ac:dyDescent="0.25">
      <c r="A11" s="76" t="s">
        <v>1074</v>
      </c>
      <c r="B11" s="78">
        <v>12</v>
      </c>
      <c r="C11" s="79">
        <v>5001075</v>
      </c>
      <c r="D11" s="79">
        <v>5033011</v>
      </c>
      <c r="E11" s="79">
        <v>0</v>
      </c>
      <c r="F11" s="79">
        <v>295863313</v>
      </c>
    </row>
    <row r="12" spans="1:6" x14ac:dyDescent="0.25">
      <c r="A12" s="76" t="s">
        <v>1081</v>
      </c>
      <c r="B12" s="78">
        <v>7</v>
      </c>
      <c r="C12" s="79">
        <v>18901069</v>
      </c>
      <c r="D12" s="79">
        <v>0</v>
      </c>
      <c r="E12" s="79">
        <v>17901069</v>
      </c>
      <c r="F12" s="79">
        <v>254421238</v>
      </c>
    </row>
    <row r="13" spans="1:6" x14ac:dyDescent="0.25">
      <c r="A13" s="76" t="s">
        <v>1112</v>
      </c>
      <c r="B13" s="78">
        <v>442</v>
      </c>
      <c r="C13" s="79">
        <v>4760527464</v>
      </c>
      <c r="D13" s="79">
        <v>362632384</v>
      </c>
      <c r="E13" s="79">
        <v>2471087546</v>
      </c>
      <c r="F13" s="79">
        <v>1654809607</v>
      </c>
    </row>
    <row r="16" spans="1:6" x14ac:dyDescent="0.25">
      <c r="A16" s="123" t="s">
        <v>1071</v>
      </c>
      <c r="C16" s="79">
        <f>C8+(C9-D9)+(C10-E10)</f>
        <v>1911862732</v>
      </c>
    </row>
    <row r="17" spans="1:3" x14ac:dyDescent="0.25">
      <c r="A17" s="123" t="s">
        <v>1081</v>
      </c>
      <c r="B17">
        <f>B12+B10</f>
        <v>14</v>
      </c>
      <c r="C17" s="79">
        <f>E10+C12</f>
        <v>38958011</v>
      </c>
    </row>
    <row r="18" spans="1:3" x14ac:dyDescent="0.25">
      <c r="A18" s="123" t="s">
        <v>1074</v>
      </c>
      <c r="B18">
        <f>B9+B11</f>
        <v>45</v>
      </c>
      <c r="C18" s="79">
        <f>D9+C11</f>
        <v>158894463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D697AD-C889-4D1A-84C3-638DB2812A07}">
  <dimension ref="A1:AT444"/>
  <sheetViews>
    <sheetView showGridLines="0" topLeftCell="A2" zoomScale="85" zoomScaleNormal="85" workbookViewId="0">
      <selection activeCell="A9" sqref="A9"/>
    </sheetView>
  </sheetViews>
  <sheetFormatPr baseColWidth="10" defaultRowHeight="15" x14ac:dyDescent="0.25"/>
  <cols>
    <col min="1" max="1" width="10.28515625" bestFit="1" customWidth="1"/>
    <col min="2" max="2" width="33.5703125" bestFit="1" customWidth="1"/>
    <col min="3" max="3" width="13.7109375" bestFit="1" customWidth="1"/>
    <col min="4" max="4" width="17.7109375" bestFit="1" customWidth="1"/>
    <col min="5" max="5" width="12.7109375" bestFit="1" customWidth="1"/>
    <col min="6" max="6" width="19.7109375" bestFit="1" customWidth="1"/>
    <col min="7" max="7" width="14.5703125" bestFit="1" customWidth="1"/>
    <col min="8" max="8" width="14.42578125" bestFit="1" customWidth="1"/>
    <col min="9" max="9" width="20.42578125" bestFit="1" customWidth="1"/>
    <col min="10" max="10" width="14.7109375" bestFit="1" customWidth="1"/>
    <col min="11" max="12" width="17" bestFit="1" customWidth="1"/>
    <col min="13" max="14" width="32.85546875" customWidth="1"/>
    <col min="15" max="15" width="56.28515625" bestFit="1" customWidth="1"/>
    <col min="16" max="17" width="40.85546875" customWidth="1"/>
    <col min="18" max="19" width="22.140625" bestFit="1" customWidth="1"/>
    <col min="20" max="20" width="20.85546875" bestFit="1" customWidth="1"/>
    <col min="21" max="21" width="19.7109375" bestFit="1" customWidth="1"/>
    <col min="22" max="22" width="22.5703125" bestFit="1" customWidth="1"/>
    <col min="23" max="23" width="22.28515625" bestFit="1" customWidth="1"/>
    <col min="24" max="24" width="33.7109375" customWidth="1"/>
    <col min="25" max="25" width="16.5703125" bestFit="1" customWidth="1"/>
    <col min="26" max="26" width="45.5703125" customWidth="1"/>
    <col min="27" max="27" width="21" bestFit="1" customWidth="1"/>
    <col min="28" max="28" width="15.28515625" bestFit="1" customWidth="1"/>
    <col min="29" max="29" width="11.140625" bestFit="1" customWidth="1"/>
    <col min="30" max="30" width="21.28515625" bestFit="1" customWidth="1"/>
    <col min="31" max="31" width="24.140625" bestFit="1" customWidth="1"/>
    <col min="32" max="32" width="26" bestFit="1" customWidth="1"/>
    <col min="33" max="33" width="21" bestFit="1" customWidth="1"/>
    <col min="34" max="34" width="14.5703125" bestFit="1" customWidth="1"/>
    <col min="35" max="35" width="27.7109375" bestFit="1" customWidth="1"/>
    <col min="36" max="36" width="14.140625" bestFit="1" customWidth="1"/>
    <col min="37" max="37" width="22.85546875" bestFit="1" customWidth="1"/>
    <col min="38" max="38" width="20.28515625" bestFit="1" customWidth="1"/>
    <col min="39" max="39" width="23.5703125" bestFit="1" customWidth="1"/>
    <col min="40" max="40" width="20.85546875" bestFit="1" customWidth="1"/>
    <col min="41" max="41" width="22.42578125" bestFit="1" customWidth="1"/>
    <col min="42" max="42" width="22.140625" bestFit="1" customWidth="1"/>
    <col min="43" max="43" width="11" bestFit="1" customWidth="1"/>
    <col min="44" max="44" width="31.140625" bestFit="1" customWidth="1"/>
    <col min="45" max="45" width="47.85546875" bestFit="1" customWidth="1"/>
    <col min="46" max="46" width="9.28515625" bestFit="1" customWidth="1"/>
  </cols>
  <sheetData>
    <row r="1" spans="1:46" x14ac:dyDescent="0.25">
      <c r="K1" s="70">
        <f>SUBTOTAL(9,K3:K444)</f>
        <v>6448111434</v>
      </c>
      <c r="L1" s="70">
        <f>SUBTOTAL(9,L3:L444)</f>
        <v>4760527464</v>
      </c>
      <c r="P1" s="70">
        <f>SUBTOTAL(9,P3:P444)</f>
        <v>175205331</v>
      </c>
      <c r="S1" s="70">
        <f>SUBTOTAL(9,S3:S444)</f>
        <v>6434367667</v>
      </c>
      <c r="T1" s="70">
        <f>SUBTOTAL(9,T3:T444)</f>
        <v>2611441</v>
      </c>
      <c r="U1" s="70">
        <f>SUBTOTAL(9,U3:U444)</f>
        <v>0</v>
      </c>
      <c r="V1" s="70">
        <f>SUBTOTAL(9,V3:V444)</f>
        <v>0</v>
      </c>
      <c r="W1" s="70">
        <f>SUBTOTAL(9,W3:W444)</f>
        <v>362632384</v>
      </c>
      <c r="Y1" s="70">
        <f>SUBTOTAL(9,Y3:Y444)</f>
        <v>2471087546</v>
      </c>
      <c r="AA1" s="70">
        <f>SUBTOTAL(9,AA3:AA444)</f>
        <v>3598036296</v>
      </c>
      <c r="AB1" s="70">
        <f>SUBTOTAL(9,AB3:AB444)</f>
        <v>2470283746</v>
      </c>
      <c r="AC1" s="70">
        <f>SUBTOTAL(9,AC3:AC444)</f>
        <v>0</v>
      </c>
      <c r="AD1" s="70">
        <f>SUBTOTAL(9,AD3:AD444)</f>
        <v>1654809607</v>
      </c>
    </row>
    <row r="2" spans="1:46" ht="39.950000000000003" customHeight="1" x14ac:dyDescent="0.25">
      <c r="A2" s="71" t="s">
        <v>145</v>
      </c>
      <c r="B2" s="71" t="s">
        <v>33</v>
      </c>
      <c r="C2" s="71" t="s">
        <v>34</v>
      </c>
      <c r="D2" s="71" t="s">
        <v>146</v>
      </c>
      <c r="E2" s="71" t="s">
        <v>147</v>
      </c>
      <c r="F2" s="71" t="s">
        <v>148</v>
      </c>
      <c r="G2" s="71" t="s">
        <v>149</v>
      </c>
      <c r="H2" s="72" t="s">
        <v>181</v>
      </c>
      <c r="I2" s="72" t="s">
        <v>182</v>
      </c>
      <c r="J2" s="71" t="s">
        <v>150</v>
      </c>
      <c r="K2" s="71" t="s">
        <v>151</v>
      </c>
      <c r="L2" s="71" t="s">
        <v>152</v>
      </c>
      <c r="M2" s="71" t="s">
        <v>153</v>
      </c>
      <c r="N2" s="73" t="s">
        <v>1070</v>
      </c>
      <c r="O2" s="72" t="s">
        <v>1067</v>
      </c>
      <c r="P2" s="72" t="s">
        <v>1082</v>
      </c>
      <c r="Q2" s="72" t="s">
        <v>1083</v>
      </c>
      <c r="R2" s="71" t="s">
        <v>154</v>
      </c>
      <c r="S2" s="71" t="s">
        <v>155</v>
      </c>
      <c r="T2" s="71" t="s">
        <v>156</v>
      </c>
      <c r="U2" s="71" t="s">
        <v>157</v>
      </c>
      <c r="V2" s="71" t="s">
        <v>158</v>
      </c>
      <c r="W2" s="72" t="s">
        <v>159</v>
      </c>
      <c r="X2" s="72" t="s">
        <v>179</v>
      </c>
      <c r="Y2" s="72" t="s">
        <v>160</v>
      </c>
      <c r="Z2" s="72" t="s">
        <v>168</v>
      </c>
      <c r="AA2" s="71" t="s">
        <v>161</v>
      </c>
      <c r="AB2" s="71" t="s">
        <v>162</v>
      </c>
      <c r="AC2" s="72" t="s">
        <v>35</v>
      </c>
      <c r="AD2" s="72" t="s">
        <v>163</v>
      </c>
      <c r="AE2" s="72" t="s">
        <v>164</v>
      </c>
      <c r="AF2" s="72" t="s">
        <v>165</v>
      </c>
      <c r="AG2" s="71" t="s">
        <v>166</v>
      </c>
      <c r="AH2" s="71" t="s">
        <v>36</v>
      </c>
      <c r="AI2" s="71" t="s">
        <v>167</v>
      </c>
      <c r="AJ2" s="71" t="s">
        <v>169</v>
      </c>
      <c r="AK2" s="71" t="s">
        <v>170</v>
      </c>
      <c r="AL2" s="71" t="s">
        <v>171</v>
      </c>
      <c r="AM2" s="71" t="s">
        <v>172</v>
      </c>
      <c r="AN2" s="71" t="s">
        <v>173</v>
      </c>
      <c r="AO2" s="71" t="s">
        <v>174</v>
      </c>
      <c r="AP2" s="71" t="s">
        <v>175</v>
      </c>
      <c r="AQ2" s="71" t="s">
        <v>176</v>
      </c>
      <c r="AR2" s="71" t="s">
        <v>177</v>
      </c>
      <c r="AS2" s="71" t="s">
        <v>178</v>
      </c>
      <c r="AT2" s="71" t="s">
        <v>180</v>
      </c>
    </row>
    <row r="3" spans="1:46" x14ac:dyDescent="0.25">
      <c r="A3" s="67">
        <v>900242742</v>
      </c>
      <c r="B3" s="67" t="s">
        <v>37</v>
      </c>
      <c r="C3" s="67" t="s">
        <v>1</v>
      </c>
      <c r="D3" s="67">
        <v>10814</v>
      </c>
      <c r="E3" s="67"/>
      <c r="F3" s="67"/>
      <c r="G3" s="67"/>
      <c r="H3" s="67" t="s">
        <v>183</v>
      </c>
      <c r="I3" s="67" t="s">
        <v>625</v>
      </c>
      <c r="J3" s="68">
        <v>43550</v>
      </c>
      <c r="K3" s="69">
        <v>500000</v>
      </c>
      <c r="L3" s="69">
        <v>500000</v>
      </c>
      <c r="M3" s="67" t="s">
        <v>38</v>
      </c>
      <c r="N3" s="67" t="s">
        <v>1068</v>
      </c>
      <c r="O3" s="67" t="s">
        <v>1068</v>
      </c>
      <c r="P3" s="67"/>
      <c r="Q3" s="67"/>
      <c r="R3" s="67" t="s">
        <v>39</v>
      </c>
      <c r="S3" s="69"/>
      <c r="T3" s="69"/>
      <c r="U3" s="69"/>
      <c r="V3" s="69"/>
      <c r="W3" s="69"/>
      <c r="X3" s="67"/>
      <c r="Y3" s="69"/>
      <c r="Z3" s="67"/>
      <c r="AA3" s="69"/>
      <c r="AB3" s="69"/>
      <c r="AC3" s="69"/>
      <c r="AD3" s="69">
        <v>0</v>
      </c>
      <c r="AE3" s="67">
        <v>0</v>
      </c>
      <c r="AF3" s="67">
        <v>0</v>
      </c>
      <c r="AG3" s="67"/>
      <c r="AH3" s="67"/>
      <c r="AI3" s="67"/>
      <c r="AJ3" s="68">
        <v>43556</v>
      </c>
      <c r="AK3" s="67"/>
      <c r="AL3" s="67"/>
      <c r="AM3" s="67"/>
      <c r="AN3" s="67"/>
      <c r="AO3" s="67"/>
      <c r="AP3" s="67"/>
      <c r="AQ3" s="67"/>
      <c r="AR3" s="67"/>
      <c r="AS3" s="67"/>
      <c r="AT3" s="67">
        <v>20221123</v>
      </c>
    </row>
    <row r="4" spans="1:46" x14ac:dyDescent="0.25">
      <c r="A4" s="67">
        <v>900242742</v>
      </c>
      <c r="B4" s="67" t="s">
        <v>37</v>
      </c>
      <c r="C4" s="67" t="s">
        <v>2</v>
      </c>
      <c r="D4" s="67">
        <v>153363</v>
      </c>
      <c r="E4" s="67"/>
      <c r="F4" s="67"/>
      <c r="G4" s="67"/>
      <c r="H4" s="67" t="s">
        <v>184</v>
      </c>
      <c r="I4" s="67" t="s">
        <v>626</v>
      </c>
      <c r="J4" s="68">
        <v>44587</v>
      </c>
      <c r="K4" s="69">
        <v>1014577</v>
      </c>
      <c r="L4" s="69">
        <v>1014577</v>
      </c>
      <c r="M4" s="67" t="s">
        <v>38</v>
      </c>
      <c r="N4" s="67" t="s">
        <v>1068</v>
      </c>
      <c r="O4" s="67" t="s">
        <v>1068</v>
      </c>
      <c r="P4" s="67"/>
      <c r="Q4" s="67"/>
      <c r="R4" s="67" t="s">
        <v>39</v>
      </c>
      <c r="S4" s="69"/>
      <c r="T4" s="69"/>
      <c r="U4" s="69"/>
      <c r="V4" s="69"/>
      <c r="W4" s="69"/>
      <c r="X4" s="67"/>
      <c r="Y4" s="69"/>
      <c r="Z4" s="67"/>
      <c r="AA4" s="69"/>
      <c r="AB4" s="69"/>
      <c r="AC4" s="69"/>
      <c r="AD4" s="69">
        <v>0</v>
      </c>
      <c r="AE4" s="67">
        <v>0</v>
      </c>
      <c r="AF4" s="67">
        <v>0</v>
      </c>
      <c r="AG4" s="67"/>
      <c r="AH4" s="67"/>
      <c r="AI4" s="67"/>
      <c r="AJ4" s="68">
        <v>44593</v>
      </c>
      <c r="AK4" s="67"/>
      <c r="AL4" s="67"/>
      <c r="AM4" s="67"/>
      <c r="AN4" s="67"/>
      <c r="AO4" s="67"/>
      <c r="AP4" s="67"/>
      <c r="AQ4" s="67"/>
      <c r="AR4" s="67"/>
      <c r="AS4" s="67"/>
      <c r="AT4" s="67">
        <v>20221123</v>
      </c>
    </row>
    <row r="5" spans="1:46" x14ac:dyDescent="0.25">
      <c r="A5" s="67">
        <v>900242742</v>
      </c>
      <c r="B5" s="67" t="s">
        <v>37</v>
      </c>
      <c r="C5" s="67" t="s">
        <v>2</v>
      </c>
      <c r="D5" s="67">
        <v>162021</v>
      </c>
      <c r="E5" s="67"/>
      <c r="F5" s="67"/>
      <c r="G5" s="67"/>
      <c r="H5" s="67" t="s">
        <v>185</v>
      </c>
      <c r="I5" s="67" t="s">
        <v>627</v>
      </c>
      <c r="J5" s="68">
        <v>44620</v>
      </c>
      <c r="K5" s="69">
        <v>1182128</v>
      </c>
      <c r="L5" s="69">
        <v>1182128</v>
      </c>
      <c r="M5" s="67" t="s">
        <v>38</v>
      </c>
      <c r="N5" s="67" t="s">
        <v>1068</v>
      </c>
      <c r="O5" s="67" t="s">
        <v>1068</v>
      </c>
      <c r="P5" s="67"/>
      <c r="Q5" s="67"/>
      <c r="R5" s="67" t="s">
        <v>39</v>
      </c>
      <c r="S5" s="69"/>
      <c r="T5" s="69"/>
      <c r="U5" s="69"/>
      <c r="V5" s="69"/>
      <c r="W5" s="69"/>
      <c r="X5" s="67"/>
      <c r="Y5" s="69"/>
      <c r="Z5" s="67"/>
      <c r="AA5" s="69"/>
      <c r="AB5" s="69"/>
      <c r="AC5" s="69"/>
      <c r="AD5" s="69">
        <v>0</v>
      </c>
      <c r="AE5" s="67">
        <v>0</v>
      </c>
      <c r="AF5" s="67">
        <v>0</v>
      </c>
      <c r="AG5" s="67"/>
      <c r="AH5" s="67"/>
      <c r="AI5" s="67"/>
      <c r="AJ5" s="68">
        <v>44634</v>
      </c>
      <c r="AK5" s="67"/>
      <c r="AL5" s="67"/>
      <c r="AM5" s="67"/>
      <c r="AN5" s="67"/>
      <c r="AO5" s="67"/>
      <c r="AP5" s="67"/>
      <c r="AQ5" s="67"/>
      <c r="AR5" s="67"/>
      <c r="AS5" s="67"/>
      <c r="AT5" s="67">
        <v>20221123</v>
      </c>
    </row>
    <row r="6" spans="1:46" x14ac:dyDescent="0.25">
      <c r="A6" s="67">
        <v>900242742</v>
      </c>
      <c r="B6" s="67" t="s">
        <v>37</v>
      </c>
      <c r="C6" s="67" t="s">
        <v>2</v>
      </c>
      <c r="D6" s="67">
        <v>163060</v>
      </c>
      <c r="E6" s="67"/>
      <c r="F6" s="67"/>
      <c r="G6" s="67"/>
      <c r="H6" s="67" t="s">
        <v>186</v>
      </c>
      <c r="I6" s="67" t="s">
        <v>628</v>
      </c>
      <c r="J6" s="68">
        <v>44623</v>
      </c>
      <c r="K6" s="69">
        <v>65700</v>
      </c>
      <c r="L6" s="69">
        <v>65700</v>
      </c>
      <c r="M6" s="67" t="s">
        <v>38</v>
      </c>
      <c r="N6" s="67" t="s">
        <v>1068</v>
      </c>
      <c r="O6" s="67" t="s">
        <v>1068</v>
      </c>
      <c r="P6" s="67"/>
      <c r="Q6" s="67"/>
      <c r="R6" s="67" t="s">
        <v>39</v>
      </c>
      <c r="S6" s="69"/>
      <c r="T6" s="69"/>
      <c r="U6" s="69"/>
      <c r="V6" s="69"/>
      <c r="W6" s="69"/>
      <c r="X6" s="67"/>
      <c r="Y6" s="69"/>
      <c r="Z6" s="67"/>
      <c r="AA6" s="69"/>
      <c r="AB6" s="69"/>
      <c r="AC6" s="69"/>
      <c r="AD6" s="69">
        <v>0</v>
      </c>
      <c r="AE6" s="67">
        <v>0</v>
      </c>
      <c r="AF6" s="67">
        <v>0</v>
      </c>
      <c r="AG6" s="67"/>
      <c r="AH6" s="67"/>
      <c r="AI6" s="67"/>
      <c r="AJ6" s="68">
        <v>44634</v>
      </c>
      <c r="AK6" s="67"/>
      <c r="AL6" s="67"/>
      <c r="AM6" s="67"/>
      <c r="AN6" s="67"/>
      <c r="AO6" s="67"/>
      <c r="AP6" s="67"/>
      <c r="AQ6" s="67"/>
      <c r="AR6" s="67"/>
      <c r="AS6" s="67"/>
      <c r="AT6" s="67">
        <v>20221123</v>
      </c>
    </row>
    <row r="7" spans="1:46" x14ac:dyDescent="0.25">
      <c r="A7" s="67">
        <v>900242742</v>
      </c>
      <c r="B7" s="67" t="s">
        <v>37</v>
      </c>
      <c r="C7" s="67" t="s">
        <v>3</v>
      </c>
      <c r="D7" s="67">
        <v>134314</v>
      </c>
      <c r="E7" s="67" t="s">
        <v>3</v>
      </c>
      <c r="F7" s="67">
        <v>134314</v>
      </c>
      <c r="G7" s="67"/>
      <c r="H7" s="67" t="s">
        <v>187</v>
      </c>
      <c r="I7" s="67" t="s">
        <v>629</v>
      </c>
      <c r="J7" s="68">
        <v>42019</v>
      </c>
      <c r="K7" s="69">
        <v>3208953</v>
      </c>
      <c r="L7" s="69">
        <v>3208953</v>
      </c>
      <c r="M7" s="67" t="s">
        <v>40</v>
      </c>
      <c r="N7" s="67" t="s">
        <v>1071</v>
      </c>
      <c r="O7" s="67" t="s">
        <v>1071</v>
      </c>
      <c r="P7" s="69">
        <v>3144774</v>
      </c>
      <c r="Q7" s="67">
        <v>1909143585</v>
      </c>
      <c r="R7" s="67" t="s">
        <v>41</v>
      </c>
      <c r="S7" s="69">
        <v>3208953</v>
      </c>
      <c r="T7" s="69">
        <v>0</v>
      </c>
      <c r="U7" s="69">
        <v>0</v>
      </c>
      <c r="V7" s="69">
        <v>0</v>
      </c>
      <c r="W7" s="69">
        <v>0</v>
      </c>
      <c r="X7" s="67"/>
      <c r="Y7" s="69">
        <v>0</v>
      </c>
      <c r="Z7" s="67"/>
      <c r="AA7" s="69">
        <v>3208953</v>
      </c>
      <c r="AB7" s="69">
        <v>0</v>
      </c>
      <c r="AC7" s="69"/>
      <c r="AD7" s="69">
        <v>0</v>
      </c>
      <c r="AE7" s="67">
        <v>0</v>
      </c>
      <c r="AF7" s="67">
        <v>0</v>
      </c>
      <c r="AG7" s="67"/>
      <c r="AH7" s="67"/>
      <c r="AI7" s="67"/>
      <c r="AJ7" s="68">
        <v>42024</v>
      </c>
      <c r="AK7" s="67"/>
      <c r="AL7" s="67">
        <v>2</v>
      </c>
      <c r="AM7" s="67"/>
      <c r="AN7" s="67"/>
      <c r="AO7" s="67">
        <v>2</v>
      </c>
      <c r="AP7" s="67">
        <v>20211130</v>
      </c>
      <c r="AQ7" s="67">
        <v>20211111</v>
      </c>
      <c r="AR7" s="67">
        <v>3208953</v>
      </c>
      <c r="AS7" s="67">
        <v>0</v>
      </c>
      <c r="AT7" s="67">
        <v>20221123</v>
      </c>
    </row>
    <row r="8" spans="1:46" x14ac:dyDescent="0.25">
      <c r="A8" s="67">
        <v>900242742</v>
      </c>
      <c r="B8" s="67" t="s">
        <v>37</v>
      </c>
      <c r="C8" s="67" t="s">
        <v>3</v>
      </c>
      <c r="D8" s="67">
        <v>186976</v>
      </c>
      <c r="E8" s="67" t="s">
        <v>3</v>
      </c>
      <c r="F8" s="67">
        <v>186976</v>
      </c>
      <c r="G8" s="67"/>
      <c r="H8" s="67" t="s">
        <v>188</v>
      </c>
      <c r="I8" s="67" t="s">
        <v>630</v>
      </c>
      <c r="J8" s="68">
        <v>42306</v>
      </c>
      <c r="K8" s="69">
        <v>4337456</v>
      </c>
      <c r="L8" s="69">
        <v>4337456</v>
      </c>
      <c r="M8" s="67" t="s">
        <v>40</v>
      </c>
      <c r="N8" s="67" t="s">
        <v>1071</v>
      </c>
      <c r="O8" s="67" t="s">
        <v>1071</v>
      </c>
      <c r="P8" s="69">
        <v>4250707</v>
      </c>
      <c r="Q8" s="67">
        <v>1909143587</v>
      </c>
      <c r="R8" s="67" t="s">
        <v>41</v>
      </c>
      <c r="S8" s="69">
        <v>4337456</v>
      </c>
      <c r="T8" s="69">
        <v>0</v>
      </c>
      <c r="U8" s="69">
        <v>0</v>
      </c>
      <c r="V8" s="69">
        <v>0</v>
      </c>
      <c r="W8" s="69">
        <v>0</v>
      </c>
      <c r="X8" s="67"/>
      <c r="Y8" s="69">
        <v>0</v>
      </c>
      <c r="Z8" s="67"/>
      <c r="AA8" s="69">
        <v>4337456</v>
      </c>
      <c r="AB8" s="69">
        <v>0</v>
      </c>
      <c r="AC8" s="69"/>
      <c r="AD8" s="69">
        <v>0</v>
      </c>
      <c r="AE8" s="67">
        <v>0</v>
      </c>
      <c r="AF8" s="67">
        <v>0</v>
      </c>
      <c r="AG8" s="67"/>
      <c r="AH8" s="67"/>
      <c r="AI8" s="67"/>
      <c r="AJ8" s="68">
        <v>42328</v>
      </c>
      <c r="AK8" s="67"/>
      <c r="AL8" s="67">
        <v>2</v>
      </c>
      <c r="AM8" s="67"/>
      <c r="AN8" s="67"/>
      <c r="AO8" s="67">
        <v>2</v>
      </c>
      <c r="AP8" s="67">
        <v>20211130</v>
      </c>
      <c r="AQ8" s="67">
        <v>20211111</v>
      </c>
      <c r="AR8" s="67">
        <v>4337456</v>
      </c>
      <c r="AS8" s="67">
        <v>0</v>
      </c>
      <c r="AT8" s="67">
        <v>20221123</v>
      </c>
    </row>
    <row r="9" spans="1:46" x14ac:dyDescent="0.25">
      <c r="A9" s="67">
        <v>900242742</v>
      </c>
      <c r="B9" s="67" t="s">
        <v>37</v>
      </c>
      <c r="C9" s="67" t="s">
        <v>3</v>
      </c>
      <c r="D9" s="67">
        <v>230705</v>
      </c>
      <c r="E9" s="67" t="s">
        <v>3</v>
      </c>
      <c r="F9" s="67">
        <v>230705</v>
      </c>
      <c r="G9" s="67"/>
      <c r="H9" s="67" t="s">
        <v>189</v>
      </c>
      <c r="I9" s="67" t="s">
        <v>631</v>
      </c>
      <c r="J9" s="68">
        <v>42579</v>
      </c>
      <c r="K9" s="69">
        <v>32032971</v>
      </c>
      <c r="L9" s="69">
        <v>32032971</v>
      </c>
      <c r="M9" s="67" t="s">
        <v>40</v>
      </c>
      <c r="N9" s="67" t="s">
        <v>1071</v>
      </c>
      <c r="O9" s="67" t="s">
        <v>1071</v>
      </c>
      <c r="P9" s="69">
        <v>31307507</v>
      </c>
      <c r="Q9" s="67">
        <v>1909143452</v>
      </c>
      <c r="R9" s="67" t="s">
        <v>41</v>
      </c>
      <c r="S9" s="69">
        <v>32032971</v>
      </c>
      <c r="T9" s="69">
        <v>0</v>
      </c>
      <c r="U9" s="69">
        <v>0</v>
      </c>
      <c r="V9" s="69">
        <v>0</v>
      </c>
      <c r="W9" s="69">
        <v>0</v>
      </c>
      <c r="X9" s="67"/>
      <c r="Y9" s="69">
        <v>0</v>
      </c>
      <c r="Z9" s="67"/>
      <c r="AA9" s="69">
        <v>32032971</v>
      </c>
      <c r="AB9" s="69">
        <v>0</v>
      </c>
      <c r="AC9" s="69"/>
      <c r="AD9" s="69">
        <v>0</v>
      </c>
      <c r="AE9" s="67">
        <v>0</v>
      </c>
      <c r="AF9" s="67">
        <v>0</v>
      </c>
      <c r="AG9" s="67"/>
      <c r="AH9" s="67"/>
      <c r="AI9" s="67"/>
      <c r="AJ9" s="68">
        <v>42625</v>
      </c>
      <c r="AK9" s="67"/>
      <c r="AL9" s="67">
        <v>2</v>
      </c>
      <c r="AM9" s="67"/>
      <c r="AN9" s="67"/>
      <c r="AO9" s="67">
        <v>3</v>
      </c>
      <c r="AP9" s="67">
        <v>20221011</v>
      </c>
      <c r="AQ9" s="67">
        <v>20220927</v>
      </c>
      <c r="AR9" s="67">
        <v>32032971</v>
      </c>
      <c r="AS9" s="67">
        <v>0</v>
      </c>
      <c r="AT9" s="67">
        <v>20221123</v>
      </c>
    </row>
    <row r="10" spans="1:46" x14ac:dyDescent="0.25">
      <c r="A10" s="67">
        <v>900242742</v>
      </c>
      <c r="B10" s="67" t="s">
        <v>37</v>
      </c>
      <c r="C10" s="67" t="s">
        <v>2</v>
      </c>
      <c r="D10" s="67">
        <v>132106</v>
      </c>
      <c r="E10" s="67" t="s">
        <v>2</v>
      </c>
      <c r="F10" s="67">
        <v>132106</v>
      </c>
      <c r="G10" s="67"/>
      <c r="H10" s="67" t="s">
        <v>190</v>
      </c>
      <c r="I10" s="67" t="s">
        <v>632</v>
      </c>
      <c r="J10" s="68">
        <v>44497</v>
      </c>
      <c r="K10" s="69">
        <v>196684</v>
      </c>
      <c r="L10" s="69">
        <v>196684</v>
      </c>
      <c r="M10" s="67" t="s">
        <v>40</v>
      </c>
      <c r="N10" s="67" t="s">
        <v>1071</v>
      </c>
      <c r="O10" s="67" t="s">
        <v>1071</v>
      </c>
      <c r="P10" s="69">
        <v>192750</v>
      </c>
      <c r="Q10" s="67">
        <v>1221914716</v>
      </c>
      <c r="R10" s="67" t="s">
        <v>41</v>
      </c>
      <c r="S10" s="69">
        <v>196684</v>
      </c>
      <c r="T10" s="69">
        <v>0</v>
      </c>
      <c r="U10" s="69">
        <v>0</v>
      </c>
      <c r="V10" s="69">
        <v>0</v>
      </c>
      <c r="W10" s="69">
        <v>0</v>
      </c>
      <c r="X10" s="67"/>
      <c r="Y10" s="69">
        <v>0</v>
      </c>
      <c r="Z10" s="67"/>
      <c r="AA10" s="69">
        <v>196684</v>
      </c>
      <c r="AB10" s="69">
        <v>0</v>
      </c>
      <c r="AC10" s="69"/>
      <c r="AD10" s="69">
        <v>0</v>
      </c>
      <c r="AE10" s="67">
        <v>0</v>
      </c>
      <c r="AF10" s="67">
        <v>0</v>
      </c>
      <c r="AG10" s="67"/>
      <c r="AH10" s="67"/>
      <c r="AI10" s="67"/>
      <c r="AJ10" s="68">
        <v>44504</v>
      </c>
      <c r="AK10" s="67"/>
      <c r="AL10" s="67">
        <v>2</v>
      </c>
      <c r="AM10" s="67"/>
      <c r="AN10" s="67"/>
      <c r="AO10" s="67">
        <v>1</v>
      </c>
      <c r="AP10" s="67">
        <v>20211130</v>
      </c>
      <c r="AQ10" s="67">
        <v>20211104</v>
      </c>
      <c r="AR10" s="67">
        <v>196684</v>
      </c>
      <c r="AS10" s="67">
        <v>0</v>
      </c>
      <c r="AT10" s="67">
        <v>20221123</v>
      </c>
    </row>
    <row r="11" spans="1:46" x14ac:dyDescent="0.25">
      <c r="A11" s="67">
        <v>900242742</v>
      </c>
      <c r="B11" s="67" t="s">
        <v>37</v>
      </c>
      <c r="C11" s="67" t="s">
        <v>2</v>
      </c>
      <c r="D11" s="67">
        <v>132577</v>
      </c>
      <c r="E11" s="67" t="s">
        <v>2</v>
      </c>
      <c r="F11" s="67">
        <v>132577</v>
      </c>
      <c r="G11" s="67"/>
      <c r="H11" s="67" t="s">
        <v>191</v>
      </c>
      <c r="I11" s="67" t="s">
        <v>633</v>
      </c>
      <c r="J11" s="68">
        <v>44498</v>
      </c>
      <c r="K11" s="69">
        <v>104753440</v>
      </c>
      <c r="L11" s="69">
        <v>104753440</v>
      </c>
      <c r="M11" s="67" t="s">
        <v>40</v>
      </c>
      <c r="N11" s="67" t="s">
        <v>1071</v>
      </c>
      <c r="O11" s="67" t="s">
        <v>1071</v>
      </c>
      <c r="P11" s="67"/>
      <c r="Q11" s="67"/>
      <c r="R11" s="67" t="s">
        <v>41</v>
      </c>
      <c r="S11" s="69">
        <v>104753440</v>
      </c>
      <c r="T11" s="69">
        <v>0</v>
      </c>
      <c r="U11" s="69">
        <v>0</v>
      </c>
      <c r="V11" s="69">
        <v>0</v>
      </c>
      <c r="W11" s="69">
        <v>0</v>
      </c>
      <c r="X11" s="67"/>
      <c r="Y11" s="69">
        <v>0</v>
      </c>
      <c r="Z11" s="67"/>
      <c r="AA11" s="69">
        <v>104753440</v>
      </c>
      <c r="AB11" s="69">
        <v>0</v>
      </c>
      <c r="AC11" s="69"/>
      <c r="AD11" s="69">
        <v>0</v>
      </c>
      <c r="AE11" s="67">
        <v>0</v>
      </c>
      <c r="AF11" s="67">
        <v>0</v>
      </c>
      <c r="AG11" s="67"/>
      <c r="AH11" s="67"/>
      <c r="AI11" s="67"/>
      <c r="AJ11" s="68">
        <v>44504</v>
      </c>
      <c r="AK11" s="67"/>
      <c r="AL11" s="67">
        <v>2</v>
      </c>
      <c r="AM11" s="67"/>
      <c r="AN11" s="67"/>
      <c r="AO11" s="67">
        <v>3</v>
      </c>
      <c r="AP11" s="67">
        <v>20220830</v>
      </c>
      <c r="AQ11" s="67">
        <v>20220808</v>
      </c>
      <c r="AR11" s="67">
        <v>104753440</v>
      </c>
      <c r="AS11" s="67">
        <v>0</v>
      </c>
      <c r="AT11" s="67">
        <v>20221123</v>
      </c>
    </row>
    <row r="12" spans="1:46" x14ac:dyDescent="0.25">
      <c r="A12" s="67">
        <v>900242742</v>
      </c>
      <c r="B12" s="67" t="s">
        <v>37</v>
      </c>
      <c r="C12" s="67" t="s">
        <v>2</v>
      </c>
      <c r="D12" s="67">
        <v>143966</v>
      </c>
      <c r="E12" s="67" t="s">
        <v>2</v>
      </c>
      <c r="F12" s="67">
        <v>143966</v>
      </c>
      <c r="G12" s="67"/>
      <c r="H12" s="67" t="s">
        <v>192</v>
      </c>
      <c r="I12" s="67" t="s">
        <v>634</v>
      </c>
      <c r="J12" s="68">
        <v>44540</v>
      </c>
      <c r="K12" s="69">
        <v>61471</v>
      </c>
      <c r="L12" s="69">
        <v>61471</v>
      </c>
      <c r="M12" s="67" t="s">
        <v>40</v>
      </c>
      <c r="N12" s="67" t="s">
        <v>1071</v>
      </c>
      <c r="O12" s="67" t="s">
        <v>1071</v>
      </c>
      <c r="P12" s="69">
        <v>60242</v>
      </c>
      <c r="Q12" s="67">
        <v>1221962491</v>
      </c>
      <c r="R12" s="67" t="s">
        <v>41</v>
      </c>
      <c r="S12" s="69">
        <v>61471</v>
      </c>
      <c r="T12" s="69">
        <v>0</v>
      </c>
      <c r="U12" s="69">
        <v>0</v>
      </c>
      <c r="V12" s="69">
        <v>0</v>
      </c>
      <c r="W12" s="69">
        <v>0</v>
      </c>
      <c r="X12" s="67"/>
      <c r="Y12" s="69">
        <v>0</v>
      </c>
      <c r="Z12" s="67"/>
      <c r="AA12" s="69">
        <v>61471</v>
      </c>
      <c r="AB12" s="69">
        <v>0</v>
      </c>
      <c r="AC12" s="69"/>
      <c r="AD12" s="69">
        <v>0</v>
      </c>
      <c r="AE12" s="67">
        <v>0</v>
      </c>
      <c r="AF12" s="67">
        <v>0</v>
      </c>
      <c r="AG12" s="67"/>
      <c r="AH12" s="67"/>
      <c r="AI12" s="67"/>
      <c r="AJ12" s="68">
        <v>44550</v>
      </c>
      <c r="AK12" s="67"/>
      <c r="AL12" s="67">
        <v>2</v>
      </c>
      <c r="AM12" s="67"/>
      <c r="AN12" s="67"/>
      <c r="AO12" s="67">
        <v>1</v>
      </c>
      <c r="AP12" s="67">
        <v>20211230</v>
      </c>
      <c r="AQ12" s="67">
        <v>20211220</v>
      </c>
      <c r="AR12" s="67">
        <v>61471</v>
      </c>
      <c r="AS12" s="67">
        <v>0</v>
      </c>
      <c r="AT12" s="67">
        <v>20221123</v>
      </c>
    </row>
    <row r="13" spans="1:46" x14ac:dyDescent="0.25">
      <c r="A13" s="67">
        <v>900242742</v>
      </c>
      <c r="B13" s="67" t="s">
        <v>37</v>
      </c>
      <c r="C13" s="67" t="s">
        <v>2</v>
      </c>
      <c r="D13" s="67">
        <v>141080</v>
      </c>
      <c r="E13" s="67" t="s">
        <v>2</v>
      </c>
      <c r="F13" s="67">
        <v>141080</v>
      </c>
      <c r="G13" s="67"/>
      <c r="H13" s="67" t="s">
        <v>193</v>
      </c>
      <c r="I13" s="67" t="s">
        <v>635</v>
      </c>
      <c r="J13" s="68">
        <v>44530</v>
      </c>
      <c r="K13" s="69">
        <v>59700</v>
      </c>
      <c r="L13" s="69">
        <v>59700</v>
      </c>
      <c r="M13" s="67" t="s">
        <v>40</v>
      </c>
      <c r="N13" s="67" t="s">
        <v>1071</v>
      </c>
      <c r="O13" s="67" t="s">
        <v>1071</v>
      </c>
      <c r="P13" s="69">
        <v>58506</v>
      </c>
      <c r="Q13" s="67">
        <v>1221956351</v>
      </c>
      <c r="R13" s="67" t="s">
        <v>41</v>
      </c>
      <c r="S13" s="69">
        <v>59700</v>
      </c>
      <c r="T13" s="69">
        <v>0</v>
      </c>
      <c r="U13" s="69">
        <v>0</v>
      </c>
      <c r="V13" s="69">
        <v>0</v>
      </c>
      <c r="W13" s="69">
        <v>0</v>
      </c>
      <c r="X13" s="67"/>
      <c r="Y13" s="69">
        <v>0</v>
      </c>
      <c r="Z13" s="67"/>
      <c r="AA13" s="69">
        <v>59700</v>
      </c>
      <c r="AB13" s="69">
        <v>0</v>
      </c>
      <c r="AC13" s="69"/>
      <c r="AD13" s="69">
        <v>0</v>
      </c>
      <c r="AE13" s="67">
        <v>0</v>
      </c>
      <c r="AF13" s="67">
        <v>0</v>
      </c>
      <c r="AG13" s="67"/>
      <c r="AH13" s="67"/>
      <c r="AI13" s="67"/>
      <c r="AJ13" s="68">
        <v>44533</v>
      </c>
      <c r="AK13" s="67"/>
      <c r="AL13" s="67">
        <v>2</v>
      </c>
      <c r="AM13" s="67"/>
      <c r="AN13" s="67"/>
      <c r="AO13" s="67">
        <v>1</v>
      </c>
      <c r="AP13" s="67">
        <v>20211230</v>
      </c>
      <c r="AQ13" s="67">
        <v>20211203</v>
      </c>
      <c r="AR13" s="67">
        <v>59700</v>
      </c>
      <c r="AS13" s="67">
        <v>0</v>
      </c>
      <c r="AT13" s="67">
        <v>20221123</v>
      </c>
    </row>
    <row r="14" spans="1:46" x14ac:dyDescent="0.25">
      <c r="A14" s="67">
        <v>900242742</v>
      </c>
      <c r="B14" s="67" t="s">
        <v>37</v>
      </c>
      <c r="C14" s="67" t="s">
        <v>2</v>
      </c>
      <c r="D14" s="67">
        <v>141450</v>
      </c>
      <c r="E14" s="67" t="s">
        <v>2</v>
      </c>
      <c r="F14" s="67">
        <v>141450</v>
      </c>
      <c r="G14" s="67"/>
      <c r="H14" s="67" t="s">
        <v>194</v>
      </c>
      <c r="I14" s="67" t="s">
        <v>636</v>
      </c>
      <c r="J14" s="68">
        <v>44531</v>
      </c>
      <c r="K14" s="69">
        <v>489462</v>
      </c>
      <c r="L14" s="69">
        <v>489462</v>
      </c>
      <c r="M14" s="67" t="s">
        <v>40</v>
      </c>
      <c r="N14" s="67" t="s">
        <v>1071</v>
      </c>
      <c r="O14" s="67" t="s">
        <v>1071</v>
      </c>
      <c r="P14" s="69">
        <v>479673</v>
      </c>
      <c r="Q14" s="67">
        <v>1221939007</v>
      </c>
      <c r="R14" s="67" t="s">
        <v>41</v>
      </c>
      <c r="S14" s="69">
        <v>489462</v>
      </c>
      <c r="T14" s="69">
        <v>0</v>
      </c>
      <c r="U14" s="69">
        <v>0</v>
      </c>
      <c r="V14" s="69">
        <v>0</v>
      </c>
      <c r="W14" s="69">
        <v>0</v>
      </c>
      <c r="X14" s="67"/>
      <c r="Y14" s="69">
        <v>0</v>
      </c>
      <c r="Z14" s="67"/>
      <c r="AA14" s="69">
        <v>489462</v>
      </c>
      <c r="AB14" s="69">
        <v>0</v>
      </c>
      <c r="AC14" s="69"/>
      <c r="AD14" s="69">
        <v>0</v>
      </c>
      <c r="AE14" s="67">
        <v>0</v>
      </c>
      <c r="AF14" s="67">
        <v>0</v>
      </c>
      <c r="AG14" s="67"/>
      <c r="AH14" s="67"/>
      <c r="AI14" s="67"/>
      <c r="AJ14" s="68">
        <v>44532</v>
      </c>
      <c r="AK14" s="67"/>
      <c r="AL14" s="67">
        <v>2</v>
      </c>
      <c r="AM14" s="67"/>
      <c r="AN14" s="67"/>
      <c r="AO14" s="67">
        <v>1</v>
      </c>
      <c r="AP14" s="67">
        <v>20211230</v>
      </c>
      <c r="AQ14" s="67">
        <v>20211202</v>
      </c>
      <c r="AR14" s="67">
        <v>489462</v>
      </c>
      <c r="AS14" s="67">
        <v>0</v>
      </c>
      <c r="AT14" s="67">
        <v>20221123</v>
      </c>
    </row>
    <row r="15" spans="1:46" x14ac:dyDescent="0.25">
      <c r="A15" s="67">
        <v>900242742</v>
      </c>
      <c r="B15" s="67" t="s">
        <v>37</v>
      </c>
      <c r="C15" s="67" t="s">
        <v>3</v>
      </c>
      <c r="D15" s="67">
        <v>341032</v>
      </c>
      <c r="E15" s="67" t="s">
        <v>3</v>
      </c>
      <c r="F15" s="67">
        <v>341032</v>
      </c>
      <c r="G15" s="67"/>
      <c r="H15" s="67" t="s">
        <v>195</v>
      </c>
      <c r="I15" s="67" t="s">
        <v>637</v>
      </c>
      <c r="J15" s="68">
        <v>43047</v>
      </c>
      <c r="K15" s="69">
        <v>67231883</v>
      </c>
      <c r="L15" s="69">
        <v>2901630</v>
      </c>
      <c r="M15" s="67" t="s">
        <v>40</v>
      </c>
      <c r="N15" s="67" t="s">
        <v>1072</v>
      </c>
      <c r="O15" s="67" t="s">
        <v>1071</v>
      </c>
      <c r="P15" s="67"/>
      <c r="Q15" s="67"/>
      <c r="R15" s="67" t="s">
        <v>41</v>
      </c>
      <c r="S15" s="69">
        <v>67231883</v>
      </c>
      <c r="T15" s="69">
        <v>0</v>
      </c>
      <c r="U15" s="69">
        <v>0</v>
      </c>
      <c r="V15" s="69">
        <v>0</v>
      </c>
      <c r="W15" s="69">
        <v>0</v>
      </c>
      <c r="X15" s="67"/>
      <c r="Y15" s="69">
        <v>0</v>
      </c>
      <c r="Z15" s="67"/>
      <c r="AA15" s="69">
        <v>67231883</v>
      </c>
      <c r="AB15" s="69">
        <v>0</v>
      </c>
      <c r="AC15" s="69"/>
      <c r="AD15" s="69">
        <v>63043648</v>
      </c>
      <c r="AE15" s="67">
        <v>2201303757</v>
      </c>
      <c r="AF15" s="67" t="s">
        <v>1086</v>
      </c>
      <c r="AG15" s="67"/>
      <c r="AH15" s="67"/>
      <c r="AI15" s="67"/>
      <c r="AJ15" s="68">
        <v>43059</v>
      </c>
      <c r="AK15" s="67"/>
      <c r="AL15" s="67">
        <v>2</v>
      </c>
      <c r="AM15" s="67"/>
      <c r="AN15" s="67"/>
      <c r="AO15" s="67">
        <v>3</v>
      </c>
      <c r="AP15" s="67">
        <v>20221011</v>
      </c>
      <c r="AQ15" s="67">
        <v>20220927</v>
      </c>
      <c r="AR15" s="67">
        <v>67231883</v>
      </c>
      <c r="AS15" s="67">
        <v>0</v>
      </c>
      <c r="AT15" s="67">
        <v>20221123</v>
      </c>
    </row>
    <row r="16" spans="1:46" x14ac:dyDescent="0.25">
      <c r="A16" s="67">
        <v>900242742</v>
      </c>
      <c r="B16" s="67" t="s">
        <v>37</v>
      </c>
      <c r="C16" s="67" t="s">
        <v>3</v>
      </c>
      <c r="D16" s="67">
        <v>384472</v>
      </c>
      <c r="E16" s="67" t="s">
        <v>3</v>
      </c>
      <c r="F16" s="67">
        <v>384472</v>
      </c>
      <c r="G16" s="67"/>
      <c r="H16" s="67" t="s">
        <v>196</v>
      </c>
      <c r="I16" s="67" t="s">
        <v>638</v>
      </c>
      <c r="J16" s="68">
        <v>43260</v>
      </c>
      <c r="K16" s="69">
        <v>27623859</v>
      </c>
      <c r="L16" s="69">
        <v>27623859</v>
      </c>
      <c r="M16" s="67" t="s">
        <v>40</v>
      </c>
      <c r="N16" s="67" t="s">
        <v>1071</v>
      </c>
      <c r="O16" s="67" t="s">
        <v>1071</v>
      </c>
      <c r="P16" s="67"/>
      <c r="Q16" s="67"/>
      <c r="R16" s="67" t="s">
        <v>41</v>
      </c>
      <c r="S16" s="69">
        <v>27623859</v>
      </c>
      <c r="T16" s="69">
        <v>0</v>
      </c>
      <c r="U16" s="69">
        <v>0</v>
      </c>
      <c r="V16" s="69">
        <v>0</v>
      </c>
      <c r="W16" s="69">
        <v>0</v>
      </c>
      <c r="X16" s="67"/>
      <c r="Y16" s="69">
        <v>0</v>
      </c>
      <c r="Z16" s="67"/>
      <c r="AA16" s="69">
        <v>27623859</v>
      </c>
      <c r="AB16" s="69">
        <v>0</v>
      </c>
      <c r="AC16" s="69"/>
      <c r="AD16" s="69">
        <v>0</v>
      </c>
      <c r="AE16" s="67">
        <v>0</v>
      </c>
      <c r="AF16" s="67">
        <v>0</v>
      </c>
      <c r="AG16" s="67"/>
      <c r="AH16" s="67"/>
      <c r="AI16" s="67"/>
      <c r="AJ16" s="68">
        <v>43300</v>
      </c>
      <c r="AK16" s="67"/>
      <c r="AL16" s="67">
        <v>2</v>
      </c>
      <c r="AM16" s="67"/>
      <c r="AN16" s="67"/>
      <c r="AO16" s="67">
        <v>2</v>
      </c>
      <c r="AP16" s="67">
        <v>20201030</v>
      </c>
      <c r="AQ16" s="67">
        <v>20201018</v>
      </c>
      <c r="AR16" s="67">
        <v>27623859</v>
      </c>
      <c r="AS16" s="67">
        <v>0</v>
      </c>
      <c r="AT16" s="67">
        <v>20221123</v>
      </c>
    </row>
    <row r="17" spans="1:46" x14ac:dyDescent="0.25">
      <c r="A17" s="67">
        <v>900242742</v>
      </c>
      <c r="B17" s="67" t="s">
        <v>37</v>
      </c>
      <c r="C17" s="67" t="s">
        <v>3</v>
      </c>
      <c r="D17" s="67">
        <v>385642</v>
      </c>
      <c r="E17" s="67" t="s">
        <v>3</v>
      </c>
      <c r="F17" s="67">
        <v>385642</v>
      </c>
      <c r="G17" s="67"/>
      <c r="H17" s="67" t="s">
        <v>197</v>
      </c>
      <c r="I17" s="67" t="s">
        <v>639</v>
      </c>
      <c r="J17" s="68">
        <v>43266</v>
      </c>
      <c r="K17" s="69">
        <v>44031722</v>
      </c>
      <c r="L17" s="69">
        <v>44031722</v>
      </c>
      <c r="M17" s="67" t="s">
        <v>40</v>
      </c>
      <c r="N17" s="67" t="s">
        <v>1071</v>
      </c>
      <c r="O17" s="67" t="s">
        <v>1071</v>
      </c>
      <c r="P17" s="67"/>
      <c r="Q17" s="67"/>
      <c r="R17" s="67" t="s">
        <v>41</v>
      </c>
      <c r="S17" s="69">
        <v>44031722</v>
      </c>
      <c r="T17" s="69">
        <v>0</v>
      </c>
      <c r="U17" s="69">
        <v>0</v>
      </c>
      <c r="V17" s="69">
        <v>0</v>
      </c>
      <c r="W17" s="69">
        <v>0</v>
      </c>
      <c r="X17" s="67"/>
      <c r="Y17" s="69">
        <v>0</v>
      </c>
      <c r="Z17" s="67"/>
      <c r="AA17" s="69">
        <v>44031722</v>
      </c>
      <c r="AB17" s="69">
        <v>0</v>
      </c>
      <c r="AC17" s="69"/>
      <c r="AD17" s="69">
        <v>0</v>
      </c>
      <c r="AE17" s="67">
        <v>0</v>
      </c>
      <c r="AF17" s="67">
        <v>0</v>
      </c>
      <c r="AG17" s="67"/>
      <c r="AH17" s="67"/>
      <c r="AI17" s="67"/>
      <c r="AJ17" s="68">
        <v>43300</v>
      </c>
      <c r="AK17" s="67"/>
      <c r="AL17" s="67">
        <v>2</v>
      </c>
      <c r="AM17" s="67"/>
      <c r="AN17" s="67"/>
      <c r="AO17" s="67">
        <v>4</v>
      </c>
      <c r="AP17" s="67">
        <v>20221011</v>
      </c>
      <c r="AQ17" s="67">
        <v>20220927</v>
      </c>
      <c r="AR17" s="67">
        <v>44031722</v>
      </c>
      <c r="AS17" s="67">
        <v>0</v>
      </c>
      <c r="AT17" s="67">
        <v>20221123</v>
      </c>
    </row>
    <row r="18" spans="1:46" x14ac:dyDescent="0.25">
      <c r="A18" s="67">
        <v>900242742</v>
      </c>
      <c r="B18" s="67" t="s">
        <v>37</v>
      </c>
      <c r="C18" s="67" t="s">
        <v>3</v>
      </c>
      <c r="D18" s="67">
        <v>390722</v>
      </c>
      <c r="E18" s="67" t="s">
        <v>3</v>
      </c>
      <c r="F18" s="67">
        <v>390722</v>
      </c>
      <c r="G18" s="67"/>
      <c r="H18" s="67" t="s">
        <v>198</v>
      </c>
      <c r="I18" s="67" t="s">
        <v>640</v>
      </c>
      <c r="J18" s="68">
        <v>43286</v>
      </c>
      <c r="K18" s="69">
        <v>30106192</v>
      </c>
      <c r="L18" s="69">
        <v>30106192</v>
      </c>
      <c r="M18" s="67" t="s">
        <v>40</v>
      </c>
      <c r="N18" s="67" t="s">
        <v>1071</v>
      </c>
      <c r="O18" s="67" t="s">
        <v>1071</v>
      </c>
      <c r="P18" s="67"/>
      <c r="Q18" s="67"/>
      <c r="R18" s="67" t="s">
        <v>41</v>
      </c>
      <c r="S18" s="69">
        <v>30106192</v>
      </c>
      <c r="T18" s="69">
        <v>0</v>
      </c>
      <c r="U18" s="69">
        <v>0</v>
      </c>
      <c r="V18" s="69">
        <v>0</v>
      </c>
      <c r="W18" s="69">
        <v>0</v>
      </c>
      <c r="X18" s="67"/>
      <c r="Y18" s="69">
        <v>0</v>
      </c>
      <c r="Z18" s="67"/>
      <c r="AA18" s="69">
        <v>30106192</v>
      </c>
      <c r="AB18" s="69">
        <v>0</v>
      </c>
      <c r="AC18" s="69"/>
      <c r="AD18" s="69">
        <v>0</v>
      </c>
      <c r="AE18" s="67">
        <v>0</v>
      </c>
      <c r="AF18" s="67">
        <v>0</v>
      </c>
      <c r="AG18" s="67"/>
      <c r="AH18" s="67"/>
      <c r="AI18" s="67"/>
      <c r="AJ18" s="68">
        <v>43300</v>
      </c>
      <c r="AK18" s="67"/>
      <c r="AL18" s="67">
        <v>2</v>
      </c>
      <c r="AM18" s="67"/>
      <c r="AN18" s="67"/>
      <c r="AO18" s="67">
        <v>4</v>
      </c>
      <c r="AP18" s="67">
        <v>20221011</v>
      </c>
      <c r="AQ18" s="67">
        <v>20220927</v>
      </c>
      <c r="AR18" s="67">
        <v>30106192</v>
      </c>
      <c r="AS18" s="67">
        <v>0</v>
      </c>
      <c r="AT18" s="67">
        <v>20221123</v>
      </c>
    </row>
    <row r="19" spans="1:46" x14ac:dyDescent="0.25">
      <c r="A19" s="67">
        <v>900242742</v>
      </c>
      <c r="B19" s="67" t="s">
        <v>37</v>
      </c>
      <c r="C19" s="67" t="s">
        <v>3</v>
      </c>
      <c r="D19" s="67">
        <v>398845</v>
      </c>
      <c r="E19" s="67" t="s">
        <v>3</v>
      </c>
      <c r="F19" s="67">
        <v>398845</v>
      </c>
      <c r="G19" s="67"/>
      <c r="H19" s="67" t="s">
        <v>199</v>
      </c>
      <c r="I19" s="67" t="s">
        <v>641</v>
      </c>
      <c r="J19" s="68">
        <v>43328</v>
      </c>
      <c r="K19" s="69">
        <v>41661234</v>
      </c>
      <c r="L19" s="69">
        <v>832855</v>
      </c>
      <c r="M19" s="67" t="s">
        <v>40</v>
      </c>
      <c r="N19" s="67" t="s">
        <v>1073</v>
      </c>
      <c r="O19" s="67" t="s">
        <v>1073</v>
      </c>
      <c r="P19" s="67"/>
      <c r="Q19" s="67"/>
      <c r="R19" s="67" t="s">
        <v>41</v>
      </c>
      <c r="S19" s="69">
        <v>41661234</v>
      </c>
      <c r="T19" s="69">
        <v>0</v>
      </c>
      <c r="U19" s="69">
        <v>0</v>
      </c>
      <c r="V19" s="69">
        <v>0</v>
      </c>
      <c r="W19" s="69">
        <v>0</v>
      </c>
      <c r="X19" s="67"/>
      <c r="Y19" s="69">
        <v>0</v>
      </c>
      <c r="Z19" s="67"/>
      <c r="AA19" s="69">
        <v>41661234</v>
      </c>
      <c r="AB19" s="69">
        <v>0</v>
      </c>
      <c r="AC19" s="69"/>
      <c r="AD19" s="69">
        <v>40828009</v>
      </c>
      <c r="AE19" s="67">
        <v>2201024611</v>
      </c>
      <c r="AF19" s="67" t="s">
        <v>1087</v>
      </c>
      <c r="AG19" s="67"/>
      <c r="AH19" s="67"/>
      <c r="AI19" s="67"/>
      <c r="AJ19" s="68">
        <v>43329</v>
      </c>
      <c r="AK19" s="67"/>
      <c r="AL19" s="67">
        <v>2</v>
      </c>
      <c r="AM19" s="67"/>
      <c r="AN19" s="67"/>
      <c r="AO19" s="67">
        <v>3</v>
      </c>
      <c r="AP19" s="67">
        <v>20210119</v>
      </c>
      <c r="AQ19" s="67">
        <v>20210104</v>
      </c>
      <c r="AR19" s="67">
        <v>41661234</v>
      </c>
      <c r="AS19" s="67">
        <v>0</v>
      </c>
      <c r="AT19" s="67">
        <v>20221123</v>
      </c>
    </row>
    <row r="20" spans="1:46" x14ac:dyDescent="0.25">
      <c r="A20" s="67">
        <v>900242742</v>
      </c>
      <c r="B20" s="67" t="s">
        <v>37</v>
      </c>
      <c r="C20" s="67" t="s">
        <v>3</v>
      </c>
      <c r="D20" s="67">
        <v>402058</v>
      </c>
      <c r="E20" s="67" t="s">
        <v>3</v>
      </c>
      <c r="F20" s="67">
        <v>402058</v>
      </c>
      <c r="G20" s="67"/>
      <c r="H20" s="67" t="s">
        <v>200</v>
      </c>
      <c r="I20" s="67" t="s">
        <v>642</v>
      </c>
      <c r="J20" s="68">
        <v>43349</v>
      </c>
      <c r="K20" s="69">
        <v>38424054</v>
      </c>
      <c r="L20" s="69">
        <v>38424054</v>
      </c>
      <c r="M20" s="67" t="s">
        <v>40</v>
      </c>
      <c r="N20" s="67" t="s">
        <v>1071</v>
      </c>
      <c r="O20" s="67" t="s">
        <v>1071</v>
      </c>
      <c r="P20" s="67"/>
      <c r="Q20" s="67"/>
      <c r="R20" s="67" t="s">
        <v>41</v>
      </c>
      <c r="S20" s="69">
        <v>38424054</v>
      </c>
      <c r="T20" s="69">
        <v>0</v>
      </c>
      <c r="U20" s="69">
        <v>0</v>
      </c>
      <c r="V20" s="69">
        <v>0</v>
      </c>
      <c r="W20" s="69">
        <v>0</v>
      </c>
      <c r="X20" s="67"/>
      <c r="Y20" s="69">
        <v>0</v>
      </c>
      <c r="Z20" s="67"/>
      <c r="AA20" s="69">
        <v>38424054</v>
      </c>
      <c r="AB20" s="69">
        <v>0</v>
      </c>
      <c r="AC20" s="69"/>
      <c r="AD20" s="69">
        <v>0</v>
      </c>
      <c r="AE20" s="67">
        <v>0</v>
      </c>
      <c r="AF20" s="67">
        <v>0</v>
      </c>
      <c r="AG20" s="67"/>
      <c r="AH20" s="67"/>
      <c r="AI20" s="67"/>
      <c r="AJ20" s="68">
        <v>43363</v>
      </c>
      <c r="AK20" s="67"/>
      <c r="AL20" s="67">
        <v>2</v>
      </c>
      <c r="AM20" s="67"/>
      <c r="AN20" s="67"/>
      <c r="AO20" s="67">
        <v>2</v>
      </c>
      <c r="AP20" s="67">
        <v>20201030</v>
      </c>
      <c r="AQ20" s="67">
        <v>20201018</v>
      </c>
      <c r="AR20" s="67">
        <v>38424054</v>
      </c>
      <c r="AS20" s="67">
        <v>0</v>
      </c>
      <c r="AT20" s="67">
        <v>20221123</v>
      </c>
    </row>
    <row r="21" spans="1:46" x14ac:dyDescent="0.25">
      <c r="A21" s="67">
        <v>900242742</v>
      </c>
      <c r="B21" s="67" t="s">
        <v>37</v>
      </c>
      <c r="C21" s="67" t="s">
        <v>3</v>
      </c>
      <c r="D21" s="67">
        <v>408861</v>
      </c>
      <c r="E21" s="67" t="s">
        <v>3</v>
      </c>
      <c r="F21" s="67">
        <v>408861</v>
      </c>
      <c r="G21" s="67"/>
      <c r="H21" s="67" t="s">
        <v>201</v>
      </c>
      <c r="I21" s="67" t="s">
        <v>643</v>
      </c>
      <c r="J21" s="68">
        <v>43382</v>
      </c>
      <c r="K21" s="69">
        <v>1252753</v>
      </c>
      <c r="L21" s="69">
        <v>1252753</v>
      </c>
      <c r="M21" s="67" t="s">
        <v>40</v>
      </c>
      <c r="N21" s="67" t="s">
        <v>1071</v>
      </c>
      <c r="O21" s="67" t="s">
        <v>1071</v>
      </c>
      <c r="P21" s="67"/>
      <c r="Q21" s="67"/>
      <c r="R21" s="67" t="s">
        <v>41</v>
      </c>
      <c r="S21" s="69">
        <v>1252753</v>
      </c>
      <c r="T21" s="69">
        <v>0</v>
      </c>
      <c r="U21" s="69">
        <v>0</v>
      </c>
      <c r="V21" s="69">
        <v>0</v>
      </c>
      <c r="W21" s="69">
        <v>0</v>
      </c>
      <c r="X21" s="67"/>
      <c r="Y21" s="69">
        <v>0</v>
      </c>
      <c r="Z21" s="67"/>
      <c r="AA21" s="69">
        <v>1252753</v>
      </c>
      <c r="AB21" s="69">
        <v>0</v>
      </c>
      <c r="AC21" s="69"/>
      <c r="AD21" s="69">
        <v>0</v>
      </c>
      <c r="AE21" s="67">
        <v>0</v>
      </c>
      <c r="AF21" s="67">
        <v>0</v>
      </c>
      <c r="AG21" s="67"/>
      <c r="AH21" s="67"/>
      <c r="AI21" s="67"/>
      <c r="AJ21" s="68">
        <v>43392</v>
      </c>
      <c r="AK21" s="67"/>
      <c r="AL21" s="67">
        <v>2</v>
      </c>
      <c r="AM21" s="67"/>
      <c r="AN21" s="67"/>
      <c r="AO21" s="67">
        <v>2</v>
      </c>
      <c r="AP21" s="67">
        <v>20201030</v>
      </c>
      <c r="AQ21" s="67">
        <v>20201018</v>
      </c>
      <c r="AR21" s="67">
        <v>1252753</v>
      </c>
      <c r="AS21" s="67">
        <v>0</v>
      </c>
      <c r="AT21" s="67">
        <v>20221123</v>
      </c>
    </row>
    <row r="22" spans="1:46" x14ac:dyDescent="0.25">
      <c r="A22" s="67">
        <v>900242742</v>
      </c>
      <c r="B22" s="67" t="s">
        <v>37</v>
      </c>
      <c r="C22" s="67" t="s">
        <v>3</v>
      </c>
      <c r="D22" s="67">
        <v>412908</v>
      </c>
      <c r="E22" s="67" t="s">
        <v>3</v>
      </c>
      <c r="F22" s="67">
        <v>412908</v>
      </c>
      <c r="G22" s="67"/>
      <c r="H22" s="67" t="s">
        <v>202</v>
      </c>
      <c r="I22" s="67" t="s">
        <v>644</v>
      </c>
      <c r="J22" s="68">
        <v>43401</v>
      </c>
      <c r="K22" s="69">
        <v>2152944</v>
      </c>
      <c r="L22" s="69">
        <v>2152944</v>
      </c>
      <c r="M22" s="67" t="s">
        <v>40</v>
      </c>
      <c r="N22" s="67" t="s">
        <v>1071</v>
      </c>
      <c r="O22" s="67" t="s">
        <v>1071</v>
      </c>
      <c r="P22" s="67"/>
      <c r="Q22" s="67"/>
      <c r="R22" s="67" t="s">
        <v>41</v>
      </c>
      <c r="S22" s="69">
        <v>2152944</v>
      </c>
      <c r="T22" s="69">
        <v>0</v>
      </c>
      <c r="U22" s="69">
        <v>0</v>
      </c>
      <c r="V22" s="69">
        <v>0</v>
      </c>
      <c r="W22" s="69">
        <v>0</v>
      </c>
      <c r="X22" s="67"/>
      <c r="Y22" s="69">
        <v>0</v>
      </c>
      <c r="Z22" s="67"/>
      <c r="AA22" s="69">
        <v>2152944</v>
      </c>
      <c r="AB22" s="69">
        <v>0</v>
      </c>
      <c r="AC22" s="69"/>
      <c r="AD22" s="69">
        <v>0</v>
      </c>
      <c r="AE22" s="67">
        <v>0</v>
      </c>
      <c r="AF22" s="67">
        <v>0</v>
      </c>
      <c r="AG22" s="67"/>
      <c r="AH22" s="67"/>
      <c r="AI22" s="67"/>
      <c r="AJ22" s="68">
        <v>43413</v>
      </c>
      <c r="AK22" s="67"/>
      <c r="AL22" s="67">
        <v>2</v>
      </c>
      <c r="AM22" s="67"/>
      <c r="AN22" s="67"/>
      <c r="AO22" s="67">
        <v>2</v>
      </c>
      <c r="AP22" s="67">
        <v>20201030</v>
      </c>
      <c r="AQ22" s="67">
        <v>20201018</v>
      </c>
      <c r="AR22" s="67">
        <v>2152944</v>
      </c>
      <c r="AS22" s="67">
        <v>0</v>
      </c>
      <c r="AT22" s="67">
        <v>20221123</v>
      </c>
    </row>
    <row r="23" spans="1:46" x14ac:dyDescent="0.25">
      <c r="A23" s="67">
        <v>900242742</v>
      </c>
      <c r="B23" s="67" t="s">
        <v>37</v>
      </c>
      <c r="C23" s="67" t="s">
        <v>3</v>
      </c>
      <c r="D23" s="67">
        <v>415783</v>
      </c>
      <c r="E23" s="67" t="s">
        <v>3</v>
      </c>
      <c r="F23" s="67">
        <v>415783</v>
      </c>
      <c r="G23" s="67"/>
      <c r="H23" s="67" t="s">
        <v>203</v>
      </c>
      <c r="I23" s="67" t="s">
        <v>645</v>
      </c>
      <c r="J23" s="68">
        <v>43412</v>
      </c>
      <c r="K23" s="69">
        <v>37325142</v>
      </c>
      <c r="L23" s="69">
        <v>37325142</v>
      </c>
      <c r="M23" s="67" t="s">
        <v>40</v>
      </c>
      <c r="N23" s="67" t="s">
        <v>1071</v>
      </c>
      <c r="O23" s="67" t="s">
        <v>1071</v>
      </c>
      <c r="P23" s="67"/>
      <c r="Q23" s="67"/>
      <c r="R23" s="67" t="s">
        <v>41</v>
      </c>
      <c r="S23" s="69">
        <v>37325142</v>
      </c>
      <c r="T23" s="69">
        <v>0</v>
      </c>
      <c r="U23" s="69">
        <v>0</v>
      </c>
      <c r="V23" s="69">
        <v>0</v>
      </c>
      <c r="W23" s="69">
        <v>0</v>
      </c>
      <c r="X23" s="67"/>
      <c r="Y23" s="69">
        <v>0</v>
      </c>
      <c r="Z23" s="67"/>
      <c r="AA23" s="69">
        <v>37325142</v>
      </c>
      <c r="AB23" s="69">
        <v>0</v>
      </c>
      <c r="AC23" s="69"/>
      <c r="AD23" s="69">
        <v>0</v>
      </c>
      <c r="AE23" s="67">
        <v>0</v>
      </c>
      <c r="AF23" s="67">
        <v>0</v>
      </c>
      <c r="AG23" s="67"/>
      <c r="AH23" s="67"/>
      <c r="AI23" s="67"/>
      <c r="AJ23" s="68">
        <v>43483</v>
      </c>
      <c r="AK23" s="67"/>
      <c r="AL23" s="67">
        <v>2</v>
      </c>
      <c r="AM23" s="67"/>
      <c r="AN23" s="67"/>
      <c r="AO23" s="67">
        <v>2</v>
      </c>
      <c r="AP23" s="67">
        <v>20201030</v>
      </c>
      <c r="AQ23" s="67">
        <v>20201018</v>
      </c>
      <c r="AR23" s="67">
        <v>37325142</v>
      </c>
      <c r="AS23" s="67">
        <v>0</v>
      </c>
      <c r="AT23" s="67">
        <v>20221123</v>
      </c>
    </row>
    <row r="24" spans="1:46" x14ac:dyDescent="0.25">
      <c r="A24" s="67">
        <v>900242742</v>
      </c>
      <c r="B24" s="67" t="s">
        <v>37</v>
      </c>
      <c r="C24" s="67" t="s">
        <v>1</v>
      </c>
      <c r="D24" s="67">
        <v>4915</v>
      </c>
      <c r="E24" s="67" t="s">
        <v>1</v>
      </c>
      <c r="F24" s="67">
        <v>4915</v>
      </c>
      <c r="G24" s="67"/>
      <c r="H24" s="67" t="s">
        <v>204</v>
      </c>
      <c r="I24" s="67" t="s">
        <v>646</v>
      </c>
      <c r="J24" s="68">
        <v>43508</v>
      </c>
      <c r="K24" s="69">
        <v>2995100</v>
      </c>
      <c r="L24" s="69">
        <v>2995100</v>
      </c>
      <c r="M24" s="67" t="s">
        <v>40</v>
      </c>
      <c r="N24" s="67" t="s">
        <v>1071</v>
      </c>
      <c r="O24" s="67" t="s">
        <v>1071</v>
      </c>
      <c r="P24" s="67"/>
      <c r="Q24" s="67"/>
      <c r="R24" s="67" t="s">
        <v>41</v>
      </c>
      <c r="S24" s="69">
        <v>2995100</v>
      </c>
      <c r="T24" s="69">
        <v>0</v>
      </c>
      <c r="U24" s="69">
        <v>0</v>
      </c>
      <c r="V24" s="69">
        <v>0</v>
      </c>
      <c r="W24" s="69">
        <v>0</v>
      </c>
      <c r="X24" s="67"/>
      <c r="Y24" s="69">
        <v>0</v>
      </c>
      <c r="Z24" s="67"/>
      <c r="AA24" s="69">
        <v>2995100</v>
      </c>
      <c r="AB24" s="69">
        <v>0</v>
      </c>
      <c r="AC24" s="69"/>
      <c r="AD24" s="69">
        <v>0</v>
      </c>
      <c r="AE24" s="67">
        <v>0</v>
      </c>
      <c r="AF24" s="67">
        <v>0</v>
      </c>
      <c r="AG24" s="67"/>
      <c r="AH24" s="67"/>
      <c r="AI24" s="67"/>
      <c r="AJ24" s="68">
        <v>43509</v>
      </c>
      <c r="AK24" s="67"/>
      <c r="AL24" s="67">
        <v>2</v>
      </c>
      <c r="AM24" s="67"/>
      <c r="AN24" s="67"/>
      <c r="AO24" s="67">
        <v>2</v>
      </c>
      <c r="AP24" s="67">
        <v>20201030</v>
      </c>
      <c r="AQ24" s="67">
        <v>20201018</v>
      </c>
      <c r="AR24" s="67">
        <v>2995100</v>
      </c>
      <c r="AS24" s="67">
        <v>0</v>
      </c>
      <c r="AT24" s="67">
        <v>20221123</v>
      </c>
    </row>
    <row r="25" spans="1:46" x14ac:dyDescent="0.25">
      <c r="A25" s="67">
        <v>900242742</v>
      </c>
      <c r="B25" s="67" t="s">
        <v>37</v>
      </c>
      <c r="C25" s="67" t="s">
        <v>1</v>
      </c>
      <c r="D25" s="67">
        <v>5015</v>
      </c>
      <c r="E25" s="67" t="s">
        <v>1</v>
      </c>
      <c r="F25" s="67">
        <v>5015</v>
      </c>
      <c r="G25" s="67"/>
      <c r="H25" s="67" t="s">
        <v>205</v>
      </c>
      <c r="I25" s="67" t="s">
        <v>647</v>
      </c>
      <c r="J25" s="68">
        <v>43509</v>
      </c>
      <c r="K25" s="69">
        <v>797605</v>
      </c>
      <c r="L25" s="69">
        <v>797605</v>
      </c>
      <c r="M25" s="67" t="s">
        <v>40</v>
      </c>
      <c r="N25" s="67" t="s">
        <v>1071</v>
      </c>
      <c r="O25" s="67" t="s">
        <v>1071</v>
      </c>
      <c r="P25" s="67"/>
      <c r="Q25" s="67"/>
      <c r="R25" s="67" t="s">
        <v>41</v>
      </c>
      <c r="S25" s="69">
        <v>797605</v>
      </c>
      <c r="T25" s="69">
        <v>0</v>
      </c>
      <c r="U25" s="69">
        <v>0</v>
      </c>
      <c r="V25" s="69">
        <v>0</v>
      </c>
      <c r="W25" s="69">
        <v>0</v>
      </c>
      <c r="X25" s="67"/>
      <c r="Y25" s="69">
        <v>0</v>
      </c>
      <c r="Z25" s="67"/>
      <c r="AA25" s="69">
        <v>797605</v>
      </c>
      <c r="AB25" s="69">
        <v>0</v>
      </c>
      <c r="AC25" s="69"/>
      <c r="AD25" s="69">
        <v>0</v>
      </c>
      <c r="AE25" s="67">
        <v>0</v>
      </c>
      <c r="AF25" s="67">
        <v>0</v>
      </c>
      <c r="AG25" s="67"/>
      <c r="AH25" s="67"/>
      <c r="AI25" s="67"/>
      <c r="AJ25" s="68">
        <v>43511</v>
      </c>
      <c r="AK25" s="67"/>
      <c r="AL25" s="67">
        <v>2</v>
      </c>
      <c r="AM25" s="67"/>
      <c r="AN25" s="67"/>
      <c r="AO25" s="67">
        <v>3</v>
      </c>
      <c r="AP25" s="67">
        <v>20220730</v>
      </c>
      <c r="AQ25" s="67">
        <v>20220701</v>
      </c>
      <c r="AR25" s="67">
        <v>797605</v>
      </c>
      <c r="AS25" s="67">
        <v>0</v>
      </c>
      <c r="AT25" s="67">
        <v>20221123</v>
      </c>
    </row>
    <row r="26" spans="1:46" x14ac:dyDescent="0.25">
      <c r="A26" s="67">
        <v>900242742</v>
      </c>
      <c r="B26" s="67" t="s">
        <v>37</v>
      </c>
      <c r="C26" s="67" t="s">
        <v>1</v>
      </c>
      <c r="D26" s="67">
        <v>47882</v>
      </c>
      <c r="E26" s="67" t="s">
        <v>1</v>
      </c>
      <c r="F26" s="67">
        <v>47882</v>
      </c>
      <c r="G26" s="67"/>
      <c r="H26" s="67" t="s">
        <v>206</v>
      </c>
      <c r="I26" s="67" t="s">
        <v>648</v>
      </c>
      <c r="J26" s="68">
        <v>43760</v>
      </c>
      <c r="K26" s="69">
        <v>81157662</v>
      </c>
      <c r="L26" s="69">
        <v>81157662</v>
      </c>
      <c r="M26" s="67" t="s">
        <v>40</v>
      </c>
      <c r="N26" s="67" t="s">
        <v>1071</v>
      </c>
      <c r="O26" s="67" t="s">
        <v>1071</v>
      </c>
      <c r="P26" s="67"/>
      <c r="Q26" s="67"/>
      <c r="R26" s="67" t="s">
        <v>41</v>
      </c>
      <c r="S26" s="69">
        <v>81157662</v>
      </c>
      <c r="T26" s="69">
        <v>0</v>
      </c>
      <c r="U26" s="69">
        <v>0</v>
      </c>
      <c r="V26" s="69">
        <v>0</v>
      </c>
      <c r="W26" s="69">
        <v>0</v>
      </c>
      <c r="X26" s="67"/>
      <c r="Y26" s="69">
        <v>0</v>
      </c>
      <c r="Z26" s="67"/>
      <c r="AA26" s="69">
        <v>81157662</v>
      </c>
      <c r="AB26" s="69">
        <v>0</v>
      </c>
      <c r="AC26" s="69"/>
      <c r="AD26" s="69">
        <v>0</v>
      </c>
      <c r="AE26" s="67">
        <v>0</v>
      </c>
      <c r="AF26" s="67">
        <v>0</v>
      </c>
      <c r="AG26" s="67"/>
      <c r="AH26" s="67"/>
      <c r="AI26" s="67"/>
      <c r="AJ26" s="68">
        <v>43789</v>
      </c>
      <c r="AK26" s="67"/>
      <c r="AL26" s="67">
        <v>2</v>
      </c>
      <c r="AM26" s="67"/>
      <c r="AN26" s="67"/>
      <c r="AO26" s="67">
        <v>2</v>
      </c>
      <c r="AP26" s="67">
        <v>20220730</v>
      </c>
      <c r="AQ26" s="67">
        <v>20220701</v>
      </c>
      <c r="AR26" s="67">
        <v>81157662</v>
      </c>
      <c r="AS26" s="67">
        <v>0</v>
      </c>
      <c r="AT26" s="67">
        <v>20221123</v>
      </c>
    </row>
    <row r="27" spans="1:46" x14ac:dyDescent="0.25">
      <c r="A27" s="67">
        <v>900242742</v>
      </c>
      <c r="B27" s="67" t="s">
        <v>37</v>
      </c>
      <c r="C27" s="67" t="s">
        <v>1</v>
      </c>
      <c r="D27" s="67">
        <v>50875</v>
      </c>
      <c r="E27" s="67" t="s">
        <v>1</v>
      </c>
      <c r="F27" s="67">
        <v>50875</v>
      </c>
      <c r="G27" s="67"/>
      <c r="H27" s="67" t="s">
        <v>207</v>
      </c>
      <c r="I27" s="67" t="s">
        <v>649</v>
      </c>
      <c r="J27" s="68">
        <v>43775</v>
      </c>
      <c r="K27" s="69">
        <v>21654540</v>
      </c>
      <c r="L27" s="69">
        <v>17862554</v>
      </c>
      <c r="M27" s="67" t="s">
        <v>40</v>
      </c>
      <c r="N27" s="67" t="s">
        <v>1071</v>
      </c>
      <c r="O27" s="67" t="s">
        <v>1071</v>
      </c>
      <c r="P27" s="67"/>
      <c r="Q27" s="67"/>
      <c r="R27" s="67" t="s">
        <v>41</v>
      </c>
      <c r="S27" s="69">
        <v>21654540</v>
      </c>
      <c r="T27" s="69">
        <v>0</v>
      </c>
      <c r="U27" s="69">
        <v>0</v>
      </c>
      <c r="V27" s="69">
        <v>0</v>
      </c>
      <c r="W27" s="69">
        <v>0</v>
      </c>
      <c r="X27" s="67"/>
      <c r="Y27" s="69">
        <v>0</v>
      </c>
      <c r="Z27" s="67"/>
      <c r="AA27" s="69">
        <v>21654540</v>
      </c>
      <c r="AB27" s="69">
        <v>0</v>
      </c>
      <c r="AC27" s="69"/>
      <c r="AD27" s="69">
        <v>3716146</v>
      </c>
      <c r="AE27" s="67">
        <v>2201166813</v>
      </c>
      <c r="AF27" s="67" t="s">
        <v>1088</v>
      </c>
      <c r="AG27" s="67"/>
      <c r="AH27" s="67"/>
      <c r="AI27" s="67"/>
      <c r="AJ27" s="68">
        <v>43789</v>
      </c>
      <c r="AK27" s="67"/>
      <c r="AL27" s="67">
        <v>2</v>
      </c>
      <c r="AM27" s="67"/>
      <c r="AN27" s="67"/>
      <c r="AO27" s="67">
        <v>3</v>
      </c>
      <c r="AP27" s="67">
        <v>20221011</v>
      </c>
      <c r="AQ27" s="67">
        <v>20220927</v>
      </c>
      <c r="AR27" s="67">
        <v>21654540</v>
      </c>
      <c r="AS27" s="67">
        <v>0</v>
      </c>
      <c r="AT27" s="67">
        <v>20221123</v>
      </c>
    </row>
    <row r="28" spans="1:46" x14ac:dyDescent="0.25">
      <c r="A28" s="67">
        <v>900242742</v>
      </c>
      <c r="B28" s="67" t="s">
        <v>37</v>
      </c>
      <c r="C28" s="67" t="s">
        <v>1</v>
      </c>
      <c r="D28" s="67">
        <v>51900</v>
      </c>
      <c r="E28" s="67" t="s">
        <v>1</v>
      </c>
      <c r="F28" s="67">
        <v>51900</v>
      </c>
      <c r="G28" s="67"/>
      <c r="H28" s="67" t="s">
        <v>208</v>
      </c>
      <c r="I28" s="67" t="s">
        <v>650</v>
      </c>
      <c r="J28" s="68">
        <v>43781</v>
      </c>
      <c r="K28" s="69">
        <v>153872</v>
      </c>
      <c r="L28" s="69">
        <v>153872</v>
      </c>
      <c r="M28" s="67" t="s">
        <v>40</v>
      </c>
      <c r="N28" s="67" t="s">
        <v>1071</v>
      </c>
      <c r="O28" s="67" t="s">
        <v>1071</v>
      </c>
      <c r="P28" s="67"/>
      <c r="Q28" s="67"/>
      <c r="R28" s="67" t="s">
        <v>41</v>
      </c>
      <c r="S28" s="69">
        <v>153872</v>
      </c>
      <c r="T28" s="69">
        <v>0</v>
      </c>
      <c r="U28" s="69">
        <v>0</v>
      </c>
      <c r="V28" s="69">
        <v>0</v>
      </c>
      <c r="W28" s="69">
        <v>0</v>
      </c>
      <c r="X28" s="67"/>
      <c r="Y28" s="69">
        <v>0</v>
      </c>
      <c r="Z28" s="67"/>
      <c r="AA28" s="69">
        <v>153872</v>
      </c>
      <c r="AB28" s="69">
        <v>0</v>
      </c>
      <c r="AC28" s="69"/>
      <c r="AD28" s="69">
        <v>0</v>
      </c>
      <c r="AE28" s="67">
        <v>0</v>
      </c>
      <c r="AF28" s="67">
        <v>0</v>
      </c>
      <c r="AG28" s="67"/>
      <c r="AH28" s="67"/>
      <c r="AI28" s="67"/>
      <c r="AJ28" s="68">
        <v>43789</v>
      </c>
      <c r="AK28" s="67"/>
      <c r="AL28" s="67">
        <v>2</v>
      </c>
      <c r="AM28" s="67"/>
      <c r="AN28" s="67"/>
      <c r="AO28" s="67">
        <v>2</v>
      </c>
      <c r="AP28" s="67">
        <v>20220630</v>
      </c>
      <c r="AQ28" s="67">
        <v>20220629</v>
      </c>
      <c r="AR28" s="67">
        <v>153872</v>
      </c>
      <c r="AS28" s="67">
        <v>0</v>
      </c>
      <c r="AT28" s="67">
        <v>20221123</v>
      </c>
    </row>
    <row r="29" spans="1:46" x14ac:dyDescent="0.25">
      <c r="A29" s="67">
        <v>900242742</v>
      </c>
      <c r="B29" s="67" t="s">
        <v>37</v>
      </c>
      <c r="C29" s="67" t="s">
        <v>4</v>
      </c>
      <c r="D29" s="67">
        <v>7401</v>
      </c>
      <c r="E29" s="67" t="s">
        <v>4</v>
      </c>
      <c r="F29" s="67">
        <v>7401</v>
      </c>
      <c r="G29" s="67"/>
      <c r="H29" s="67" t="s">
        <v>209</v>
      </c>
      <c r="I29" s="67" t="s">
        <v>651</v>
      </c>
      <c r="J29" s="68">
        <v>43806</v>
      </c>
      <c r="K29" s="69">
        <v>4278808</v>
      </c>
      <c r="L29" s="69">
        <v>169610</v>
      </c>
      <c r="M29" s="67" t="s">
        <v>40</v>
      </c>
      <c r="N29" s="67" t="s">
        <v>1073</v>
      </c>
      <c r="O29" s="67" t="s">
        <v>1073</v>
      </c>
      <c r="P29" s="67"/>
      <c r="Q29" s="67"/>
      <c r="R29" s="67" t="s">
        <v>41</v>
      </c>
      <c r="S29" s="69">
        <v>4278808</v>
      </c>
      <c r="T29" s="69">
        <v>0</v>
      </c>
      <c r="U29" s="69">
        <v>0</v>
      </c>
      <c r="V29" s="69">
        <v>0</v>
      </c>
      <c r="W29" s="69">
        <v>0</v>
      </c>
      <c r="X29" s="67"/>
      <c r="Y29" s="69">
        <v>0</v>
      </c>
      <c r="Z29" s="67"/>
      <c r="AA29" s="69">
        <v>4278808</v>
      </c>
      <c r="AB29" s="69">
        <v>0</v>
      </c>
      <c r="AC29" s="69"/>
      <c r="AD29" s="69">
        <v>4193232</v>
      </c>
      <c r="AE29" s="67">
        <v>4800052082</v>
      </c>
      <c r="AF29" s="67" t="s">
        <v>1089</v>
      </c>
      <c r="AG29" s="67"/>
      <c r="AH29" s="67"/>
      <c r="AI29" s="67"/>
      <c r="AJ29" s="68">
        <v>43809</v>
      </c>
      <c r="AK29" s="67"/>
      <c r="AL29" s="67">
        <v>2</v>
      </c>
      <c r="AM29" s="67"/>
      <c r="AN29" s="67"/>
      <c r="AO29" s="67">
        <v>2</v>
      </c>
      <c r="AP29" s="67">
        <v>20201030</v>
      </c>
      <c r="AQ29" s="67">
        <v>20201018</v>
      </c>
      <c r="AR29" s="67">
        <v>4278808</v>
      </c>
      <c r="AS29" s="67">
        <v>0</v>
      </c>
      <c r="AT29" s="67">
        <v>20221123</v>
      </c>
    </row>
    <row r="30" spans="1:46" x14ac:dyDescent="0.25">
      <c r="A30" s="67">
        <v>900242742</v>
      </c>
      <c r="B30" s="67" t="s">
        <v>37</v>
      </c>
      <c r="C30" s="67" t="s">
        <v>4</v>
      </c>
      <c r="D30" s="67">
        <v>13947</v>
      </c>
      <c r="E30" s="67" t="s">
        <v>4</v>
      </c>
      <c r="F30" s="67">
        <v>13947</v>
      </c>
      <c r="G30" s="67"/>
      <c r="H30" s="67" t="s">
        <v>210</v>
      </c>
      <c r="I30" s="67" t="s">
        <v>652</v>
      </c>
      <c r="J30" s="68">
        <v>43843</v>
      </c>
      <c r="K30" s="69">
        <v>3044507</v>
      </c>
      <c r="L30" s="69">
        <v>3044507</v>
      </c>
      <c r="M30" s="67" t="s">
        <v>40</v>
      </c>
      <c r="N30" s="67" t="s">
        <v>1071</v>
      </c>
      <c r="O30" s="67" t="s">
        <v>1071</v>
      </c>
      <c r="P30" s="67"/>
      <c r="Q30" s="67"/>
      <c r="R30" s="67" t="s">
        <v>41</v>
      </c>
      <c r="S30" s="69">
        <v>3044507</v>
      </c>
      <c r="T30" s="69">
        <v>0</v>
      </c>
      <c r="U30" s="69">
        <v>0</v>
      </c>
      <c r="V30" s="69">
        <v>0</v>
      </c>
      <c r="W30" s="69">
        <v>0</v>
      </c>
      <c r="X30" s="67"/>
      <c r="Y30" s="69">
        <v>0</v>
      </c>
      <c r="Z30" s="67"/>
      <c r="AA30" s="69">
        <v>3044507</v>
      </c>
      <c r="AB30" s="69">
        <v>0</v>
      </c>
      <c r="AC30" s="69"/>
      <c r="AD30" s="69">
        <v>0</v>
      </c>
      <c r="AE30" s="67">
        <v>0</v>
      </c>
      <c r="AF30" s="67">
        <v>0</v>
      </c>
      <c r="AG30" s="67"/>
      <c r="AH30" s="67"/>
      <c r="AI30" s="67"/>
      <c r="AJ30" s="68">
        <v>43867</v>
      </c>
      <c r="AK30" s="67"/>
      <c r="AL30" s="67">
        <v>2</v>
      </c>
      <c r="AM30" s="67"/>
      <c r="AN30" s="67"/>
      <c r="AO30" s="67">
        <v>2</v>
      </c>
      <c r="AP30" s="67">
        <v>20220730</v>
      </c>
      <c r="AQ30" s="67">
        <v>20220701</v>
      </c>
      <c r="AR30" s="67">
        <v>3044507</v>
      </c>
      <c r="AS30" s="67">
        <v>0</v>
      </c>
      <c r="AT30" s="67">
        <v>20221123</v>
      </c>
    </row>
    <row r="31" spans="1:46" x14ac:dyDescent="0.25">
      <c r="A31" s="67">
        <v>900242742</v>
      </c>
      <c r="B31" s="67" t="s">
        <v>37</v>
      </c>
      <c r="C31" s="67" t="s">
        <v>4</v>
      </c>
      <c r="D31" s="67">
        <v>15362</v>
      </c>
      <c r="E31" s="67" t="s">
        <v>4</v>
      </c>
      <c r="F31" s="67">
        <v>15362</v>
      </c>
      <c r="G31" s="67"/>
      <c r="H31" s="67" t="s">
        <v>211</v>
      </c>
      <c r="I31" s="67" t="s">
        <v>653</v>
      </c>
      <c r="J31" s="68">
        <v>43846</v>
      </c>
      <c r="K31" s="69">
        <v>7815539</v>
      </c>
      <c r="L31" s="69">
        <v>7815539</v>
      </c>
      <c r="M31" s="67" t="s">
        <v>40</v>
      </c>
      <c r="N31" s="67" t="s">
        <v>1071</v>
      </c>
      <c r="O31" s="67" t="s">
        <v>1071</v>
      </c>
      <c r="P31" s="67"/>
      <c r="Q31" s="67"/>
      <c r="R31" s="67" t="s">
        <v>41</v>
      </c>
      <c r="S31" s="69">
        <v>7815539</v>
      </c>
      <c r="T31" s="69">
        <v>0</v>
      </c>
      <c r="U31" s="69">
        <v>0</v>
      </c>
      <c r="V31" s="69">
        <v>0</v>
      </c>
      <c r="W31" s="69">
        <v>0</v>
      </c>
      <c r="X31" s="67"/>
      <c r="Y31" s="69">
        <v>0</v>
      </c>
      <c r="Z31" s="67"/>
      <c r="AA31" s="69">
        <v>7815539</v>
      </c>
      <c r="AB31" s="69">
        <v>0</v>
      </c>
      <c r="AC31" s="69"/>
      <c r="AD31" s="69">
        <v>0</v>
      </c>
      <c r="AE31" s="67">
        <v>0</v>
      </c>
      <c r="AF31" s="67">
        <v>0</v>
      </c>
      <c r="AG31" s="67"/>
      <c r="AH31" s="67"/>
      <c r="AI31" s="67"/>
      <c r="AJ31" s="68">
        <v>43867</v>
      </c>
      <c r="AK31" s="67"/>
      <c r="AL31" s="67">
        <v>2</v>
      </c>
      <c r="AM31" s="67"/>
      <c r="AN31" s="67"/>
      <c r="AO31" s="67">
        <v>2</v>
      </c>
      <c r="AP31" s="67">
        <v>20220730</v>
      </c>
      <c r="AQ31" s="67">
        <v>20220701</v>
      </c>
      <c r="AR31" s="67">
        <v>7815539</v>
      </c>
      <c r="AS31" s="67">
        <v>0</v>
      </c>
      <c r="AT31" s="67">
        <v>20221123</v>
      </c>
    </row>
    <row r="32" spans="1:46" x14ac:dyDescent="0.25">
      <c r="A32" s="67">
        <v>900242742</v>
      </c>
      <c r="B32" s="67" t="s">
        <v>37</v>
      </c>
      <c r="C32" s="67" t="s">
        <v>4</v>
      </c>
      <c r="D32" s="67">
        <v>17599</v>
      </c>
      <c r="E32" s="67" t="s">
        <v>4</v>
      </c>
      <c r="F32" s="67">
        <v>17599</v>
      </c>
      <c r="G32" s="67"/>
      <c r="H32" s="67" t="s">
        <v>212</v>
      </c>
      <c r="I32" s="67" t="s">
        <v>654</v>
      </c>
      <c r="J32" s="68">
        <v>43857</v>
      </c>
      <c r="K32" s="69">
        <v>2867128</v>
      </c>
      <c r="L32" s="69">
        <v>2867128</v>
      </c>
      <c r="M32" s="67" t="s">
        <v>40</v>
      </c>
      <c r="N32" s="67" t="s">
        <v>1071</v>
      </c>
      <c r="O32" s="67" t="s">
        <v>1071</v>
      </c>
      <c r="P32" s="67"/>
      <c r="Q32" s="67"/>
      <c r="R32" s="67" t="s">
        <v>41</v>
      </c>
      <c r="S32" s="69">
        <v>2867128</v>
      </c>
      <c r="T32" s="69">
        <v>0</v>
      </c>
      <c r="U32" s="69">
        <v>0</v>
      </c>
      <c r="V32" s="69">
        <v>0</v>
      </c>
      <c r="W32" s="69">
        <v>0</v>
      </c>
      <c r="X32" s="67"/>
      <c r="Y32" s="69">
        <v>0</v>
      </c>
      <c r="Z32" s="67"/>
      <c r="AA32" s="69">
        <v>2867128</v>
      </c>
      <c r="AB32" s="69">
        <v>0</v>
      </c>
      <c r="AC32" s="69"/>
      <c r="AD32" s="69">
        <v>0</v>
      </c>
      <c r="AE32" s="67">
        <v>0</v>
      </c>
      <c r="AF32" s="67">
        <v>0</v>
      </c>
      <c r="AG32" s="67"/>
      <c r="AH32" s="67"/>
      <c r="AI32" s="67"/>
      <c r="AJ32" s="68">
        <v>43867</v>
      </c>
      <c r="AK32" s="67"/>
      <c r="AL32" s="67">
        <v>2</v>
      </c>
      <c r="AM32" s="67"/>
      <c r="AN32" s="67"/>
      <c r="AO32" s="67">
        <v>2</v>
      </c>
      <c r="AP32" s="67">
        <v>20220730</v>
      </c>
      <c r="AQ32" s="67">
        <v>20220701</v>
      </c>
      <c r="AR32" s="67">
        <v>2867128</v>
      </c>
      <c r="AS32" s="67">
        <v>0</v>
      </c>
      <c r="AT32" s="67">
        <v>20221123</v>
      </c>
    </row>
    <row r="33" spans="1:46" x14ac:dyDescent="0.25">
      <c r="A33" s="67">
        <v>900242742</v>
      </c>
      <c r="B33" s="67" t="s">
        <v>37</v>
      </c>
      <c r="C33" s="67" t="s">
        <v>4</v>
      </c>
      <c r="D33" s="67">
        <v>18049</v>
      </c>
      <c r="E33" s="67" t="s">
        <v>4</v>
      </c>
      <c r="F33" s="67">
        <v>18049</v>
      </c>
      <c r="G33" s="67"/>
      <c r="H33" s="67" t="s">
        <v>213</v>
      </c>
      <c r="I33" s="67" t="s">
        <v>655</v>
      </c>
      <c r="J33" s="68">
        <v>43859</v>
      </c>
      <c r="K33" s="69">
        <v>10051212</v>
      </c>
      <c r="L33" s="69">
        <v>10051212</v>
      </c>
      <c r="M33" s="67" t="s">
        <v>40</v>
      </c>
      <c r="N33" s="67" t="s">
        <v>1071</v>
      </c>
      <c r="O33" s="67" t="s">
        <v>1071</v>
      </c>
      <c r="P33" s="67"/>
      <c r="Q33" s="67"/>
      <c r="R33" s="67" t="s">
        <v>41</v>
      </c>
      <c r="S33" s="69">
        <v>10051212</v>
      </c>
      <c r="T33" s="69">
        <v>0</v>
      </c>
      <c r="U33" s="69">
        <v>0</v>
      </c>
      <c r="V33" s="69">
        <v>0</v>
      </c>
      <c r="W33" s="69">
        <v>0</v>
      </c>
      <c r="X33" s="67"/>
      <c r="Y33" s="69">
        <v>0</v>
      </c>
      <c r="Z33" s="67"/>
      <c r="AA33" s="69">
        <v>10051212</v>
      </c>
      <c r="AB33" s="69">
        <v>0</v>
      </c>
      <c r="AC33" s="69"/>
      <c r="AD33" s="69">
        <v>0</v>
      </c>
      <c r="AE33" s="67">
        <v>0</v>
      </c>
      <c r="AF33" s="67">
        <v>0</v>
      </c>
      <c r="AG33" s="67"/>
      <c r="AH33" s="67"/>
      <c r="AI33" s="67"/>
      <c r="AJ33" s="68">
        <v>43867</v>
      </c>
      <c r="AK33" s="67"/>
      <c r="AL33" s="67">
        <v>2</v>
      </c>
      <c r="AM33" s="67"/>
      <c r="AN33" s="67"/>
      <c r="AO33" s="67">
        <v>2</v>
      </c>
      <c r="AP33" s="67">
        <v>20220730</v>
      </c>
      <c r="AQ33" s="67">
        <v>20220701</v>
      </c>
      <c r="AR33" s="67">
        <v>10051212</v>
      </c>
      <c r="AS33" s="67">
        <v>0</v>
      </c>
      <c r="AT33" s="67">
        <v>20221123</v>
      </c>
    </row>
    <row r="34" spans="1:46" x14ac:dyDescent="0.25">
      <c r="A34" s="67">
        <v>900242742</v>
      </c>
      <c r="B34" s="67" t="s">
        <v>37</v>
      </c>
      <c r="C34" s="67" t="s">
        <v>4</v>
      </c>
      <c r="D34" s="67">
        <v>18076</v>
      </c>
      <c r="E34" s="67" t="s">
        <v>4</v>
      </c>
      <c r="F34" s="67">
        <v>18076</v>
      </c>
      <c r="G34" s="67"/>
      <c r="H34" s="67" t="s">
        <v>214</v>
      </c>
      <c r="I34" s="67" t="s">
        <v>656</v>
      </c>
      <c r="J34" s="68">
        <v>43859</v>
      </c>
      <c r="K34" s="69">
        <v>1232900</v>
      </c>
      <c r="L34" s="69">
        <v>1232900</v>
      </c>
      <c r="M34" s="67" t="s">
        <v>40</v>
      </c>
      <c r="N34" s="67" t="s">
        <v>1071</v>
      </c>
      <c r="O34" s="67" t="s">
        <v>1071</v>
      </c>
      <c r="P34" s="67"/>
      <c r="Q34" s="67"/>
      <c r="R34" s="67" t="s">
        <v>41</v>
      </c>
      <c r="S34" s="69">
        <v>1232900</v>
      </c>
      <c r="T34" s="69">
        <v>0</v>
      </c>
      <c r="U34" s="69">
        <v>0</v>
      </c>
      <c r="V34" s="69">
        <v>0</v>
      </c>
      <c r="W34" s="69">
        <v>0</v>
      </c>
      <c r="X34" s="67"/>
      <c r="Y34" s="69">
        <v>0</v>
      </c>
      <c r="Z34" s="67"/>
      <c r="AA34" s="69">
        <v>1232900</v>
      </c>
      <c r="AB34" s="69">
        <v>0</v>
      </c>
      <c r="AC34" s="69"/>
      <c r="AD34" s="69">
        <v>0</v>
      </c>
      <c r="AE34" s="67">
        <v>0</v>
      </c>
      <c r="AF34" s="67">
        <v>0</v>
      </c>
      <c r="AG34" s="67"/>
      <c r="AH34" s="67"/>
      <c r="AI34" s="67"/>
      <c r="AJ34" s="68">
        <v>43867</v>
      </c>
      <c r="AK34" s="67"/>
      <c r="AL34" s="67">
        <v>2</v>
      </c>
      <c r="AM34" s="67"/>
      <c r="AN34" s="67"/>
      <c r="AO34" s="67">
        <v>2</v>
      </c>
      <c r="AP34" s="67">
        <v>20220730</v>
      </c>
      <c r="AQ34" s="67">
        <v>20220701</v>
      </c>
      <c r="AR34" s="67">
        <v>1232900</v>
      </c>
      <c r="AS34" s="67">
        <v>0</v>
      </c>
      <c r="AT34" s="67">
        <v>20221123</v>
      </c>
    </row>
    <row r="35" spans="1:46" x14ac:dyDescent="0.25">
      <c r="A35" s="67">
        <v>900242742</v>
      </c>
      <c r="B35" s="67" t="s">
        <v>37</v>
      </c>
      <c r="C35" s="67" t="s">
        <v>4</v>
      </c>
      <c r="D35" s="67">
        <v>19243</v>
      </c>
      <c r="E35" s="67" t="s">
        <v>4</v>
      </c>
      <c r="F35" s="67">
        <v>19243</v>
      </c>
      <c r="G35" s="67"/>
      <c r="H35" s="67" t="s">
        <v>215</v>
      </c>
      <c r="I35" s="67" t="s">
        <v>657</v>
      </c>
      <c r="J35" s="68">
        <v>43864</v>
      </c>
      <c r="K35" s="69">
        <v>14432149</v>
      </c>
      <c r="L35" s="69">
        <v>14432149</v>
      </c>
      <c r="M35" s="67" t="s">
        <v>40</v>
      </c>
      <c r="N35" s="67" t="s">
        <v>1071</v>
      </c>
      <c r="O35" s="67" t="s">
        <v>1071</v>
      </c>
      <c r="P35" s="67"/>
      <c r="Q35" s="67"/>
      <c r="R35" s="67" t="s">
        <v>41</v>
      </c>
      <c r="S35" s="69">
        <v>14432149</v>
      </c>
      <c r="T35" s="69">
        <v>0</v>
      </c>
      <c r="U35" s="69">
        <v>0</v>
      </c>
      <c r="V35" s="69">
        <v>0</v>
      </c>
      <c r="W35" s="69">
        <v>0</v>
      </c>
      <c r="X35" s="67"/>
      <c r="Y35" s="69">
        <v>0</v>
      </c>
      <c r="Z35" s="67"/>
      <c r="AA35" s="69">
        <v>14432149</v>
      </c>
      <c r="AB35" s="69">
        <v>0</v>
      </c>
      <c r="AC35" s="69"/>
      <c r="AD35" s="69">
        <v>0</v>
      </c>
      <c r="AE35" s="67">
        <v>0</v>
      </c>
      <c r="AF35" s="67">
        <v>0</v>
      </c>
      <c r="AG35" s="67"/>
      <c r="AH35" s="67"/>
      <c r="AI35" s="67"/>
      <c r="AJ35" s="68">
        <v>43867</v>
      </c>
      <c r="AK35" s="67"/>
      <c r="AL35" s="67">
        <v>2</v>
      </c>
      <c r="AM35" s="67"/>
      <c r="AN35" s="67"/>
      <c r="AO35" s="67">
        <v>2</v>
      </c>
      <c r="AP35" s="67">
        <v>20220730</v>
      </c>
      <c r="AQ35" s="67">
        <v>20220701</v>
      </c>
      <c r="AR35" s="67">
        <v>14432149</v>
      </c>
      <c r="AS35" s="67">
        <v>0</v>
      </c>
      <c r="AT35" s="67">
        <v>20221123</v>
      </c>
    </row>
    <row r="36" spans="1:46" x14ac:dyDescent="0.25">
      <c r="A36" s="67">
        <v>900242742</v>
      </c>
      <c r="B36" s="67" t="s">
        <v>37</v>
      </c>
      <c r="C36" s="67" t="s">
        <v>2</v>
      </c>
      <c r="D36" s="67">
        <v>1461</v>
      </c>
      <c r="E36" s="67" t="s">
        <v>2</v>
      </c>
      <c r="F36" s="67">
        <v>1461</v>
      </c>
      <c r="G36" s="67"/>
      <c r="H36" s="67" t="s">
        <v>216</v>
      </c>
      <c r="I36" s="67" t="s">
        <v>658</v>
      </c>
      <c r="J36" s="68">
        <v>43906</v>
      </c>
      <c r="K36" s="69">
        <v>8358838</v>
      </c>
      <c r="L36" s="69">
        <v>8358838</v>
      </c>
      <c r="M36" s="67" t="s">
        <v>40</v>
      </c>
      <c r="N36" s="67" t="s">
        <v>1071</v>
      </c>
      <c r="O36" s="67" t="s">
        <v>1071</v>
      </c>
      <c r="P36" s="67"/>
      <c r="Q36" s="67"/>
      <c r="R36" s="67" t="s">
        <v>41</v>
      </c>
      <c r="S36" s="69">
        <v>8358838</v>
      </c>
      <c r="T36" s="69">
        <v>0</v>
      </c>
      <c r="U36" s="69">
        <v>0</v>
      </c>
      <c r="V36" s="69">
        <v>0</v>
      </c>
      <c r="W36" s="69">
        <v>0</v>
      </c>
      <c r="X36" s="67"/>
      <c r="Y36" s="69">
        <v>0</v>
      </c>
      <c r="Z36" s="67"/>
      <c r="AA36" s="69">
        <v>8358838</v>
      </c>
      <c r="AB36" s="69">
        <v>0</v>
      </c>
      <c r="AC36" s="69"/>
      <c r="AD36" s="69">
        <v>0</v>
      </c>
      <c r="AE36" s="67">
        <v>0</v>
      </c>
      <c r="AF36" s="67">
        <v>0</v>
      </c>
      <c r="AG36" s="67"/>
      <c r="AH36" s="67"/>
      <c r="AI36" s="67"/>
      <c r="AJ36" s="68">
        <v>43936</v>
      </c>
      <c r="AK36" s="67"/>
      <c r="AL36" s="67">
        <v>2</v>
      </c>
      <c r="AM36" s="67"/>
      <c r="AN36" s="67"/>
      <c r="AO36" s="67">
        <v>3</v>
      </c>
      <c r="AP36" s="67">
        <v>20201030</v>
      </c>
      <c r="AQ36" s="67">
        <v>20201019</v>
      </c>
      <c r="AR36" s="67">
        <v>8358838</v>
      </c>
      <c r="AS36" s="67">
        <v>0</v>
      </c>
      <c r="AT36" s="67">
        <v>20221123</v>
      </c>
    </row>
    <row r="37" spans="1:46" x14ac:dyDescent="0.25">
      <c r="A37" s="67">
        <v>900242742</v>
      </c>
      <c r="B37" s="67" t="s">
        <v>37</v>
      </c>
      <c r="C37" s="67" t="s">
        <v>2</v>
      </c>
      <c r="D37" s="67">
        <v>3585</v>
      </c>
      <c r="E37" s="67" t="s">
        <v>2</v>
      </c>
      <c r="F37" s="67">
        <v>3585</v>
      </c>
      <c r="G37" s="67"/>
      <c r="H37" s="67" t="s">
        <v>217</v>
      </c>
      <c r="I37" s="67" t="s">
        <v>659</v>
      </c>
      <c r="J37" s="68">
        <v>43915</v>
      </c>
      <c r="K37" s="69">
        <v>20450303</v>
      </c>
      <c r="L37" s="69">
        <v>20450303</v>
      </c>
      <c r="M37" s="67" t="s">
        <v>40</v>
      </c>
      <c r="N37" s="67" t="s">
        <v>1071</v>
      </c>
      <c r="O37" s="67" t="s">
        <v>1071</v>
      </c>
      <c r="P37" s="67"/>
      <c r="Q37" s="67"/>
      <c r="R37" s="67" t="s">
        <v>41</v>
      </c>
      <c r="S37" s="69">
        <v>20450303</v>
      </c>
      <c r="T37" s="69">
        <v>0</v>
      </c>
      <c r="U37" s="69">
        <v>0</v>
      </c>
      <c r="V37" s="69">
        <v>0</v>
      </c>
      <c r="W37" s="69">
        <v>0</v>
      </c>
      <c r="X37" s="67"/>
      <c r="Y37" s="69">
        <v>0</v>
      </c>
      <c r="Z37" s="67"/>
      <c r="AA37" s="69">
        <v>20450303</v>
      </c>
      <c r="AB37" s="69">
        <v>0</v>
      </c>
      <c r="AC37" s="69"/>
      <c r="AD37" s="69">
        <v>0</v>
      </c>
      <c r="AE37" s="67">
        <v>0</v>
      </c>
      <c r="AF37" s="67">
        <v>0</v>
      </c>
      <c r="AG37" s="67"/>
      <c r="AH37" s="67"/>
      <c r="AI37" s="67"/>
      <c r="AJ37" s="68">
        <v>43936</v>
      </c>
      <c r="AK37" s="67"/>
      <c r="AL37" s="67">
        <v>2</v>
      </c>
      <c r="AM37" s="67"/>
      <c r="AN37" s="67"/>
      <c r="AO37" s="67">
        <v>3</v>
      </c>
      <c r="AP37" s="67">
        <v>20210125</v>
      </c>
      <c r="AQ37" s="67">
        <v>20210108</v>
      </c>
      <c r="AR37" s="67">
        <v>20450303</v>
      </c>
      <c r="AS37" s="67">
        <v>0</v>
      </c>
      <c r="AT37" s="67">
        <v>20221123</v>
      </c>
    </row>
    <row r="38" spans="1:46" x14ac:dyDescent="0.25">
      <c r="A38" s="67">
        <v>900242742</v>
      </c>
      <c r="B38" s="67" t="s">
        <v>37</v>
      </c>
      <c r="C38" s="67" t="s">
        <v>2</v>
      </c>
      <c r="D38" s="67">
        <v>3725</v>
      </c>
      <c r="E38" s="67" t="s">
        <v>2</v>
      </c>
      <c r="F38" s="67">
        <v>3725</v>
      </c>
      <c r="G38" s="67"/>
      <c r="H38" s="67" t="s">
        <v>218</v>
      </c>
      <c r="I38" s="67" t="s">
        <v>660</v>
      </c>
      <c r="J38" s="68">
        <v>43915</v>
      </c>
      <c r="K38" s="69">
        <v>7326743</v>
      </c>
      <c r="L38" s="69">
        <v>7326743</v>
      </c>
      <c r="M38" s="67" t="s">
        <v>40</v>
      </c>
      <c r="N38" s="67" t="s">
        <v>1071</v>
      </c>
      <c r="O38" s="67" t="s">
        <v>1071</v>
      </c>
      <c r="P38" s="67"/>
      <c r="Q38" s="67"/>
      <c r="R38" s="67" t="s">
        <v>41</v>
      </c>
      <c r="S38" s="69">
        <v>7326743</v>
      </c>
      <c r="T38" s="69">
        <v>0</v>
      </c>
      <c r="U38" s="69">
        <v>0</v>
      </c>
      <c r="V38" s="69">
        <v>0</v>
      </c>
      <c r="W38" s="69">
        <v>0</v>
      </c>
      <c r="X38" s="67"/>
      <c r="Y38" s="69">
        <v>0</v>
      </c>
      <c r="Z38" s="67"/>
      <c r="AA38" s="69">
        <v>7326743</v>
      </c>
      <c r="AB38" s="69">
        <v>0</v>
      </c>
      <c r="AC38" s="69"/>
      <c r="AD38" s="69">
        <v>0</v>
      </c>
      <c r="AE38" s="67">
        <v>0</v>
      </c>
      <c r="AF38" s="67">
        <v>0</v>
      </c>
      <c r="AG38" s="67"/>
      <c r="AH38" s="67"/>
      <c r="AI38" s="67"/>
      <c r="AJ38" s="68">
        <v>43936</v>
      </c>
      <c r="AK38" s="67"/>
      <c r="AL38" s="67">
        <v>2</v>
      </c>
      <c r="AM38" s="67"/>
      <c r="AN38" s="67"/>
      <c r="AO38" s="67">
        <v>3</v>
      </c>
      <c r="AP38" s="67">
        <v>20210125</v>
      </c>
      <c r="AQ38" s="67">
        <v>20210108</v>
      </c>
      <c r="AR38" s="67">
        <v>7326743</v>
      </c>
      <c r="AS38" s="67">
        <v>0</v>
      </c>
      <c r="AT38" s="67">
        <v>20221123</v>
      </c>
    </row>
    <row r="39" spans="1:46" x14ac:dyDescent="0.25">
      <c r="A39" s="67">
        <v>900242742</v>
      </c>
      <c r="B39" s="67" t="s">
        <v>37</v>
      </c>
      <c r="C39" s="67" t="s">
        <v>2</v>
      </c>
      <c r="D39" s="67">
        <v>4545</v>
      </c>
      <c r="E39" s="67" t="s">
        <v>2</v>
      </c>
      <c r="F39" s="67">
        <v>4545</v>
      </c>
      <c r="G39" s="67"/>
      <c r="H39" s="67" t="s">
        <v>219</v>
      </c>
      <c r="I39" s="67" t="s">
        <v>661</v>
      </c>
      <c r="J39" s="68">
        <v>43917</v>
      </c>
      <c r="K39" s="69">
        <v>5015309</v>
      </c>
      <c r="L39" s="69">
        <v>5015309</v>
      </c>
      <c r="M39" s="67" t="s">
        <v>40</v>
      </c>
      <c r="N39" s="67" t="s">
        <v>1071</v>
      </c>
      <c r="O39" s="67" t="s">
        <v>1071</v>
      </c>
      <c r="P39" s="67"/>
      <c r="Q39" s="67"/>
      <c r="R39" s="67" t="s">
        <v>41</v>
      </c>
      <c r="S39" s="69">
        <v>5015309</v>
      </c>
      <c r="T39" s="69">
        <v>0</v>
      </c>
      <c r="U39" s="69">
        <v>0</v>
      </c>
      <c r="V39" s="69">
        <v>0</v>
      </c>
      <c r="W39" s="69">
        <v>0</v>
      </c>
      <c r="X39" s="67"/>
      <c r="Y39" s="69">
        <v>0</v>
      </c>
      <c r="Z39" s="67"/>
      <c r="AA39" s="69">
        <v>5015309</v>
      </c>
      <c r="AB39" s="69">
        <v>0</v>
      </c>
      <c r="AC39" s="69"/>
      <c r="AD39" s="69">
        <v>0</v>
      </c>
      <c r="AE39" s="67">
        <v>0</v>
      </c>
      <c r="AF39" s="67">
        <v>0</v>
      </c>
      <c r="AG39" s="67"/>
      <c r="AH39" s="67"/>
      <c r="AI39" s="67"/>
      <c r="AJ39" s="68">
        <v>43955</v>
      </c>
      <c r="AK39" s="67"/>
      <c r="AL39" s="67">
        <v>2</v>
      </c>
      <c r="AM39" s="67"/>
      <c r="AN39" s="67"/>
      <c r="AO39" s="67">
        <v>3</v>
      </c>
      <c r="AP39" s="67">
        <v>20210125</v>
      </c>
      <c r="AQ39" s="67">
        <v>20210108</v>
      </c>
      <c r="AR39" s="67">
        <v>5015309</v>
      </c>
      <c r="AS39" s="67">
        <v>0</v>
      </c>
      <c r="AT39" s="67">
        <v>20221123</v>
      </c>
    </row>
    <row r="40" spans="1:46" x14ac:dyDescent="0.25">
      <c r="A40" s="67">
        <v>900242742</v>
      </c>
      <c r="B40" s="67" t="s">
        <v>37</v>
      </c>
      <c r="C40" s="67" t="s">
        <v>3</v>
      </c>
      <c r="D40" s="67">
        <v>229001</v>
      </c>
      <c r="E40" s="67" t="s">
        <v>3</v>
      </c>
      <c r="F40" s="67">
        <v>229001</v>
      </c>
      <c r="G40" s="67"/>
      <c r="H40" s="67" t="s">
        <v>220</v>
      </c>
      <c r="I40" s="67" t="s">
        <v>662</v>
      </c>
      <c r="J40" s="68">
        <v>42571</v>
      </c>
      <c r="K40" s="69">
        <v>6954425</v>
      </c>
      <c r="L40" s="69">
        <v>4513006</v>
      </c>
      <c r="M40" s="67" t="s">
        <v>40</v>
      </c>
      <c r="N40" s="67" t="s">
        <v>1072</v>
      </c>
      <c r="O40" s="67" t="s">
        <v>1071</v>
      </c>
      <c r="P40" s="67"/>
      <c r="Q40" s="67"/>
      <c r="R40" s="67" t="s">
        <v>41</v>
      </c>
      <c r="S40" s="69">
        <v>6954425</v>
      </c>
      <c r="T40" s="69">
        <v>0</v>
      </c>
      <c r="U40" s="69">
        <v>0</v>
      </c>
      <c r="V40" s="69">
        <v>0</v>
      </c>
      <c r="W40" s="69">
        <v>0</v>
      </c>
      <c r="X40" s="67"/>
      <c r="Y40" s="69">
        <v>0</v>
      </c>
      <c r="Z40" s="67"/>
      <c r="AA40" s="69">
        <v>6954425</v>
      </c>
      <c r="AB40" s="69">
        <v>0</v>
      </c>
      <c r="AC40" s="69"/>
      <c r="AD40" s="69">
        <v>2392591</v>
      </c>
      <c r="AE40" s="67">
        <v>2201303757</v>
      </c>
      <c r="AF40" s="67" t="s">
        <v>1086</v>
      </c>
      <c r="AG40" s="67"/>
      <c r="AH40" s="67"/>
      <c r="AI40" s="67"/>
      <c r="AJ40" s="68">
        <v>42583</v>
      </c>
      <c r="AK40" s="67"/>
      <c r="AL40" s="67">
        <v>2</v>
      </c>
      <c r="AM40" s="67"/>
      <c r="AN40" s="67"/>
      <c r="AO40" s="67">
        <v>3</v>
      </c>
      <c r="AP40" s="67">
        <v>20221011</v>
      </c>
      <c r="AQ40" s="67">
        <v>20220927</v>
      </c>
      <c r="AR40" s="67">
        <v>6954425</v>
      </c>
      <c r="AS40" s="67">
        <v>0</v>
      </c>
      <c r="AT40" s="67">
        <v>20221123</v>
      </c>
    </row>
    <row r="41" spans="1:46" x14ac:dyDescent="0.25">
      <c r="A41" s="67">
        <v>900242742</v>
      </c>
      <c r="B41" s="67" t="s">
        <v>37</v>
      </c>
      <c r="C41" s="67" t="s">
        <v>2</v>
      </c>
      <c r="D41" s="67">
        <v>104007</v>
      </c>
      <c r="E41" s="67" t="s">
        <v>2</v>
      </c>
      <c r="F41" s="67">
        <v>104007</v>
      </c>
      <c r="G41" s="67"/>
      <c r="H41" s="67" t="s">
        <v>221</v>
      </c>
      <c r="I41" s="67" t="s">
        <v>663</v>
      </c>
      <c r="J41" s="68">
        <v>44385</v>
      </c>
      <c r="K41" s="69">
        <v>80832</v>
      </c>
      <c r="L41" s="69">
        <v>80832</v>
      </c>
      <c r="M41" s="67" t="s">
        <v>40</v>
      </c>
      <c r="N41" s="67" t="s">
        <v>1073</v>
      </c>
      <c r="O41" s="67" t="s">
        <v>1073</v>
      </c>
      <c r="P41" s="67"/>
      <c r="Q41" s="67"/>
      <c r="R41" s="67" t="s">
        <v>41</v>
      </c>
      <c r="S41" s="69">
        <v>80832</v>
      </c>
      <c r="T41" s="69">
        <v>0</v>
      </c>
      <c r="U41" s="69">
        <v>0</v>
      </c>
      <c r="V41" s="69">
        <v>0</v>
      </c>
      <c r="W41" s="69">
        <v>0</v>
      </c>
      <c r="X41" s="67"/>
      <c r="Y41" s="69">
        <v>0</v>
      </c>
      <c r="Z41" s="67"/>
      <c r="AA41" s="69">
        <v>80832</v>
      </c>
      <c r="AB41" s="69">
        <v>0</v>
      </c>
      <c r="AC41" s="69"/>
      <c r="AD41" s="69">
        <v>79215</v>
      </c>
      <c r="AE41" s="67">
        <v>4800052910</v>
      </c>
      <c r="AF41" s="67" t="s">
        <v>1090</v>
      </c>
      <c r="AG41" s="67"/>
      <c r="AH41" s="67"/>
      <c r="AI41" s="67"/>
      <c r="AJ41" s="68">
        <v>44391</v>
      </c>
      <c r="AK41" s="67"/>
      <c r="AL41" s="67">
        <v>2</v>
      </c>
      <c r="AM41" s="67"/>
      <c r="AN41" s="67"/>
      <c r="AO41" s="67">
        <v>1</v>
      </c>
      <c r="AP41" s="67">
        <v>20210729</v>
      </c>
      <c r="AQ41" s="67">
        <v>20210714</v>
      </c>
      <c r="AR41" s="67">
        <v>80832</v>
      </c>
      <c r="AS41" s="67">
        <v>0</v>
      </c>
      <c r="AT41" s="67">
        <v>20221123</v>
      </c>
    </row>
    <row r="42" spans="1:46" x14ac:dyDescent="0.25">
      <c r="A42" s="67">
        <v>900242742</v>
      </c>
      <c r="B42" s="67" t="s">
        <v>37</v>
      </c>
      <c r="C42" s="67" t="s">
        <v>2</v>
      </c>
      <c r="D42" s="67">
        <v>104160</v>
      </c>
      <c r="E42" s="67" t="s">
        <v>2</v>
      </c>
      <c r="F42" s="67">
        <v>104160</v>
      </c>
      <c r="G42" s="67"/>
      <c r="H42" s="67" t="s">
        <v>222</v>
      </c>
      <c r="I42" s="67" t="s">
        <v>664</v>
      </c>
      <c r="J42" s="68">
        <v>44385</v>
      </c>
      <c r="K42" s="69">
        <v>80832</v>
      </c>
      <c r="L42" s="69">
        <v>80832</v>
      </c>
      <c r="M42" s="67" t="s">
        <v>40</v>
      </c>
      <c r="N42" s="67" t="s">
        <v>1073</v>
      </c>
      <c r="O42" s="67" t="s">
        <v>1073</v>
      </c>
      <c r="P42" s="67"/>
      <c r="Q42" s="67"/>
      <c r="R42" s="67" t="s">
        <v>41</v>
      </c>
      <c r="S42" s="69">
        <v>80832</v>
      </c>
      <c r="T42" s="69">
        <v>0</v>
      </c>
      <c r="U42" s="69">
        <v>0</v>
      </c>
      <c r="V42" s="69">
        <v>0</v>
      </c>
      <c r="W42" s="69">
        <v>0</v>
      </c>
      <c r="X42" s="67"/>
      <c r="Y42" s="69">
        <v>0</v>
      </c>
      <c r="Z42" s="67"/>
      <c r="AA42" s="69">
        <v>80832</v>
      </c>
      <c r="AB42" s="69">
        <v>0</v>
      </c>
      <c r="AC42" s="69"/>
      <c r="AD42" s="69">
        <v>79215</v>
      </c>
      <c r="AE42" s="67">
        <v>4800052910</v>
      </c>
      <c r="AF42" s="67" t="s">
        <v>1090</v>
      </c>
      <c r="AG42" s="67"/>
      <c r="AH42" s="67"/>
      <c r="AI42" s="67"/>
      <c r="AJ42" s="68">
        <v>44391</v>
      </c>
      <c r="AK42" s="67"/>
      <c r="AL42" s="67">
        <v>2</v>
      </c>
      <c r="AM42" s="67"/>
      <c r="AN42" s="67"/>
      <c r="AO42" s="67">
        <v>1</v>
      </c>
      <c r="AP42" s="67">
        <v>20210729</v>
      </c>
      <c r="AQ42" s="67">
        <v>20210714</v>
      </c>
      <c r="AR42" s="67">
        <v>80832</v>
      </c>
      <c r="AS42" s="67">
        <v>0</v>
      </c>
      <c r="AT42" s="67">
        <v>20221123</v>
      </c>
    </row>
    <row r="43" spans="1:46" x14ac:dyDescent="0.25">
      <c r="A43" s="67">
        <v>900242742</v>
      </c>
      <c r="B43" s="67" t="s">
        <v>37</v>
      </c>
      <c r="C43" s="67" t="s">
        <v>2</v>
      </c>
      <c r="D43" s="67">
        <v>104325</v>
      </c>
      <c r="E43" s="67" t="s">
        <v>2</v>
      </c>
      <c r="F43" s="67">
        <v>104325</v>
      </c>
      <c r="G43" s="67"/>
      <c r="H43" s="67" t="s">
        <v>223</v>
      </c>
      <c r="I43" s="67" t="s">
        <v>665</v>
      </c>
      <c r="J43" s="68">
        <v>44386</v>
      </c>
      <c r="K43" s="69">
        <v>80832</v>
      </c>
      <c r="L43" s="69">
        <v>80832</v>
      </c>
      <c r="M43" s="67" t="s">
        <v>40</v>
      </c>
      <c r="N43" s="67" t="s">
        <v>1073</v>
      </c>
      <c r="O43" s="67" t="s">
        <v>1073</v>
      </c>
      <c r="P43" s="67"/>
      <c r="Q43" s="67"/>
      <c r="R43" s="67" t="s">
        <v>41</v>
      </c>
      <c r="S43" s="69">
        <v>80832</v>
      </c>
      <c r="T43" s="69">
        <v>0</v>
      </c>
      <c r="U43" s="69">
        <v>0</v>
      </c>
      <c r="V43" s="69">
        <v>0</v>
      </c>
      <c r="W43" s="69">
        <v>0</v>
      </c>
      <c r="X43" s="67"/>
      <c r="Y43" s="69">
        <v>0</v>
      </c>
      <c r="Z43" s="67"/>
      <c r="AA43" s="69">
        <v>80832</v>
      </c>
      <c r="AB43" s="69">
        <v>0</v>
      </c>
      <c r="AC43" s="69"/>
      <c r="AD43" s="69">
        <v>79215</v>
      </c>
      <c r="AE43" s="67">
        <v>4800051792</v>
      </c>
      <c r="AF43" s="67" t="s">
        <v>1091</v>
      </c>
      <c r="AG43" s="67"/>
      <c r="AH43" s="67"/>
      <c r="AI43" s="67"/>
      <c r="AJ43" s="68">
        <v>44391</v>
      </c>
      <c r="AK43" s="67"/>
      <c r="AL43" s="67">
        <v>2</v>
      </c>
      <c r="AM43" s="67"/>
      <c r="AN43" s="67"/>
      <c r="AO43" s="67">
        <v>1</v>
      </c>
      <c r="AP43" s="67">
        <v>20210729</v>
      </c>
      <c r="AQ43" s="67">
        <v>20210714</v>
      </c>
      <c r="AR43" s="67">
        <v>80832</v>
      </c>
      <c r="AS43" s="67">
        <v>0</v>
      </c>
      <c r="AT43" s="67">
        <v>20221123</v>
      </c>
    </row>
    <row r="44" spans="1:46" x14ac:dyDescent="0.25">
      <c r="A44" s="67">
        <v>900242742</v>
      </c>
      <c r="B44" s="67" t="s">
        <v>37</v>
      </c>
      <c r="C44" s="67" t="s">
        <v>2</v>
      </c>
      <c r="D44" s="67">
        <v>104382</v>
      </c>
      <c r="E44" s="67" t="s">
        <v>2</v>
      </c>
      <c r="F44" s="67">
        <v>104382</v>
      </c>
      <c r="G44" s="67"/>
      <c r="H44" s="67" t="s">
        <v>224</v>
      </c>
      <c r="I44" s="67" t="s">
        <v>666</v>
      </c>
      <c r="J44" s="68">
        <v>44386</v>
      </c>
      <c r="K44" s="69">
        <v>80832</v>
      </c>
      <c r="L44" s="69">
        <v>80832</v>
      </c>
      <c r="M44" s="67" t="s">
        <v>40</v>
      </c>
      <c r="N44" s="67" t="s">
        <v>1073</v>
      </c>
      <c r="O44" s="67" t="s">
        <v>1073</v>
      </c>
      <c r="P44" s="67"/>
      <c r="Q44" s="67"/>
      <c r="R44" s="67" t="s">
        <v>41</v>
      </c>
      <c r="S44" s="69">
        <v>80832</v>
      </c>
      <c r="T44" s="69">
        <v>0</v>
      </c>
      <c r="U44" s="69">
        <v>0</v>
      </c>
      <c r="V44" s="69">
        <v>0</v>
      </c>
      <c r="W44" s="69">
        <v>0</v>
      </c>
      <c r="X44" s="67"/>
      <c r="Y44" s="69">
        <v>0</v>
      </c>
      <c r="Z44" s="67"/>
      <c r="AA44" s="69">
        <v>80832</v>
      </c>
      <c r="AB44" s="69">
        <v>0</v>
      </c>
      <c r="AC44" s="69"/>
      <c r="AD44" s="69">
        <v>79215</v>
      </c>
      <c r="AE44" s="67">
        <v>4800052910</v>
      </c>
      <c r="AF44" s="67" t="s">
        <v>1090</v>
      </c>
      <c r="AG44" s="67"/>
      <c r="AH44" s="67"/>
      <c r="AI44" s="67"/>
      <c r="AJ44" s="68">
        <v>44391</v>
      </c>
      <c r="AK44" s="67"/>
      <c r="AL44" s="67">
        <v>2</v>
      </c>
      <c r="AM44" s="67"/>
      <c r="AN44" s="67"/>
      <c r="AO44" s="67">
        <v>1</v>
      </c>
      <c r="AP44" s="67">
        <v>20210729</v>
      </c>
      <c r="AQ44" s="67">
        <v>20210714</v>
      </c>
      <c r="AR44" s="67">
        <v>80832</v>
      </c>
      <c r="AS44" s="67">
        <v>0</v>
      </c>
      <c r="AT44" s="67">
        <v>20221123</v>
      </c>
    </row>
    <row r="45" spans="1:46" x14ac:dyDescent="0.25">
      <c r="A45" s="67">
        <v>900242742</v>
      </c>
      <c r="B45" s="67" t="s">
        <v>37</v>
      </c>
      <c r="C45" s="67" t="s">
        <v>2</v>
      </c>
      <c r="D45" s="67">
        <v>105022</v>
      </c>
      <c r="E45" s="67" t="s">
        <v>2</v>
      </c>
      <c r="F45" s="67">
        <v>105022</v>
      </c>
      <c r="G45" s="67"/>
      <c r="H45" s="67" t="s">
        <v>225</v>
      </c>
      <c r="I45" s="67" t="s">
        <v>667</v>
      </c>
      <c r="J45" s="68">
        <v>44390</v>
      </c>
      <c r="K45" s="69">
        <v>80832</v>
      </c>
      <c r="L45" s="69">
        <v>80832</v>
      </c>
      <c r="M45" s="67" t="s">
        <v>40</v>
      </c>
      <c r="N45" s="67" t="s">
        <v>1073</v>
      </c>
      <c r="O45" s="67" t="s">
        <v>1073</v>
      </c>
      <c r="P45" s="67"/>
      <c r="Q45" s="67"/>
      <c r="R45" s="67" t="s">
        <v>41</v>
      </c>
      <c r="S45" s="69">
        <v>80832</v>
      </c>
      <c r="T45" s="69">
        <v>0</v>
      </c>
      <c r="U45" s="69">
        <v>0</v>
      </c>
      <c r="V45" s="69">
        <v>0</v>
      </c>
      <c r="W45" s="69">
        <v>0</v>
      </c>
      <c r="X45" s="67"/>
      <c r="Y45" s="69">
        <v>0</v>
      </c>
      <c r="Z45" s="67"/>
      <c r="AA45" s="69">
        <v>80832</v>
      </c>
      <c r="AB45" s="69">
        <v>0</v>
      </c>
      <c r="AC45" s="69"/>
      <c r="AD45" s="69">
        <v>79215</v>
      </c>
      <c r="AE45" s="67">
        <v>4800052910</v>
      </c>
      <c r="AF45" s="67" t="s">
        <v>1090</v>
      </c>
      <c r="AG45" s="67"/>
      <c r="AH45" s="67"/>
      <c r="AI45" s="67"/>
      <c r="AJ45" s="68">
        <v>44431</v>
      </c>
      <c r="AK45" s="67"/>
      <c r="AL45" s="67">
        <v>2</v>
      </c>
      <c r="AM45" s="67"/>
      <c r="AN45" s="67"/>
      <c r="AO45" s="67">
        <v>1</v>
      </c>
      <c r="AP45" s="67">
        <v>20210829</v>
      </c>
      <c r="AQ45" s="67">
        <v>20210823</v>
      </c>
      <c r="AR45" s="67">
        <v>80832</v>
      </c>
      <c r="AS45" s="67">
        <v>0</v>
      </c>
      <c r="AT45" s="67">
        <v>20221123</v>
      </c>
    </row>
    <row r="46" spans="1:46" x14ac:dyDescent="0.25">
      <c r="A46" s="67">
        <v>900242742</v>
      </c>
      <c r="B46" s="67" t="s">
        <v>37</v>
      </c>
      <c r="C46" s="67" t="s">
        <v>2</v>
      </c>
      <c r="D46" s="67">
        <v>106814</v>
      </c>
      <c r="E46" s="67" t="s">
        <v>2</v>
      </c>
      <c r="F46" s="67">
        <v>106814</v>
      </c>
      <c r="G46" s="67"/>
      <c r="H46" s="67" t="s">
        <v>226</v>
      </c>
      <c r="I46" s="67" t="s">
        <v>668</v>
      </c>
      <c r="J46" s="68">
        <v>44399</v>
      </c>
      <c r="K46" s="69">
        <v>80832</v>
      </c>
      <c r="L46" s="69">
        <v>80832</v>
      </c>
      <c r="M46" s="67" t="s">
        <v>40</v>
      </c>
      <c r="N46" s="67" t="s">
        <v>1071</v>
      </c>
      <c r="O46" s="67" t="s">
        <v>1071</v>
      </c>
      <c r="P46" s="69">
        <v>79215</v>
      </c>
      <c r="Q46" s="67">
        <v>1221861092</v>
      </c>
      <c r="R46" s="67" t="s">
        <v>41</v>
      </c>
      <c r="S46" s="69">
        <v>80832</v>
      </c>
      <c r="T46" s="69">
        <v>0</v>
      </c>
      <c r="U46" s="69">
        <v>0</v>
      </c>
      <c r="V46" s="69">
        <v>0</v>
      </c>
      <c r="W46" s="69">
        <v>0</v>
      </c>
      <c r="X46" s="67"/>
      <c r="Y46" s="69">
        <v>0</v>
      </c>
      <c r="Z46" s="67"/>
      <c r="AA46" s="69">
        <v>80832</v>
      </c>
      <c r="AB46" s="69">
        <v>0</v>
      </c>
      <c r="AC46" s="69"/>
      <c r="AD46" s="69">
        <v>0</v>
      </c>
      <c r="AE46" s="67">
        <v>0</v>
      </c>
      <c r="AF46" s="67">
        <v>0</v>
      </c>
      <c r="AG46" s="67"/>
      <c r="AH46" s="67"/>
      <c r="AI46" s="67"/>
      <c r="AJ46" s="68">
        <v>44431</v>
      </c>
      <c r="AK46" s="67"/>
      <c r="AL46" s="67">
        <v>2</v>
      </c>
      <c r="AM46" s="67"/>
      <c r="AN46" s="67"/>
      <c r="AO46" s="67">
        <v>1</v>
      </c>
      <c r="AP46" s="67">
        <v>20210829</v>
      </c>
      <c r="AQ46" s="67">
        <v>20210823</v>
      </c>
      <c r="AR46" s="67">
        <v>80832</v>
      </c>
      <c r="AS46" s="67">
        <v>0</v>
      </c>
      <c r="AT46" s="67">
        <v>20221123</v>
      </c>
    </row>
    <row r="47" spans="1:46" x14ac:dyDescent="0.25">
      <c r="A47" s="67">
        <v>900242742</v>
      </c>
      <c r="B47" s="67" t="s">
        <v>37</v>
      </c>
      <c r="C47" s="67" t="s">
        <v>2</v>
      </c>
      <c r="D47" s="67">
        <v>106949</v>
      </c>
      <c r="E47" s="67" t="s">
        <v>2</v>
      </c>
      <c r="F47" s="67">
        <v>106949</v>
      </c>
      <c r="G47" s="67"/>
      <c r="H47" s="67" t="s">
        <v>227</v>
      </c>
      <c r="I47" s="67" t="s">
        <v>669</v>
      </c>
      <c r="J47" s="68">
        <v>44399</v>
      </c>
      <c r="K47" s="69">
        <v>80832</v>
      </c>
      <c r="L47" s="69">
        <v>80832</v>
      </c>
      <c r="M47" s="67" t="s">
        <v>40</v>
      </c>
      <c r="N47" s="67" t="s">
        <v>1073</v>
      </c>
      <c r="O47" s="67" t="s">
        <v>1073</v>
      </c>
      <c r="P47" s="67"/>
      <c r="Q47" s="67"/>
      <c r="R47" s="67" t="s">
        <v>41</v>
      </c>
      <c r="S47" s="69">
        <v>80832</v>
      </c>
      <c r="T47" s="69">
        <v>0</v>
      </c>
      <c r="U47" s="69">
        <v>0</v>
      </c>
      <c r="V47" s="69">
        <v>0</v>
      </c>
      <c r="W47" s="69">
        <v>0</v>
      </c>
      <c r="X47" s="67"/>
      <c r="Y47" s="69">
        <v>0</v>
      </c>
      <c r="Z47" s="67"/>
      <c r="AA47" s="69">
        <v>80832</v>
      </c>
      <c r="AB47" s="69">
        <v>0</v>
      </c>
      <c r="AC47" s="69"/>
      <c r="AD47" s="69">
        <v>79215</v>
      </c>
      <c r="AE47" s="67">
        <v>4800052082</v>
      </c>
      <c r="AF47" s="67" t="s">
        <v>1089</v>
      </c>
      <c r="AG47" s="67"/>
      <c r="AH47" s="67"/>
      <c r="AI47" s="67"/>
      <c r="AJ47" s="68">
        <v>44431</v>
      </c>
      <c r="AK47" s="67"/>
      <c r="AL47" s="67">
        <v>2</v>
      </c>
      <c r="AM47" s="67"/>
      <c r="AN47" s="67"/>
      <c r="AO47" s="67">
        <v>1</v>
      </c>
      <c r="AP47" s="67">
        <v>20210829</v>
      </c>
      <c r="AQ47" s="67">
        <v>20210823</v>
      </c>
      <c r="AR47" s="67">
        <v>80832</v>
      </c>
      <c r="AS47" s="67">
        <v>0</v>
      </c>
      <c r="AT47" s="67">
        <v>20221123</v>
      </c>
    </row>
    <row r="48" spans="1:46" x14ac:dyDescent="0.25">
      <c r="A48" s="67">
        <v>900242742</v>
      </c>
      <c r="B48" s="67" t="s">
        <v>37</v>
      </c>
      <c r="C48" s="67" t="s">
        <v>2</v>
      </c>
      <c r="D48" s="67">
        <v>107425</v>
      </c>
      <c r="E48" s="67" t="s">
        <v>2</v>
      </c>
      <c r="F48" s="67">
        <v>107425</v>
      </c>
      <c r="G48" s="67"/>
      <c r="H48" s="67" t="s">
        <v>228</v>
      </c>
      <c r="I48" s="67" t="s">
        <v>670</v>
      </c>
      <c r="J48" s="68">
        <v>44401</v>
      </c>
      <c r="K48" s="69">
        <v>741484</v>
      </c>
      <c r="L48" s="69">
        <v>741484</v>
      </c>
      <c r="M48" s="67" t="s">
        <v>40</v>
      </c>
      <c r="N48" s="67" t="s">
        <v>1071</v>
      </c>
      <c r="O48" s="67" t="s">
        <v>1071</v>
      </c>
      <c r="P48" s="67"/>
      <c r="Q48" s="67"/>
      <c r="R48" s="67" t="s">
        <v>41</v>
      </c>
      <c r="S48" s="69">
        <v>741484</v>
      </c>
      <c r="T48" s="69">
        <v>0</v>
      </c>
      <c r="U48" s="69">
        <v>0</v>
      </c>
      <c r="V48" s="69">
        <v>0</v>
      </c>
      <c r="W48" s="69">
        <v>0</v>
      </c>
      <c r="X48" s="67"/>
      <c r="Y48" s="69">
        <v>0</v>
      </c>
      <c r="Z48" s="67"/>
      <c r="AA48" s="69">
        <v>741484</v>
      </c>
      <c r="AB48" s="69">
        <v>0</v>
      </c>
      <c r="AC48" s="69"/>
      <c r="AD48" s="69">
        <v>0</v>
      </c>
      <c r="AE48" s="67">
        <v>0</v>
      </c>
      <c r="AF48" s="67">
        <v>0</v>
      </c>
      <c r="AG48" s="67"/>
      <c r="AH48" s="67"/>
      <c r="AI48" s="67"/>
      <c r="AJ48" s="68">
        <v>44431</v>
      </c>
      <c r="AK48" s="67"/>
      <c r="AL48" s="67">
        <v>2</v>
      </c>
      <c r="AM48" s="67"/>
      <c r="AN48" s="67"/>
      <c r="AO48" s="67">
        <v>6</v>
      </c>
      <c r="AP48" s="67">
        <v>20220830</v>
      </c>
      <c r="AQ48" s="67">
        <v>20220808</v>
      </c>
      <c r="AR48" s="67">
        <v>741484</v>
      </c>
      <c r="AS48" s="67">
        <v>0</v>
      </c>
      <c r="AT48" s="67">
        <v>20221123</v>
      </c>
    </row>
    <row r="49" spans="1:46" x14ac:dyDescent="0.25">
      <c r="A49" s="67">
        <v>900242742</v>
      </c>
      <c r="B49" s="67" t="s">
        <v>37</v>
      </c>
      <c r="C49" s="67" t="s">
        <v>2</v>
      </c>
      <c r="D49" s="67">
        <v>108467</v>
      </c>
      <c r="E49" s="67" t="s">
        <v>2</v>
      </c>
      <c r="F49" s="67">
        <v>108467</v>
      </c>
      <c r="G49" s="67"/>
      <c r="H49" s="67" t="s">
        <v>229</v>
      </c>
      <c r="I49" s="67" t="s">
        <v>671</v>
      </c>
      <c r="J49" s="68">
        <v>44405</v>
      </c>
      <c r="K49" s="69">
        <v>297826</v>
      </c>
      <c r="L49" s="69">
        <v>297826</v>
      </c>
      <c r="M49" s="67" t="s">
        <v>40</v>
      </c>
      <c r="N49" s="67" t="s">
        <v>1073</v>
      </c>
      <c r="O49" s="67" t="s">
        <v>1073</v>
      </c>
      <c r="P49" s="67"/>
      <c r="Q49" s="67"/>
      <c r="R49" s="67" t="s">
        <v>41</v>
      </c>
      <c r="S49" s="69">
        <v>297826</v>
      </c>
      <c r="T49" s="69">
        <v>0</v>
      </c>
      <c r="U49" s="69">
        <v>0</v>
      </c>
      <c r="V49" s="69">
        <v>0</v>
      </c>
      <c r="W49" s="69">
        <v>0</v>
      </c>
      <c r="X49" s="67"/>
      <c r="Y49" s="69">
        <v>0</v>
      </c>
      <c r="Z49" s="67"/>
      <c r="AA49" s="69">
        <v>297826</v>
      </c>
      <c r="AB49" s="69">
        <v>0</v>
      </c>
      <c r="AC49" s="69"/>
      <c r="AD49" s="69">
        <v>291869</v>
      </c>
      <c r="AE49" s="67">
        <v>4800052910</v>
      </c>
      <c r="AF49" s="67" t="s">
        <v>1090</v>
      </c>
      <c r="AG49" s="67"/>
      <c r="AH49" s="67"/>
      <c r="AI49" s="67"/>
      <c r="AJ49" s="68">
        <v>44431</v>
      </c>
      <c r="AK49" s="67"/>
      <c r="AL49" s="67">
        <v>2</v>
      </c>
      <c r="AM49" s="67"/>
      <c r="AN49" s="67"/>
      <c r="AO49" s="67">
        <v>1</v>
      </c>
      <c r="AP49" s="67">
        <v>20210829</v>
      </c>
      <c r="AQ49" s="67">
        <v>20210823</v>
      </c>
      <c r="AR49" s="67">
        <v>297826</v>
      </c>
      <c r="AS49" s="67">
        <v>0</v>
      </c>
      <c r="AT49" s="67">
        <v>20221123</v>
      </c>
    </row>
    <row r="50" spans="1:46" x14ac:dyDescent="0.25">
      <c r="A50" s="67">
        <v>900242742</v>
      </c>
      <c r="B50" s="67" t="s">
        <v>37</v>
      </c>
      <c r="C50" s="67" t="s">
        <v>2</v>
      </c>
      <c r="D50" s="67">
        <v>108763</v>
      </c>
      <c r="E50" s="67" t="s">
        <v>2</v>
      </c>
      <c r="F50" s="67">
        <v>108763</v>
      </c>
      <c r="G50" s="67"/>
      <c r="H50" s="67" t="s">
        <v>230</v>
      </c>
      <c r="I50" s="67" t="s">
        <v>672</v>
      </c>
      <c r="J50" s="68">
        <v>44406</v>
      </c>
      <c r="K50" s="69">
        <v>80832</v>
      </c>
      <c r="L50" s="69">
        <v>80832</v>
      </c>
      <c r="M50" s="67" t="s">
        <v>40</v>
      </c>
      <c r="N50" s="67" t="s">
        <v>1073</v>
      </c>
      <c r="O50" s="67" t="s">
        <v>1073</v>
      </c>
      <c r="P50" s="67"/>
      <c r="Q50" s="67"/>
      <c r="R50" s="67" t="s">
        <v>41</v>
      </c>
      <c r="S50" s="69">
        <v>80832</v>
      </c>
      <c r="T50" s="69">
        <v>0</v>
      </c>
      <c r="U50" s="69">
        <v>0</v>
      </c>
      <c r="V50" s="69">
        <v>0</v>
      </c>
      <c r="W50" s="69">
        <v>0</v>
      </c>
      <c r="X50" s="67"/>
      <c r="Y50" s="69">
        <v>0</v>
      </c>
      <c r="Z50" s="67"/>
      <c r="AA50" s="69">
        <v>80832</v>
      </c>
      <c r="AB50" s="69">
        <v>0</v>
      </c>
      <c r="AC50" s="69"/>
      <c r="AD50" s="69">
        <v>79215</v>
      </c>
      <c r="AE50" s="67">
        <v>4800052082</v>
      </c>
      <c r="AF50" s="67" t="s">
        <v>1089</v>
      </c>
      <c r="AG50" s="67"/>
      <c r="AH50" s="67"/>
      <c r="AI50" s="67"/>
      <c r="AJ50" s="68">
        <v>44431</v>
      </c>
      <c r="AK50" s="67"/>
      <c r="AL50" s="67">
        <v>2</v>
      </c>
      <c r="AM50" s="67"/>
      <c r="AN50" s="67"/>
      <c r="AO50" s="67">
        <v>1</v>
      </c>
      <c r="AP50" s="67">
        <v>20210829</v>
      </c>
      <c r="AQ50" s="67">
        <v>20210823</v>
      </c>
      <c r="AR50" s="67">
        <v>80832</v>
      </c>
      <c r="AS50" s="67">
        <v>0</v>
      </c>
      <c r="AT50" s="67">
        <v>20221123</v>
      </c>
    </row>
    <row r="51" spans="1:46" x14ac:dyDescent="0.25">
      <c r="A51" s="67">
        <v>900242742</v>
      </c>
      <c r="B51" s="67" t="s">
        <v>37</v>
      </c>
      <c r="C51" s="67" t="s">
        <v>2</v>
      </c>
      <c r="D51" s="67">
        <v>111013</v>
      </c>
      <c r="E51" s="67" t="s">
        <v>2</v>
      </c>
      <c r="F51" s="67">
        <v>111013</v>
      </c>
      <c r="G51" s="67"/>
      <c r="H51" s="67" t="s">
        <v>231</v>
      </c>
      <c r="I51" s="67" t="s">
        <v>673</v>
      </c>
      <c r="J51" s="68">
        <v>44417</v>
      </c>
      <c r="K51" s="69">
        <v>80832</v>
      </c>
      <c r="L51" s="69">
        <v>80832</v>
      </c>
      <c r="M51" s="67" t="s">
        <v>40</v>
      </c>
      <c r="N51" s="67" t="s">
        <v>1073</v>
      </c>
      <c r="O51" s="67" t="s">
        <v>1073</v>
      </c>
      <c r="P51" s="67"/>
      <c r="Q51" s="67"/>
      <c r="R51" s="67" t="s">
        <v>41</v>
      </c>
      <c r="S51" s="69">
        <v>80832</v>
      </c>
      <c r="T51" s="69">
        <v>0</v>
      </c>
      <c r="U51" s="69">
        <v>0</v>
      </c>
      <c r="V51" s="69">
        <v>0</v>
      </c>
      <c r="W51" s="69">
        <v>0</v>
      </c>
      <c r="X51" s="67"/>
      <c r="Y51" s="69">
        <v>0</v>
      </c>
      <c r="Z51" s="67"/>
      <c r="AA51" s="69">
        <v>80832</v>
      </c>
      <c r="AB51" s="69">
        <v>0</v>
      </c>
      <c r="AC51" s="69"/>
      <c r="AD51" s="69">
        <v>79215</v>
      </c>
      <c r="AE51" s="67">
        <v>4800052910</v>
      </c>
      <c r="AF51" s="67" t="s">
        <v>1090</v>
      </c>
      <c r="AG51" s="67"/>
      <c r="AH51" s="67"/>
      <c r="AI51" s="67"/>
      <c r="AJ51" s="68">
        <v>44440</v>
      </c>
      <c r="AK51" s="67"/>
      <c r="AL51" s="67">
        <v>2</v>
      </c>
      <c r="AM51" s="67"/>
      <c r="AN51" s="67"/>
      <c r="AO51" s="67">
        <v>1</v>
      </c>
      <c r="AP51" s="67">
        <v>20210929</v>
      </c>
      <c r="AQ51" s="67">
        <v>20210901</v>
      </c>
      <c r="AR51" s="67">
        <v>80832</v>
      </c>
      <c r="AS51" s="67">
        <v>0</v>
      </c>
      <c r="AT51" s="67">
        <v>20221123</v>
      </c>
    </row>
    <row r="52" spans="1:46" x14ac:dyDescent="0.25">
      <c r="A52" s="67">
        <v>900242742</v>
      </c>
      <c r="B52" s="67" t="s">
        <v>37</v>
      </c>
      <c r="C52" s="67" t="s">
        <v>2</v>
      </c>
      <c r="D52" s="67">
        <v>114799</v>
      </c>
      <c r="E52" s="67" t="s">
        <v>2</v>
      </c>
      <c r="F52" s="67">
        <v>114799</v>
      </c>
      <c r="G52" s="67"/>
      <c r="H52" s="67" t="s">
        <v>232</v>
      </c>
      <c r="I52" s="67" t="s">
        <v>674</v>
      </c>
      <c r="J52" s="68">
        <v>44433</v>
      </c>
      <c r="K52" s="69">
        <v>80832</v>
      </c>
      <c r="L52" s="69">
        <v>80832</v>
      </c>
      <c r="M52" s="67" t="s">
        <v>40</v>
      </c>
      <c r="N52" s="67" t="s">
        <v>1073</v>
      </c>
      <c r="O52" s="67" t="s">
        <v>1073</v>
      </c>
      <c r="P52" s="67"/>
      <c r="Q52" s="67"/>
      <c r="R52" s="67" t="s">
        <v>41</v>
      </c>
      <c r="S52" s="69">
        <v>80832</v>
      </c>
      <c r="T52" s="69">
        <v>0</v>
      </c>
      <c r="U52" s="69">
        <v>0</v>
      </c>
      <c r="V52" s="69">
        <v>0</v>
      </c>
      <c r="W52" s="69">
        <v>0</v>
      </c>
      <c r="X52" s="67"/>
      <c r="Y52" s="69">
        <v>0</v>
      </c>
      <c r="Z52" s="67"/>
      <c r="AA52" s="69">
        <v>80832</v>
      </c>
      <c r="AB52" s="69">
        <v>0</v>
      </c>
      <c r="AC52" s="69"/>
      <c r="AD52" s="69">
        <v>79215</v>
      </c>
      <c r="AE52" s="67">
        <v>4800052910</v>
      </c>
      <c r="AF52" s="67" t="s">
        <v>1090</v>
      </c>
      <c r="AG52" s="67"/>
      <c r="AH52" s="67"/>
      <c r="AI52" s="67"/>
      <c r="AJ52" s="68">
        <v>44440</v>
      </c>
      <c r="AK52" s="67"/>
      <c r="AL52" s="67">
        <v>2</v>
      </c>
      <c r="AM52" s="67"/>
      <c r="AN52" s="67"/>
      <c r="AO52" s="67">
        <v>1</v>
      </c>
      <c r="AP52" s="67">
        <v>20210929</v>
      </c>
      <c r="AQ52" s="67">
        <v>20210901</v>
      </c>
      <c r="AR52" s="67">
        <v>80832</v>
      </c>
      <c r="AS52" s="67">
        <v>0</v>
      </c>
      <c r="AT52" s="67">
        <v>20221123</v>
      </c>
    </row>
    <row r="53" spans="1:46" x14ac:dyDescent="0.25">
      <c r="A53" s="67">
        <v>900242742</v>
      </c>
      <c r="B53" s="67" t="s">
        <v>37</v>
      </c>
      <c r="C53" s="67" t="s">
        <v>2</v>
      </c>
      <c r="D53" s="67">
        <v>116017</v>
      </c>
      <c r="E53" s="67" t="s">
        <v>2</v>
      </c>
      <c r="F53" s="67">
        <v>116017</v>
      </c>
      <c r="G53" s="67"/>
      <c r="H53" s="67" t="s">
        <v>233</v>
      </c>
      <c r="I53" s="67" t="s">
        <v>675</v>
      </c>
      <c r="J53" s="68">
        <v>44438</v>
      </c>
      <c r="K53" s="69">
        <v>80832</v>
      </c>
      <c r="L53" s="69">
        <v>80832</v>
      </c>
      <c r="M53" s="67" t="s">
        <v>40</v>
      </c>
      <c r="N53" s="67" t="s">
        <v>1073</v>
      </c>
      <c r="O53" s="67" t="s">
        <v>1073</v>
      </c>
      <c r="P53" s="67"/>
      <c r="Q53" s="67"/>
      <c r="R53" s="67" t="s">
        <v>41</v>
      </c>
      <c r="S53" s="69">
        <v>80832</v>
      </c>
      <c r="T53" s="69">
        <v>0</v>
      </c>
      <c r="U53" s="69">
        <v>0</v>
      </c>
      <c r="V53" s="69">
        <v>0</v>
      </c>
      <c r="W53" s="69">
        <v>0</v>
      </c>
      <c r="X53" s="67"/>
      <c r="Y53" s="69">
        <v>0</v>
      </c>
      <c r="Z53" s="67"/>
      <c r="AA53" s="69">
        <v>80832</v>
      </c>
      <c r="AB53" s="69">
        <v>0</v>
      </c>
      <c r="AC53" s="69"/>
      <c r="AD53" s="69">
        <v>79215</v>
      </c>
      <c r="AE53" s="67">
        <v>4800052910</v>
      </c>
      <c r="AF53" s="67" t="s">
        <v>1090</v>
      </c>
      <c r="AG53" s="67"/>
      <c r="AH53" s="67"/>
      <c r="AI53" s="67"/>
      <c r="AJ53" s="68">
        <v>44440</v>
      </c>
      <c r="AK53" s="67"/>
      <c r="AL53" s="67">
        <v>2</v>
      </c>
      <c r="AM53" s="67"/>
      <c r="AN53" s="67"/>
      <c r="AO53" s="67">
        <v>1</v>
      </c>
      <c r="AP53" s="67">
        <v>20210929</v>
      </c>
      <c r="AQ53" s="67">
        <v>20210901</v>
      </c>
      <c r="AR53" s="67">
        <v>80832</v>
      </c>
      <c r="AS53" s="67">
        <v>0</v>
      </c>
      <c r="AT53" s="67">
        <v>20221123</v>
      </c>
    </row>
    <row r="54" spans="1:46" x14ac:dyDescent="0.25">
      <c r="A54" s="67">
        <v>900242742</v>
      </c>
      <c r="B54" s="67" t="s">
        <v>37</v>
      </c>
      <c r="C54" s="67" t="s">
        <v>2</v>
      </c>
      <c r="D54" s="67">
        <v>116128</v>
      </c>
      <c r="E54" s="67" t="s">
        <v>2</v>
      </c>
      <c r="F54" s="67">
        <v>116128</v>
      </c>
      <c r="G54" s="67"/>
      <c r="H54" s="67" t="s">
        <v>234</v>
      </c>
      <c r="I54" s="67" t="s">
        <v>676</v>
      </c>
      <c r="J54" s="68">
        <v>44438</v>
      </c>
      <c r="K54" s="69">
        <v>65919</v>
      </c>
      <c r="L54" s="69">
        <v>4552</v>
      </c>
      <c r="M54" s="67" t="s">
        <v>40</v>
      </c>
      <c r="N54" s="67" t="s">
        <v>1073</v>
      </c>
      <c r="O54" s="67" t="s">
        <v>1073</v>
      </c>
      <c r="P54" s="67"/>
      <c r="Q54" s="67"/>
      <c r="R54" s="67" t="s">
        <v>41</v>
      </c>
      <c r="S54" s="69">
        <v>65919</v>
      </c>
      <c r="T54" s="69">
        <v>0</v>
      </c>
      <c r="U54" s="69">
        <v>0</v>
      </c>
      <c r="V54" s="69">
        <v>0</v>
      </c>
      <c r="W54" s="69">
        <v>0</v>
      </c>
      <c r="X54" s="67"/>
      <c r="Y54" s="69">
        <v>0</v>
      </c>
      <c r="Z54" s="67"/>
      <c r="AA54" s="69">
        <v>65919</v>
      </c>
      <c r="AB54" s="69">
        <v>0</v>
      </c>
      <c r="AC54" s="69"/>
      <c r="AD54" s="69">
        <v>64601</v>
      </c>
      <c r="AE54" s="67">
        <v>4800057313</v>
      </c>
      <c r="AF54" s="67">
        <v>44834</v>
      </c>
      <c r="AG54" s="67"/>
      <c r="AH54" s="67"/>
      <c r="AI54" s="67"/>
      <c r="AJ54" s="68">
        <v>44440</v>
      </c>
      <c r="AK54" s="67"/>
      <c r="AL54" s="67">
        <v>2</v>
      </c>
      <c r="AM54" s="67"/>
      <c r="AN54" s="67"/>
      <c r="AO54" s="67">
        <v>2</v>
      </c>
      <c r="AP54" s="67">
        <v>20211130</v>
      </c>
      <c r="AQ54" s="67">
        <v>20211116</v>
      </c>
      <c r="AR54" s="67">
        <v>65919</v>
      </c>
      <c r="AS54" s="67">
        <v>0</v>
      </c>
      <c r="AT54" s="67">
        <v>20221123</v>
      </c>
    </row>
    <row r="55" spans="1:46" x14ac:dyDescent="0.25">
      <c r="A55" s="67">
        <v>900242742</v>
      </c>
      <c r="B55" s="67" t="s">
        <v>37</v>
      </c>
      <c r="C55" s="67" t="s">
        <v>2</v>
      </c>
      <c r="D55" s="67">
        <v>123313</v>
      </c>
      <c r="E55" s="67" t="s">
        <v>2</v>
      </c>
      <c r="F55" s="67">
        <v>123313</v>
      </c>
      <c r="G55" s="67"/>
      <c r="H55" s="67" t="s">
        <v>235</v>
      </c>
      <c r="I55" s="67" t="s">
        <v>677</v>
      </c>
      <c r="J55" s="68">
        <v>44463</v>
      </c>
      <c r="K55" s="69">
        <v>61471</v>
      </c>
      <c r="L55" s="69">
        <v>61471</v>
      </c>
      <c r="M55" s="67" t="s">
        <v>40</v>
      </c>
      <c r="N55" s="67" t="s">
        <v>1071</v>
      </c>
      <c r="O55" s="67" t="s">
        <v>1071</v>
      </c>
      <c r="P55" s="69">
        <v>60242</v>
      </c>
      <c r="Q55" s="67">
        <v>1221918335</v>
      </c>
      <c r="R55" s="67" t="s">
        <v>41</v>
      </c>
      <c r="S55" s="69">
        <v>61471</v>
      </c>
      <c r="T55" s="69">
        <v>0</v>
      </c>
      <c r="U55" s="69">
        <v>0</v>
      </c>
      <c r="V55" s="69">
        <v>0</v>
      </c>
      <c r="W55" s="69">
        <v>0</v>
      </c>
      <c r="X55" s="67"/>
      <c r="Y55" s="69">
        <v>0</v>
      </c>
      <c r="Z55" s="67"/>
      <c r="AA55" s="69">
        <v>61471</v>
      </c>
      <c r="AB55" s="69">
        <v>0</v>
      </c>
      <c r="AC55" s="69"/>
      <c r="AD55" s="69">
        <v>0</v>
      </c>
      <c r="AE55" s="67">
        <v>0</v>
      </c>
      <c r="AF55" s="67">
        <v>0</v>
      </c>
      <c r="AG55" s="67"/>
      <c r="AH55" s="67"/>
      <c r="AI55" s="67"/>
      <c r="AJ55" s="68">
        <v>44510</v>
      </c>
      <c r="AK55" s="67"/>
      <c r="AL55" s="67">
        <v>2</v>
      </c>
      <c r="AM55" s="67"/>
      <c r="AN55" s="67"/>
      <c r="AO55" s="67">
        <v>1</v>
      </c>
      <c r="AP55" s="67">
        <v>20211130</v>
      </c>
      <c r="AQ55" s="67">
        <v>20211110</v>
      </c>
      <c r="AR55" s="67">
        <v>61471</v>
      </c>
      <c r="AS55" s="67">
        <v>0</v>
      </c>
      <c r="AT55" s="67">
        <v>20221123</v>
      </c>
    </row>
    <row r="56" spans="1:46" x14ac:dyDescent="0.25">
      <c r="A56" s="67">
        <v>900242742</v>
      </c>
      <c r="B56" s="67" t="s">
        <v>37</v>
      </c>
      <c r="C56" s="67" t="s">
        <v>2</v>
      </c>
      <c r="D56" s="67">
        <v>123565</v>
      </c>
      <c r="E56" s="67" t="s">
        <v>2</v>
      </c>
      <c r="F56" s="67">
        <v>123565</v>
      </c>
      <c r="G56" s="67"/>
      <c r="H56" s="67" t="s">
        <v>236</v>
      </c>
      <c r="I56" s="67" t="s">
        <v>678</v>
      </c>
      <c r="J56" s="68">
        <v>44466</v>
      </c>
      <c r="K56" s="69">
        <v>297826</v>
      </c>
      <c r="L56" s="69">
        <v>297826</v>
      </c>
      <c r="M56" s="67" t="s">
        <v>40</v>
      </c>
      <c r="N56" s="67" t="s">
        <v>1073</v>
      </c>
      <c r="O56" s="67" t="s">
        <v>1073</v>
      </c>
      <c r="P56" s="67"/>
      <c r="Q56" s="67"/>
      <c r="R56" s="67" t="s">
        <v>41</v>
      </c>
      <c r="S56" s="69">
        <v>297826</v>
      </c>
      <c r="T56" s="69">
        <v>0</v>
      </c>
      <c r="U56" s="69">
        <v>0</v>
      </c>
      <c r="V56" s="69">
        <v>0</v>
      </c>
      <c r="W56" s="69">
        <v>0</v>
      </c>
      <c r="X56" s="67"/>
      <c r="Y56" s="69">
        <v>0</v>
      </c>
      <c r="Z56" s="67"/>
      <c r="AA56" s="69">
        <v>297826</v>
      </c>
      <c r="AB56" s="69">
        <v>0</v>
      </c>
      <c r="AC56" s="69"/>
      <c r="AD56" s="69">
        <v>291869</v>
      </c>
      <c r="AE56" s="67">
        <v>4800053455</v>
      </c>
      <c r="AF56" s="67" t="s">
        <v>1092</v>
      </c>
      <c r="AG56" s="67"/>
      <c r="AH56" s="67"/>
      <c r="AI56" s="67"/>
      <c r="AJ56" s="68">
        <v>44481</v>
      </c>
      <c r="AK56" s="67"/>
      <c r="AL56" s="67">
        <v>2</v>
      </c>
      <c r="AM56" s="67"/>
      <c r="AN56" s="67"/>
      <c r="AO56" s="67">
        <v>1</v>
      </c>
      <c r="AP56" s="67">
        <v>20211029</v>
      </c>
      <c r="AQ56" s="67">
        <v>20211012</v>
      </c>
      <c r="AR56" s="67">
        <v>297826</v>
      </c>
      <c r="AS56" s="67">
        <v>0</v>
      </c>
      <c r="AT56" s="67">
        <v>20221123</v>
      </c>
    </row>
    <row r="57" spans="1:46" x14ac:dyDescent="0.25">
      <c r="A57" s="67">
        <v>900242742</v>
      </c>
      <c r="B57" s="67" t="s">
        <v>37</v>
      </c>
      <c r="C57" s="67" t="s">
        <v>2</v>
      </c>
      <c r="D57" s="67">
        <v>124013</v>
      </c>
      <c r="E57" s="67" t="s">
        <v>2</v>
      </c>
      <c r="F57" s="67">
        <v>124013</v>
      </c>
      <c r="G57" s="67"/>
      <c r="H57" s="67" t="s">
        <v>237</v>
      </c>
      <c r="I57" s="67" t="s">
        <v>679</v>
      </c>
      <c r="J57" s="68">
        <v>44468</v>
      </c>
      <c r="K57" s="69">
        <v>24735338</v>
      </c>
      <c r="L57" s="69">
        <v>24735338</v>
      </c>
      <c r="M57" s="67" t="s">
        <v>40</v>
      </c>
      <c r="N57" s="67" t="s">
        <v>1071</v>
      </c>
      <c r="O57" s="67" t="s">
        <v>1071</v>
      </c>
      <c r="P57" s="67"/>
      <c r="Q57" s="67"/>
      <c r="R57" s="67" t="s">
        <v>41</v>
      </c>
      <c r="S57" s="69">
        <v>24735338</v>
      </c>
      <c r="T57" s="69">
        <v>0</v>
      </c>
      <c r="U57" s="69">
        <v>0</v>
      </c>
      <c r="V57" s="69">
        <v>0</v>
      </c>
      <c r="W57" s="69">
        <v>0</v>
      </c>
      <c r="X57" s="67"/>
      <c r="Y57" s="69">
        <v>0</v>
      </c>
      <c r="Z57" s="67"/>
      <c r="AA57" s="69">
        <v>24735338</v>
      </c>
      <c r="AB57" s="69">
        <v>0</v>
      </c>
      <c r="AC57" s="69"/>
      <c r="AD57" s="69">
        <v>0</v>
      </c>
      <c r="AE57" s="67">
        <v>0</v>
      </c>
      <c r="AF57" s="67">
        <v>0</v>
      </c>
      <c r="AG57" s="67"/>
      <c r="AH57" s="67"/>
      <c r="AI57" s="67"/>
      <c r="AJ57" s="68">
        <v>44510</v>
      </c>
      <c r="AK57" s="67"/>
      <c r="AL57" s="67">
        <v>2</v>
      </c>
      <c r="AM57" s="67"/>
      <c r="AN57" s="67"/>
      <c r="AO57" s="67">
        <v>4</v>
      </c>
      <c r="AP57" s="67">
        <v>20220930</v>
      </c>
      <c r="AQ57" s="67">
        <v>20220917</v>
      </c>
      <c r="AR57" s="67">
        <v>24735338</v>
      </c>
      <c r="AS57" s="67">
        <v>0</v>
      </c>
      <c r="AT57" s="67">
        <v>20221123</v>
      </c>
    </row>
    <row r="58" spans="1:46" x14ac:dyDescent="0.25">
      <c r="A58" s="67">
        <v>900242742</v>
      </c>
      <c r="B58" s="67" t="s">
        <v>37</v>
      </c>
      <c r="C58" s="67" t="s">
        <v>2</v>
      </c>
      <c r="D58" s="67">
        <v>124258</v>
      </c>
      <c r="E58" s="67" t="s">
        <v>2</v>
      </c>
      <c r="F58" s="67">
        <v>124258</v>
      </c>
      <c r="G58" s="67"/>
      <c r="H58" s="67" t="s">
        <v>238</v>
      </c>
      <c r="I58" s="67" t="s">
        <v>680</v>
      </c>
      <c r="J58" s="68">
        <v>44468</v>
      </c>
      <c r="K58" s="69">
        <v>216562367</v>
      </c>
      <c r="L58" s="69">
        <v>216562367</v>
      </c>
      <c r="M58" s="67" t="s">
        <v>40</v>
      </c>
      <c r="N58" s="67" t="s">
        <v>1071</v>
      </c>
      <c r="O58" s="67" t="s">
        <v>1071</v>
      </c>
      <c r="P58" s="67"/>
      <c r="Q58" s="67"/>
      <c r="R58" s="67" t="s">
        <v>41</v>
      </c>
      <c r="S58" s="69">
        <v>216562367</v>
      </c>
      <c r="T58" s="69">
        <v>0</v>
      </c>
      <c r="U58" s="69">
        <v>0</v>
      </c>
      <c r="V58" s="69">
        <v>0</v>
      </c>
      <c r="W58" s="69">
        <v>0</v>
      </c>
      <c r="X58" s="67"/>
      <c r="Y58" s="69">
        <v>0</v>
      </c>
      <c r="Z58" s="67"/>
      <c r="AA58" s="69">
        <v>216562367</v>
      </c>
      <c r="AB58" s="69">
        <v>0</v>
      </c>
      <c r="AC58" s="69"/>
      <c r="AD58" s="69">
        <v>0</v>
      </c>
      <c r="AE58" s="67">
        <v>0</v>
      </c>
      <c r="AF58" s="67">
        <v>0</v>
      </c>
      <c r="AG58" s="67"/>
      <c r="AH58" s="67"/>
      <c r="AI58" s="67"/>
      <c r="AJ58" s="68">
        <v>44510</v>
      </c>
      <c r="AK58" s="67"/>
      <c r="AL58" s="67">
        <v>2</v>
      </c>
      <c r="AM58" s="67"/>
      <c r="AN58" s="67"/>
      <c r="AO58" s="67">
        <v>2</v>
      </c>
      <c r="AP58" s="67">
        <v>20220709</v>
      </c>
      <c r="AQ58" s="67">
        <v>20220617</v>
      </c>
      <c r="AR58" s="67">
        <v>216562367</v>
      </c>
      <c r="AS58" s="67">
        <v>0</v>
      </c>
      <c r="AT58" s="67">
        <v>20221123</v>
      </c>
    </row>
    <row r="59" spans="1:46" x14ac:dyDescent="0.25">
      <c r="A59" s="67">
        <v>900242742</v>
      </c>
      <c r="B59" s="67" t="s">
        <v>37</v>
      </c>
      <c r="C59" s="67" t="s">
        <v>2</v>
      </c>
      <c r="D59" s="67">
        <v>124451</v>
      </c>
      <c r="E59" s="67" t="s">
        <v>2</v>
      </c>
      <c r="F59" s="67">
        <v>124451</v>
      </c>
      <c r="G59" s="67"/>
      <c r="H59" s="67" t="s">
        <v>239</v>
      </c>
      <c r="I59" s="67" t="s">
        <v>681</v>
      </c>
      <c r="J59" s="68">
        <v>44469</v>
      </c>
      <c r="K59" s="69">
        <v>13783581</v>
      </c>
      <c r="L59" s="69">
        <v>13783581</v>
      </c>
      <c r="M59" s="67" t="s">
        <v>40</v>
      </c>
      <c r="N59" s="67" t="s">
        <v>1071</v>
      </c>
      <c r="O59" s="67" t="s">
        <v>1071</v>
      </c>
      <c r="P59" s="69">
        <v>13287213</v>
      </c>
      <c r="Q59" s="67">
        <v>1909663277</v>
      </c>
      <c r="R59" s="67" t="s">
        <v>41</v>
      </c>
      <c r="S59" s="69">
        <v>13783581</v>
      </c>
      <c r="T59" s="69">
        <v>0</v>
      </c>
      <c r="U59" s="69">
        <v>0</v>
      </c>
      <c r="V59" s="69">
        <v>0</v>
      </c>
      <c r="W59" s="69">
        <v>0</v>
      </c>
      <c r="X59" s="67"/>
      <c r="Y59" s="69">
        <v>0</v>
      </c>
      <c r="Z59" s="67"/>
      <c r="AA59" s="69">
        <v>13783581</v>
      </c>
      <c r="AB59" s="69">
        <v>0</v>
      </c>
      <c r="AC59" s="69"/>
      <c r="AD59" s="69">
        <v>0</v>
      </c>
      <c r="AE59" s="67">
        <v>0</v>
      </c>
      <c r="AF59" s="67">
        <v>0</v>
      </c>
      <c r="AG59" s="67"/>
      <c r="AH59" s="67"/>
      <c r="AI59" s="67"/>
      <c r="AJ59" s="68">
        <v>44510</v>
      </c>
      <c r="AK59" s="67"/>
      <c r="AL59" s="67">
        <v>2</v>
      </c>
      <c r="AM59" s="67"/>
      <c r="AN59" s="67"/>
      <c r="AO59" s="67">
        <v>6</v>
      </c>
      <c r="AP59" s="67">
        <v>20221011</v>
      </c>
      <c r="AQ59" s="67">
        <v>20220927</v>
      </c>
      <c r="AR59" s="67">
        <v>13783581</v>
      </c>
      <c r="AS59" s="67">
        <v>0</v>
      </c>
      <c r="AT59" s="67">
        <v>20221123</v>
      </c>
    </row>
    <row r="60" spans="1:46" x14ac:dyDescent="0.25">
      <c r="A60" s="67">
        <v>900242742</v>
      </c>
      <c r="B60" s="67" t="s">
        <v>37</v>
      </c>
      <c r="C60" s="67" t="s">
        <v>2</v>
      </c>
      <c r="D60" s="67">
        <v>125645</v>
      </c>
      <c r="E60" s="67" t="s">
        <v>2</v>
      </c>
      <c r="F60" s="67">
        <v>125645</v>
      </c>
      <c r="G60" s="67"/>
      <c r="H60" s="67" t="s">
        <v>240</v>
      </c>
      <c r="I60" s="67" t="s">
        <v>682</v>
      </c>
      <c r="J60" s="68">
        <v>44474</v>
      </c>
      <c r="K60" s="69">
        <v>17050004</v>
      </c>
      <c r="L60" s="69">
        <v>16832779</v>
      </c>
      <c r="M60" s="67" t="s">
        <v>40</v>
      </c>
      <c r="N60" s="67" t="s">
        <v>1071</v>
      </c>
      <c r="O60" s="67" t="s">
        <v>1071</v>
      </c>
      <c r="P60" s="67"/>
      <c r="Q60" s="67"/>
      <c r="R60" s="67" t="s">
        <v>41</v>
      </c>
      <c r="S60" s="69">
        <v>17050004</v>
      </c>
      <c r="T60" s="69">
        <v>0</v>
      </c>
      <c r="U60" s="69">
        <v>0</v>
      </c>
      <c r="V60" s="69">
        <v>0</v>
      </c>
      <c r="W60" s="69">
        <v>0</v>
      </c>
      <c r="X60" s="67"/>
      <c r="Y60" s="69">
        <v>0</v>
      </c>
      <c r="Z60" s="67"/>
      <c r="AA60" s="69">
        <v>17050004</v>
      </c>
      <c r="AB60" s="69">
        <v>0</v>
      </c>
      <c r="AC60" s="69"/>
      <c r="AD60" s="69">
        <v>0</v>
      </c>
      <c r="AE60" s="67">
        <v>0</v>
      </c>
      <c r="AF60" s="67">
        <v>0</v>
      </c>
      <c r="AG60" s="67"/>
      <c r="AH60" s="67"/>
      <c r="AI60" s="67"/>
      <c r="AJ60" s="68">
        <v>44490</v>
      </c>
      <c r="AK60" s="67"/>
      <c r="AL60" s="67">
        <v>2</v>
      </c>
      <c r="AM60" s="67"/>
      <c r="AN60" s="67"/>
      <c r="AO60" s="67">
        <v>3</v>
      </c>
      <c r="AP60" s="67">
        <v>20221011</v>
      </c>
      <c r="AQ60" s="67">
        <v>20220927</v>
      </c>
      <c r="AR60" s="67">
        <v>17050004</v>
      </c>
      <c r="AS60" s="67">
        <v>0</v>
      </c>
      <c r="AT60" s="67">
        <v>20221123</v>
      </c>
    </row>
    <row r="61" spans="1:46" x14ac:dyDescent="0.25">
      <c r="A61" s="67">
        <v>900242742</v>
      </c>
      <c r="B61" s="67" t="s">
        <v>37</v>
      </c>
      <c r="C61" s="67" t="s">
        <v>2</v>
      </c>
      <c r="D61" s="67">
        <v>129564</v>
      </c>
      <c r="E61" s="67" t="s">
        <v>2</v>
      </c>
      <c r="F61" s="67">
        <v>129564</v>
      </c>
      <c r="G61" s="67"/>
      <c r="H61" s="67" t="s">
        <v>241</v>
      </c>
      <c r="I61" s="67" t="s">
        <v>683</v>
      </c>
      <c r="J61" s="68">
        <v>44489</v>
      </c>
      <c r="K61" s="69">
        <v>6790832</v>
      </c>
      <c r="L61" s="69">
        <v>6790832</v>
      </c>
      <c r="M61" s="67" t="s">
        <v>40</v>
      </c>
      <c r="N61" s="67" t="s">
        <v>1071</v>
      </c>
      <c r="O61" s="67" t="s">
        <v>1071</v>
      </c>
      <c r="P61" s="67"/>
      <c r="Q61" s="67"/>
      <c r="R61" s="67" t="s">
        <v>41</v>
      </c>
      <c r="S61" s="69">
        <v>6790832</v>
      </c>
      <c r="T61" s="69">
        <v>0</v>
      </c>
      <c r="U61" s="69">
        <v>0</v>
      </c>
      <c r="V61" s="69">
        <v>0</v>
      </c>
      <c r="W61" s="69">
        <v>0</v>
      </c>
      <c r="X61" s="67"/>
      <c r="Y61" s="69">
        <v>0</v>
      </c>
      <c r="Z61" s="67"/>
      <c r="AA61" s="69">
        <v>6790832</v>
      </c>
      <c r="AB61" s="69">
        <v>0</v>
      </c>
      <c r="AC61" s="69"/>
      <c r="AD61" s="69">
        <v>0</v>
      </c>
      <c r="AE61" s="67">
        <v>0</v>
      </c>
      <c r="AF61" s="67">
        <v>0</v>
      </c>
      <c r="AG61" s="67"/>
      <c r="AH61" s="67"/>
      <c r="AI61" s="67"/>
      <c r="AJ61" s="68">
        <v>44504</v>
      </c>
      <c r="AK61" s="67"/>
      <c r="AL61" s="67">
        <v>2</v>
      </c>
      <c r="AM61" s="67"/>
      <c r="AN61" s="67"/>
      <c r="AO61" s="67">
        <v>2</v>
      </c>
      <c r="AP61" s="67">
        <v>20220430</v>
      </c>
      <c r="AQ61" s="67">
        <v>20220416</v>
      </c>
      <c r="AR61" s="67">
        <v>6790832</v>
      </c>
      <c r="AS61" s="67">
        <v>0</v>
      </c>
      <c r="AT61" s="67">
        <v>20221123</v>
      </c>
    </row>
    <row r="62" spans="1:46" x14ac:dyDescent="0.25">
      <c r="A62" s="67">
        <v>900242742</v>
      </c>
      <c r="B62" s="67" t="s">
        <v>37</v>
      </c>
      <c r="C62" s="67" t="s">
        <v>2</v>
      </c>
      <c r="D62" s="67">
        <v>47664</v>
      </c>
      <c r="E62" s="67" t="s">
        <v>2</v>
      </c>
      <c r="F62" s="67">
        <v>47664</v>
      </c>
      <c r="G62" s="67"/>
      <c r="H62" s="67" t="s">
        <v>242</v>
      </c>
      <c r="I62" s="67" t="s">
        <v>684</v>
      </c>
      <c r="J62" s="68">
        <v>44131</v>
      </c>
      <c r="K62" s="69">
        <v>1617572</v>
      </c>
      <c r="L62" s="69">
        <v>1617572</v>
      </c>
      <c r="M62" s="67" t="s">
        <v>40</v>
      </c>
      <c r="N62" s="67" t="s">
        <v>1071</v>
      </c>
      <c r="O62" s="67" t="s">
        <v>1071</v>
      </c>
      <c r="P62" s="67"/>
      <c r="Q62" s="67"/>
      <c r="R62" s="67" t="s">
        <v>41</v>
      </c>
      <c r="S62" s="69">
        <v>1617572</v>
      </c>
      <c r="T62" s="69">
        <v>0</v>
      </c>
      <c r="U62" s="69">
        <v>0</v>
      </c>
      <c r="V62" s="69">
        <v>0</v>
      </c>
      <c r="W62" s="69">
        <v>0</v>
      </c>
      <c r="X62" s="67"/>
      <c r="Y62" s="69">
        <v>0</v>
      </c>
      <c r="Z62" s="67"/>
      <c r="AA62" s="69">
        <v>1617572</v>
      </c>
      <c r="AB62" s="69">
        <v>0</v>
      </c>
      <c r="AC62" s="69"/>
      <c r="AD62" s="69">
        <v>0</v>
      </c>
      <c r="AE62" s="67">
        <v>0</v>
      </c>
      <c r="AF62" s="67">
        <v>0</v>
      </c>
      <c r="AG62" s="67"/>
      <c r="AH62" s="67"/>
      <c r="AI62" s="67"/>
      <c r="AJ62" s="68">
        <v>44154</v>
      </c>
      <c r="AK62" s="67"/>
      <c r="AL62" s="67">
        <v>2</v>
      </c>
      <c r="AM62" s="67"/>
      <c r="AN62" s="67"/>
      <c r="AO62" s="67">
        <v>1</v>
      </c>
      <c r="AP62" s="67">
        <v>20201130</v>
      </c>
      <c r="AQ62" s="67">
        <v>20201111</v>
      </c>
      <c r="AR62" s="67">
        <v>1617572</v>
      </c>
      <c r="AS62" s="67">
        <v>0</v>
      </c>
      <c r="AT62" s="67">
        <v>20221123</v>
      </c>
    </row>
    <row r="63" spans="1:46" x14ac:dyDescent="0.25">
      <c r="A63" s="67">
        <v>900242742</v>
      </c>
      <c r="B63" s="67" t="s">
        <v>37</v>
      </c>
      <c r="C63" s="67" t="s">
        <v>2</v>
      </c>
      <c r="D63" s="67">
        <v>89185</v>
      </c>
      <c r="E63" s="67" t="s">
        <v>2</v>
      </c>
      <c r="F63" s="67">
        <v>89185</v>
      </c>
      <c r="G63" s="67"/>
      <c r="H63" s="67" t="s">
        <v>243</v>
      </c>
      <c r="I63" s="67" t="s">
        <v>685</v>
      </c>
      <c r="J63" s="68">
        <v>44305</v>
      </c>
      <c r="K63" s="69">
        <v>72731386</v>
      </c>
      <c r="L63" s="69">
        <v>201600</v>
      </c>
      <c r="M63" s="67" t="s">
        <v>40</v>
      </c>
      <c r="N63" s="67" t="s">
        <v>1071</v>
      </c>
      <c r="O63" s="67" t="s">
        <v>1071</v>
      </c>
      <c r="P63" s="67"/>
      <c r="Q63" s="67"/>
      <c r="R63" s="67" t="s">
        <v>41</v>
      </c>
      <c r="S63" s="69">
        <v>72731386</v>
      </c>
      <c r="T63" s="69">
        <v>0</v>
      </c>
      <c r="U63" s="69">
        <v>0</v>
      </c>
      <c r="V63" s="69">
        <v>0</v>
      </c>
      <c r="W63" s="69">
        <v>0</v>
      </c>
      <c r="X63" s="67"/>
      <c r="Y63" s="69">
        <v>0</v>
      </c>
      <c r="Z63" s="67"/>
      <c r="AA63" s="69">
        <v>72731386</v>
      </c>
      <c r="AB63" s="69">
        <v>0</v>
      </c>
      <c r="AC63" s="69"/>
      <c r="AD63" s="69">
        <v>71079190</v>
      </c>
      <c r="AE63" s="67">
        <v>2201166813</v>
      </c>
      <c r="AF63" s="67" t="s">
        <v>1088</v>
      </c>
      <c r="AG63" s="67"/>
      <c r="AH63" s="67"/>
      <c r="AI63" s="67"/>
      <c r="AJ63" s="68">
        <v>44319</v>
      </c>
      <c r="AK63" s="67"/>
      <c r="AL63" s="67">
        <v>2</v>
      </c>
      <c r="AM63" s="67"/>
      <c r="AN63" s="67"/>
      <c r="AO63" s="67">
        <v>2</v>
      </c>
      <c r="AP63" s="67">
        <v>20221011</v>
      </c>
      <c r="AQ63" s="67">
        <v>20220927</v>
      </c>
      <c r="AR63" s="67">
        <v>72731386</v>
      </c>
      <c r="AS63" s="67">
        <v>0</v>
      </c>
      <c r="AT63" s="67">
        <v>20221123</v>
      </c>
    </row>
    <row r="64" spans="1:46" x14ac:dyDescent="0.25">
      <c r="A64" s="67">
        <v>900242742</v>
      </c>
      <c r="B64" s="67" t="s">
        <v>37</v>
      </c>
      <c r="C64" s="67" t="s">
        <v>2</v>
      </c>
      <c r="D64" s="67">
        <v>94213</v>
      </c>
      <c r="E64" s="67" t="s">
        <v>2</v>
      </c>
      <c r="F64" s="67">
        <v>94213</v>
      </c>
      <c r="G64" s="67"/>
      <c r="H64" s="67" t="s">
        <v>244</v>
      </c>
      <c r="I64" s="67" t="s">
        <v>686</v>
      </c>
      <c r="J64" s="68">
        <v>44335</v>
      </c>
      <c r="K64" s="69">
        <v>80832</v>
      </c>
      <c r="L64" s="69">
        <v>80832</v>
      </c>
      <c r="M64" s="67" t="s">
        <v>40</v>
      </c>
      <c r="N64" s="67" t="s">
        <v>1073</v>
      </c>
      <c r="O64" s="67" t="s">
        <v>1073</v>
      </c>
      <c r="P64" s="67"/>
      <c r="Q64" s="67"/>
      <c r="R64" s="67" t="s">
        <v>41</v>
      </c>
      <c r="S64" s="69">
        <v>80832</v>
      </c>
      <c r="T64" s="69">
        <v>0</v>
      </c>
      <c r="U64" s="69">
        <v>0</v>
      </c>
      <c r="V64" s="69">
        <v>0</v>
      </c>
      <c r="W64" s="69">
        <v>0</v>
      </c>
      <c r="X64" s="67"/>
      <c r="Y64" s="69">
        <v>0</v>
      </c>
      <c r="Z64" s="67"/>
      <c r="AA64" s="69">
        <v>80832</v>
      </c>
      <c r="AB64" s="69">
        <v>0</v>
      </c>
      <c r="AC64" s="69"/>
      <c r="AD64" s="69">
        <v>79215</v>
      </c>
      <c r="AE64" s="67">
        <v>4800051792</v>
      </c>
      <c r="AF64" s="67" t="s">
        <v>1091</v>
      </c>
      <c r="AG64" s="67"/>
      <c r="AH64" s="67"/>
      <c r="AI64" s="67"/>
      <c r="AJ64" s="68">
        <v>44356</v>
      </c>
      <c r="AK64" s="67"/>
      <c r="AL64" s="67">
        <v>2</v>
      </c>
      <c r="AM64" s="67"/>
      <c r="AN64" s="67"/>
      <c r="AO64" s="67">
        <v>2</v>
      </c>
      <c r="AP64" s="67">
        <v>20210730</v>
      </c>
      <c r="AQ64" s="67">
        <v>20210702</v>
      </c>
      <c r="AR64" s="67">
        <v>80832</v>
      </c>
      <c r="AS64" s="67">
        <v>0</v>
      </c>
      <c r="AT64" s="67">
        <v>20221123</v>
      </c>
    </row>
    <row r="65" spans="1:46" x14ac:dyDescent="0.25">
      <c r="A65" s="67">
        <v>900242742</v>
      </c>
      <c r="B65" s="67" t="s">
        <v>37</v>
      </c>
      <c r="C65" s="67" t="s">
        <v>2</v>
      </c>
      <c r="D65" s="67">
        <v>96871</v>
      </c>
      <c r="E65" s="67" t="s">
        <v>2</v>
      </c>
      <c r="F65" s="67">
        <v>96871</v>
      </c>
      <c r="G65" s="67"/>
      <c r="H65" s="67" t="s">
        <v>245</v>
      </c>
      <c r="I65" s="67" t="s">
        <v>687</v>
      </c>
      <c r="J65" s="68">
        <v>44348</v>
      </c>
      <c r="K65" s="69">
        <v>1474172</v>
      </c>
      <c r="L65" s="69">
        <v>49700</v>
      </c>
      <c r="M65" s="67" t="s">
        <v>40</v>
      </c>
      <c r="N65" s="67" t="s">
        <v>1071</v>
      </c>
      <c r="O65" s="67" t="s">
        <v>1071</v>
      </c>
      <c r="P65" s="67"/>
      <c r="Q65" s="67"/>
      <c r="R65" s="67" t="s">
        <v>41</v>
      </c>
      <c r="S65" s="69">
        <v>1474172</v>
      </c>
      <c r="T65" s="69">
        <v>0</v>
      </c>
      <c r="U65" s="69">
        <v>0</v>
      </c>
      <c r="V65" s="69">
        <v>0</v>
      </c>
      <c r="W65" s="69">
        <v>0</v>
      </c>
      <c r="X65" s="67"/>
      <c r="Y65" s="69">
        <v>0</v>
      </c>
      <c r="Z65" s="67"/>
      <c r="AA65" s="69">
        <v>1474172</v>
      </c>
      <c r="AB65" s="69">
        <v>0</v>
      </c>
      <c r="AC65" s="69"/>
      <c r="AD65" s="69">
        <v>1395983</v>
      </c>
      <c r="AE65" s="67">
        <v>2201230542</v>
      </c>
      <c r="AF65" s="67" t="s">
        <v>1093</v>
      </c>
      <c r="AG65" s="67"/>
      <c r="AH65" s="67"/>
      <c r="AI65" s="67"/>
      <c r="AJ65" s="68">
        <v>44378</v>
      </c>
      <c r="AK65" s="67"/>
      <c r="AL65" s="67">
        <v>2</v>
      </c>
      <c r="AM65" s="67"/>
      <c r="AN65" s="67"/>
      <c r="AO65" s="67">
        <v>2</v>
      </c>
      <c r="AP65" s="67">
        <v>20221011</v>
      </c>
      <c r="AQ65" s="67">
        <v>20220927</v>
      </c>
      <c r="AR65" s="67">
        <v>1474172</v>
      </c>
      <c r="AS65" s="67">
        <v>0</v>
      </c>
      <c r="AT65" s="67">
        <v>20221123</v>
      </c>
    </row>
    <row r="66" spans="1:46" x14ac:dyDescent="0.25">
      <c r="A66" s="67">
        <v>900242742</v>
      </c>
      <c r="B66" s="67" t="s">
        <v>37</v>
      </c>
      <c r="C66" s="67" t="s">
        <v>2</v>
      </c>
      <c r="D66" s="67">
        <v>100112</v>
      </c>
      <c r="E66" s="67" t="s">
        <v>2</v>
      </c>
      <c r="F66" s="67">
        <v>100112</v>
      </c>
      <c r="G66" s="67"/>
      <c r="H66" s="67" t="s">
        <v>246</v>
      </c>
      <c r="I66" s="67" t="s">
        <v>688</v>
      </c>
      <c r="J66" s="68">
        <v>44365</v>
      </c>
      <c r="K66" s="69">
        <v>80832</v>
      </c>
      <c r="L66" s="69">
        <v>80832</v>
      </c>
      <c r="M66" s="67" t="s">
        <v>40</v>
      </c>
      <c r="N66" s="67" t="s">
        <v>1073</v>
      </c>
      <c r="O66" s="67" t="s">
        <v>1073</v>
      </c>
      <c r="P66" s="67"/>
      <c r="Q66" s="67"/>
      <c r="R66" s="67" t="s">
        <v>41</v>
      </c>
      <c r="S66" s="69">
        <v>80832</v>
      </c>
      <c r="T66" s="69">
        <v>0</v>
      </c>
      <c r="U66" s="69">
        <v>0</v>
      </c>
      <c r="V66" s="69">
        <v>0</v>
      </c>
      <c r="W66" s="69">
        <v>0</v>
      </c>
      <c r="X66" s="67"/>
      <c r="Y66" s="69">
        <v>0</v>
      </c>
      <c r="Z66" s="67"/>
      <c r="AA66" s="69">
        <v>80832</v>
      </c>
      <c r="AB66" s="69">
        <v>0</v>
      </c>
      <c r="AC66" s="69"/>
      <c r="AD66" s="69">
        <v>79215</v>
      </c>
      <c r="AE66" s="67">
        <v>4800052910</v>
      </c>
      <c r="AF66" s="67" t="s">
        <v>1090</v>
      </c>
      <c r="AG66" s="67"/>
      <c r="AH66" s="67"/>
      <c r="AI66" s="67"/>
      <c r="AJ66" s="68">
        <v>44379</v>
      </c>
      <c r="AK66" s="67"/>
      <c r="AL66" s="67">
        <v>2</v>
      </c>
      <c r="AM66" s="67"/>
      <c r="AN66" s="67"/>
      <c r="AO66" s="67">
        <v>1</v>
      </c>
      <c r="AP66" s="67">
        <v>20210729</v>
      </c>
      <c r="AQ66" s="67">
        <v>20210702</v>
      </c>
      <c r="AR66" s="67">
        <v>80832</v>
      </c>
      <c r="AS66" s="67">
        <v>0</v>
      </c>
      <c r="AT66" s="67">
        <v>20221123</v>
      </c>
    </row>
    <row r="67" spans="1:46" x14ac:dyDescent="0.25">
      <c r="A67" s="67">
        <v>900242742</v>
      </c>
      <c r="B67" s="67" t="s">
        <v>37</v>
      </c>
      <c r="C67" s="67" t="s">
        <v>2</v>
      </c>
      <c r="D67" s="67">
        <v>100336</v>
      </c>
      <c r="E67" s="67" t="s">
        <v>2</v>
      </c>
      <c r="F67" s="67">
        <v>100336</v>
      </c>
      <c r="G67" s="67"/>
      <c r="H67" s="67" t="s">
        <v>247</v>
      </c>
      <c r="I67" s="67" t="s">
        <v>689</v>
      </c>
      <c r="J67" s="68">
        <v>44368</v>
      </c>
      <c r="K67" s="69">
        <v>80832</v>
      </c>
      <c r="L67" s="69">
        <v>80832</v>
      </c>
      <c r="M67" s="67" t="s">
        <v>40</v>
      </c>
      <c r="N67" s="67" t="s">
        <v>1073</v>
      </c>
      <c r="O67" s="67" t="s">
        <v>1073</v>
      </c>
      <c r="P67" s="67"/>
      <c r="Q67" s="67"/>
      <c r="R67" s="67" t="s">
        <v>41</v>
      </c>
      <c r="S67" s="69">
        <v>80832</v>
      </c>
      <c r="T67" s="69">
        <v>0</v>
      </c>
      <c r="U67" s="69">
        <v>0</v>
      </c>
      <c r="V67" s="69">
        <v>0</v>
      </c>
      <c r="W67" s="69">
        <v>0</v>
      </c>
      <c r="X67" s="67"/>
      <c r="Y67" s="69">
        <v>0</v>
      </c>
      <c r="Z67" s="67"/>
      <c r="AA67" s="69">
        <v>80832</v>
      </c>
      <c r="AB67" s="69">
        <v>0</v>
      </c>
      <c r="AC67" s="69"/>
      <c r="AD67" s="69">
        <v>79215</v>
      </c>
      <c r="AE67" s="67">
        <v>4800052910</v>
      </c>
      <c r="AF67" s="67" t="s">
        <v>1090</v>
      </c>
      <c r="AG67" s="67"/>
      <c r="AH67" s="67"/>
      <c r="AI67" s="67"/>
      <c r="AJ67" s="68">
        <v>44379</v>
      </c>
      <c r="AK67" s="67"/>
      <c r="AL67" s="67">
        <v>2</v>
      </c>
      <c r="AM67" s="67"/>
      <c r="AN67" s="67"/>
      <c r="AO67" s="67">
        <v>1</v>
      </c>
      <c r="AP67" s="67">
        <v>20210729</v>
      </c>
      <c r="AQ67" s="67">
        <v>20210702</v>
      </c>
      <c r="AR67" s="67">
        <v>80832</v>
      </c>
      <c r="AS67" s="67">
        <v>0</v>
      </c>
      <c r="AT67" s="67">
        <v>20221123</v>
      </c>
    </row>
    <row r="68" spans="1:46" x14ac:dyDescent="0.25">
      <c r="A68" s="67">
        <v>900242742</v>
      </c>
      <c r="B68" s="67" t="s">
        <v>37</v>
      </c>
      <c r="C68" s="67" t="s">
        <v>2</v>
      </c>
      <c r="D68" s="67">
        <v>100359</v>
      </c>
      <c r="E68" s="67" t="s">
        <v>2</v>
      </c>
      <c r="F68" s="67">
        <v>100359</v>
      </c>
      <c r="G68" s="67"/>
      <c r="H68" s="67" t="s">
        <v>248</v>
      </c>
      <c r="I68" s="67" t="s">
        <v>690</v>
      </c>
      <c r="J68" s="68">
        <v>44368</v>
      </c>
      <c r="K68" s="69">
        <v>80832</v>
      </c>
      <c r="L68" s="69">
        <v>80832</v>
      </c>
      <c r="M68" s="67" t="s">
        <v>40</v>
      </c>
      <c r="N68" s="67" t="s">
        <v>1073</v>
      </c>
      <c r="O68" s="67" t="s">
        <v>1073</v>
      </c>
      <c r="P68" s="67"/>
      <c r="Q68" s="67"/>
      <c r="R68" s="67" t="s">
        <v>41</v>
      </c>
      <c r="S68" s="69">
        <v>80832</v>
      </c>
      <c r="T68" s="69">
        <v>0</v>
      </c>
      <c r="U68" s="69">
        <v>0</v>
      </c>
      <c r="V68" s="69">
        <v>0</v>
      </c>
      <c r="W68" s="69">
        <v>0</v>
      </c>
      <c r="X68" s="67"/>
      <c r="Y68" s="69">
        <v>0</v>
      </c>
      <c r="Z68" s="67"/>
      <c r="AA68" s="69">
        <v>80832</v>
      </c>
      <c r="AB68" s="69">
        <v>0</v>
      </c>
      <c r="AC68" s="69"/>
      <c r="AD68" s="69">
        <v>79215</v>
      </c>
      <c r="AE68" s="67">
        <v>4800052910</v>
      </c>
      <c r="AF68" s="67" t="s">
        <v>1090</v>
      </c>
      <c r="AG68" s="67"/>
      <c r="AH68" s="67"/>
      <c r="AI68" s="67"/>
      <c r="AJ68" s="68">
        <v>44379</v>
      </c>
      <c r="AK68" s="67"/>
      <c r="AL68" s="67">
        <v>2</v>
      </c>
      <c r="AM68" s="67"/>
      <c r="AN68" s="67"/>
      <c r="AO68" s="67">
        <v>1</v>
      </c>
      <c r="AP68" s="67">
        <v>20210729</v>
      </c>
      <c r="AQ68" s="67">
        <v>20210702</v>
      </c>
      <c r="AR68" s="67">
        <v>80832</v>
      </c>
      <c r="AS68" s="67">
        <v>0</v>
      </c>
      <c r="AT68" s="67">
        <v>20221123</v>
      </c>
    </row>
    <row r="69" spans="1:46" x14ac:dyDescent="0.25">
      <c r="A69" s="67">
        <v>900242742</v>
      </c>
      <c r="B69" s="67" t="s">
        <v>37</v>
      </c>
      <c r="C69" s="67" t="s">
        <v>2</v>
      </c>
      <c r="D69" s="67">
        <v>78701</v>
      </c>
      <c r="E69" s="67" t="s">
        <v>2</v>
      </c>
      <c r="F69" s="67">
        <v>78701</v>
      </c>
      <c r="G69" s="67"/>
      <c r="H69" s="67" t="s">
        <v>249</v>
      </c>
      <c r="I69" s="67" t="s">
        <v>691</v>
      </c>
      <c r="J69" s="68">
        <v>44246</v>
      </c>
      <c r="K69" s="69">
        <v>1016824</v>
      </c>
      <c r="L69" s="69">
        <v>1016824</v>
      </c>
      <c r="M69" s="67" t="s">
        <v>40</v>
      </c>
      <c r="N69" s="67" t="s">
        <v>1071</v>
      </c>
      <c r="O69" s="67" t="s">
        <v>1071</v>
      </c>
      <c r="P69" s="67"/>
      <c r="Q69" s="67"/>
      <c r="R69" s="67" t="s">
        <v>41</v>
      </c>
      <c r="S69" s="69">
        <v>1016824</v>
      </c>
      <c r="T69" s="69">
        <v>0</v>
      </c>
      <c r="U69" s="69">
        <v>0</v>
      </c>
      <c r="V69" s="69">
        <v>0</v>
      </c>
      <c r="W69" s="69">
        <v>0</v>
      </c>
      <c r="X69" s="67"/>
      <c r="Y69" s="69">
        <v>0</v>
      </c>
      <c r="Z69" s="67"/>
      <c r="AA69" s="69">
        <v>1016824</v>
      </c>
      <c r="AB69" s="69">
        <v>0</v>
      </c>
      <c r="AC69" s="69"/>
      <c r="AD69" s="69">
        <v>0</v>
      </c>
      <c r="AE69" s="67">
        <v>0</v>
      </c>
      <c r="AF69" s="67">
        <v>0</v>
      </c>
      <c r="AG69" s="67"/>
      <c r="AH69" s="67"/>
      <c r="AI69" s="67"/>
      <c r="AJ69" s="68">
        <v>44264</v>
      </c>
      <c r="AK69" s="67"/>
      <c r="AL69" s="67">
        <v>2</v>
      </c>
      <c r="AM69" s="67"/>
      <c r="AN69" s="67"/>
      <c r="AO69" s="67">
        <v>2</v>
      </c>
      <c r="AP69" s="67">
        <v>20220730</v>
      </c>
      <c r="AQ69" s="67">
        <v>20220701</v>
      </c>
      <c r="AR69" s="67">
        <v>1016824</v>
      </c>
      <c r="AS69" s="67">
        <v>0</v>
      </c>
      <c r="AT69" s="67">
        <v>20221123</v>
      </c>
    </row>
    <row r="70" spans="1:46" x14ac:dyDescent="0.25">
      <c r="A70" s="67">
        <v>900242742</v>
      </c>
      <c r="B70" s="67" t="s">
        <v>37</v>
      </c>
      <c r="C70" s="67" t="s">
        <v>2</v>
      </c>
      <c r="D70" s="67">
        <v>80231</v>
      </c>
      <c r="E70" s="67" t="s">
        <v>2</v>
      </c>
      <c r="F70" s="67">
        <v>80231</v>
      </c>
      <c r="G70" s="67"/>
      <c r="H70" s="67" t="s">
        <v>250</v>
      </c>
      <c r="I70" s="67" t="s">
        <v>692</v>
      </c>
      <c r="J70" s="68">
        <v>44252</v>
      </c>
      <c r="K70" s="69">
        <v>115135953</v>
      </c>
      <c r="L70" s="69">
        <v>7616402</v>
      </c>
      <c r="M70" s="67" t="s">
        <v>40</v>
      </c>
      <c r="N70" s="67" t="s">
        <v>1071</v>
      </c>
      <c r="O70" s="67" t="s">
        <v>1071</v>
      </c>
      <c r="P70" s="67"/>
      <c r="Q70" s="67"/>
      <c r="R70" s="67" t="s">
        <v>41</v>
      </c>
      <c r="S70" s="69">
        <v>115135953</v>
      </c>
      <c r="T70" s="69">
        <v>0</v>
      </c>
      <c r="U70" s="69">
        <v>0</v>
      </c>
      <c r="V70" s="69">
        <v>0</v>
      </c>
      <c r="W70" s="69">
        <v>0</v>
      </c>
      <c r="X70" s="67"/>
      <c r="Y70" s="69">
        <v>0</v>
      </c>
      <c r="Z70" s="67"/>
      <c r="AA70" s="69">
        <v>115135953</v>
      </c>
      <c r="AB70" s="69">
        <v>0</v>
      </c>
      <c r="AC70" s="69"/>
      <c r="AD70" s="69">
        <v>105369160</v>
      </c>
      <c r="AE70" s="67">
        <v>2201166813</v>
      </c>
      <c r="AF70" s="67" t="s">
        <v>1088</v>
      </c>
      <c r="AG70" s="67"/>
      <c r="AH70" s="67"/>
      <c r="AI70" s="67"/>
      <c r="AJ70" s="68">
        <v>44264</v>
      </c>
      <c r="AK70" s="67"/>
      <c r="AL70" s="67">
        <v>2</v>
      </c>
      <c r="AM70" s="67"/>
      <c r="AN70" s="67"/>
      <c r="AO70" s="67">
        <v>2</v>
      </c>
      <c r="AP70" s="67">
        <v>20221011</v>
      </c>
      <c r="AQ70" s="67">
        <v>20220927</v>
      </c>
      <c r="AR70" s="67">
        <v>115135953</v>
      </c>
      <c r="AS70" s="67">
        <v>0</v>
      </c>
      <c r="AT70" s="67">
        <v>20221123</v>
      </c>
    </row>
    <row r="71" spans="1:46" x14ac:dyDescent="0.25">
      <c r="A71" s="67">
        <v>900242742</v>
      </c>
      <c r="B71" s="67" t="s">
        <v>37</v>
      </c>
      <c r="C71" s="67" t="s">
        <v>2</v>
      </c>
      <c r="D71" s="67">
        <v>75061</v>
      </c>
      <c r="E71" s="67" t="s">
        <v>2</v>
      </c>
      <c r="F71" s="67">
        <v>75061</v>
      </c>
      <c r="G71" s="67"/>
      <c r="H71" s="67" t="s">
        <v>251</v>
      </c>
      <c r="I71" s="67" t="s">
        <v>693</v>
      </c>
      <c r="J71" s="68">
        <v>44239</v>
      </c>
      <c r="K71" s="69">
        <v>80832</v>
      </c>
      <c r="L71" s="69">
        <v>80832</v>
      </c>
      <c r="M71" s="67" t="s">
        <v>40</v>
      </c>
      <c r="N71" s="67" t="s">
        <v>1073</v>
      </c>
      <c r="O71" s="67" t="s">
        <v>1073</v>
      </c>
      <c r="P71" s="67"/>
      <c r="Q71" s="67"/>
      <c r="R71" s="67" t="s">
        <v>41</v>
      </c>
      <c r="S71" s="69">
        <v>80832</v>
      </c>
      <c r="T71" s="69">
        <v>0</v>
      </c>
      <c r="U71" s="69">
        <v>0</v>
      </c>
      <c r="V71" s="69">
        <v>0</v>
      </c>
      <c r="W71" s="69">
        <v>0</v>
      </c>
      <c r="X71" s="67"/>
      <c r="Y71" s="69">
        <v>0</v>
      </c>
      <c r="Z71" s="67"/>
      <c r="AA71" s="69">
        <v>80832</v>
      </c>
      <c r="AB71" s="69">
        <v>0</v>
      </c>
      <c r="AC71" s="69"/>
      <c r="AD71" s="69">
        <v>79215</v>
      </c>
      <c r="AE71" s="67">
        <v>4800052910</v>
      </c>
      <c r="AF71" s="67" t="s">
        <v>1090</v>
      </c>
      <c r="AG71" s="67"/>
      <c r="AH71" s="67"/>
      <c r="AI71" s="67"/>
      <c r="AJ71" s="68">
        <v>44264</v>
      </c>
      <c r="AK71" s="67"/>
      <c r="AL71" s="67">
        <v>2</v>
      </c>
      <c r="AM71" s="67"/>
      <c r="AN71" s="67"/>
      <c r="AO71" s="67">
        <v>1</v>
      </c>
      <c r="AP71" s="67">
        <v>20210331</v>
      </c>
      <c r="AQ71" s="67">
        <v>20210309</v>
      </c>
      <c r="AR71" s="67">
        <v>80832</v>
      </c>
      <c r="AS71" s="67">
        <v>0</v>
      </c>
      <c r="AT71" s="67">
        <v>20221123</v>
      </c>
    </row>
    <row r="72" spans="1:46" x14ac:dyDescent="0.25">
      <c r="A72" s="67">
        <v>900242742</v>
      </c>
      <c r="B72" s="67" t="s">
        <v>37</v>
      </c>
      <c r="C72" s="67" t="s">
        <v>2</v>
      </c>
      <c r="D72" s="67">
        <v>76109</v>
      </c>
      <c r="E72" s="67" t="s">
        <v>2</v>
      </c>
      <c r="F72" s="67">
        <v>76109</v>
      </c>
      <c r="G72" s="67"/>
      <c r="H72" s="67" t="s">
        <v>252</v>
      </c>
      <c r="I72" s="67" t="s">
        <v>694</v>
      </c>
      <c r="J72" s="68">
        <v>44242</v>
      </c>
      <c r="K72" s="69">
        <v>140800</v>
      </c>
      <c r="L72" s="69">
        <v>140800</v>
      </c>
      <c r="M72" s="67" t="s">
        <v>40</v>
      </c>
      <c r="N72" s="67" t="s">
        <v>1071</v>
      </c>
      <c r="O72" s="67" t="s">
        <v>1071</v>
      </c>
      <c r="P72" s="67"/>
      <c r="Q72" s="67"/>
      <c r="R72" s="67" t="s">
        <v>41</v>
      </c>
      <c r="S72" s="69">
        <v>140800</v>
      </c>
      <c r="T72" s="69">
        <v>0</v>
      </c>
      <c r="U72" s="69">
        <v>0</v>
      </c>
      <c r="V72" s="69">
        <v>0</v>
      </c>
      <c r="W72" s="69">
        <v>0</v>
      </c>
      <c r="X72" s="67"/>
      <c r="Y72" s="69">
        <v>0</v>
      </c>
      <c r="Z72" s="67"/>
      <c r="AA72" s="69">
        <v>140800</v>
      </c>
      <c r="AB72" s="69">
        <v>0</v>
      </c>
      <c r="AC72" s="69"/>
      <c r="AD72" s="69">
        <v>0</v>
      </c>
      <c r="AE72" s="67">
        <v>0</v>
      </c>
      <c r="AF72" s="67">
        <v>0</v>
      </c>
      <c r="AG72" s="67"/>
      <c r="AH72" s="67"/>
      <c r="AI72" s="67"/>
      <c r="AJ72" s="68">
        <v>44264</v>
      </c>
      <c r="AK72" s="67"/>
      <c r="AL72" s="67">
        <v>2</v>
      </c>
      <c r="AM72" s="67"/>
      <c r="AN72" s="67"/>
      <c r="AO72" s="67">
        <v>4</v>
      </c>
      <c r="AP72" s="67">
        <v>20220830</v>
      </c>
      <c r="AQ72" s="67">
        <v>20220808</v>
      </c>
      <c r="AR72" s="67">
        <v>140800</v>
      </c>
      <c r="AS72" s="67">
        <v>0</v>
      </c>
      <c r="AT72" s="67">
        <v>20221123</v>
      </c>
    </row>
    <row r="73" spans="1:46" x14ac:dyDescent="0.25">
      <c r="A73" s="67">
        <v>900242742</v>
      </c>
      <c r="B73" s="67" t="s">
        <v>37</v>
      </c>
      <c r="C73" s="67" t="s">
        <v>2</v>
      </c>
      <c r="D73" s="67">
        <v>76230</v>
      </c>
      <c r="E73" s="67" t="s">
        <v>2</v>
      </c>
      <c r="F73" s="67">
        <v>76230</v>
      </c>
      <c r="G73" s="67"/>
      <c r="H73" s="67" t="s">
        <v>253</v>
      </c>
      <c r="I73" s="67" t="s">
        <v>695</v>
      </c>
      <c r="J73" s="68">
        <v>44242</v>
      </c>
      <c r="K73" s="69">
        <v>80832</v>
      </c>
      <c r="L73" s="69">
        <v>80832</v>
      </c>
      <c r="M73" s="67" t="s">
        <v>40</v>
      </c>
      <c r="N73" s="67" t="s">
        <v>1073</v>
      </c>
      <c r="O73" s="67" t="s">
        <v>1073</v>
      </c>
      <c r="P73" s="67"/>
      <c r="Q73" s="67"/>
      <c r="R73" s="67" t="s">
        <v>41</v>
      </c>
      <c r="S73" s="69">
        <v>80832</v>
      </c>
      <c r="T73" s="69">
        <v>0</v>
      </c>
      <c r="U73" s="69">
        <v>0</v>
      </c>
      <c r="V73" s="69">
        <v>0</v>
      </c>
      <c r="W73" s="69">
        <v>0</v>
      </c>
      <c r="X73" s="67"/>
      <c r="Y73" s="69">
        <v>0</v>
      </c>
      <c r="Z73" s="67"/>
      <c r="AA73" s="69">
        <v>80832</v>
      </c>
      <c r="AB73" s="69">
        <v>0</v>
      </c>
      <c r="AC73" s="69"/>
      <c r="AD73" s="69">
        <v>79215</v>
      </c>
      <c r="AE73" s="67">
        <v>4800052910</v>
      </c>
      <c r="AF73" s="67" t="s">
        <v>1090</v>
      </c>
      <c r="AG73" s="67"/>
      <c r="AH73" s="67"/>
      <c r="AI73" s="67"/>
      <c r="AJ73" s="68">
        <v>44264</v>
      </c>
      <c r="AK73" s="67"/>
      <c r="AL73" s="67">
        <v>2</v>
      </c>
      <c r="AM73" s="67"/>
      <c r="AN73" s="67"/>
      <c r="AO73" s="67">
        <v>1</v>
      </c>
      <c r="AP73" s="67">
        <v>20210331</v>
      </c>
      <c r="AQ73" s="67">
        <v>20210309</v>
      </c>
      <c r="AR73" s="67">
        <v>80832</v>
      </c>
      <c r="AS73" s="67">
        <v>0</v>
      </c>
      <c r="AT73" s="67">
        <v>20221123</v>
      </c>
    </row>
    <row r="74" spans="1:46" x14ac:dyDescent="0.25">
      <c r="A74" s="67">
        <v>900242742</v>
      </c>
      <c r="B74" s="67" t="s">
        <v>37</v>
      </c>
      <c r="C74" s="67" t="s">
        <v>2</v>
      </c>
      <c r="D74" s="67">
        <v>43332</v>
      </c>
      <c r="E74" s="67" t="s">
        <v>2</v>
      </c>
      <c r="F74" s="67">
        <v>43332</v>
      </c>
      <c r="G74" s="67"/>
      <c r="H74" s="67" t="s">
        <v>254</v>
      </c>
      <c r="I74" s="67" t="s">
        <v>696</v>
      </c>
      <c r="J74" s="68">
        <v>44110</v>
      </c>
      <c r="K74" s="69">
        <v>4133166</v>
      </c>
      <c r="L74" s="69">
        <v>4133166</v>
      </c>
      <c r="M74" s="67" t="s">
        <v>40</v>
      </c>
      <c r="N74" s="67" t="s">
        <v>1071</v>
      </c>
      <c r="O74" s="67" t="s">
        <v>1071</v>
      </c>
      <c r="P74" s="67"/>
      <c r="Q74" s="67"/>
      <c r="R74" s="67" t="s">
        <v>41</v>
      </c>
      <c r="S74" s="69">
        <v>4133166</v>
      </c>
      <c r="T74" s="69">
        <v>0</v>
      </c>
      <c r="U74" s="69">
        <v>0</v>
      </c>
      <c r="V74" s="69">
        <v>0</v>
      </c>
      <c r="W74" s="69">
        <v>0</v>
      </c>
      <c r="X74" s="67"/>
      <c r="Y74" s="69">
        <v>0</v>
      </c>
      <c r="Z74" s="67"/>
      <c r="AA74" s="69">
        <v>4133166</v>
      </c>
      <c r="AB74" s="69">
        <v>0</v>
      </c>
      <c r="AC74" s="69"/>
      <c r="AD74" s="69">
        <v>0</v>
      </c>
      <c r="AE74" s="67">
        <v>0</v>
      </c>
      <c r="AF74" s="67">
        <v>0</v>
      </c>
      <c r="AG74" s="67"/>
      <c r="AH74" s="67"/>
      <c r="AI74" s="67"/>
      <c r="AJ74" s="68">
        <v>44154</v>
      </c>
      <c r="AK74" s="67"/>
      <c r="AL74" s="67">
        <v>2</v>
      </c>
      <c r="AM74" s="67"/>
      <c r="AN74" s="67"/>
      <c r="AO74" s="67">
        <v>1</v>
      </c>
      <c r="AP74" s="67">
        <v>20201130</v>
      </c>
      <c r="AQ74" s="67">
        <v>20201111</v>
      </c>
      <c r="AR74" s="67">
        <v>4133166</v>
      </c>
      <c r="AS74" s="67">
        <v>0</v>
      </c>
      <c r="AT74" s="67">
        <v>20221123</v>
      </c>
    </row>
    <row r="75" spans="1:46" x14ac:dyDescent="0.25">
      <c r="A75" s="67">
        <v>900242742</v>
      </c>
      <c r="B75" s="67" t="s">
        <v>37</v>
      </c>
      <c r="C75" s="67" t="s">
        <v>2</v>
      </c>
      <c r="D75" s="67">
        <v>204301</v>
      </c>
      <c r="E75" s="67" t="s">
        <v>2</v>
      </c>
      <c r="F75" s="67">
        <v>204301</v>
      </c>
      <c r="G75" s="67"/>
      <c r="H75" s="67" t="s">
        <v>255</v>
      </c>
      <c r="I75" s="67" t="s">
        <v>697</v>
      </c>
      <c r="J75" s="68">
        <v>44817</v>
      </c>
      <c r="K75" s="69">
        <v>216994</v>
      </c>
      <c r="L75" s="69">
        <v>216994</v>
      </c>
      <c r="M75" s="67" t="s">
        <v>40</v>
      </c>
      <c r="N75" s="67" t="s">
        <v>1071</v>
      </c>
      <c r="O75" s="67" t="s">
        <v>1071</v>
      </c>
      <c r="P75" s="67"/>
      <c r="Q75" s="67"/>
      <c r="R75" s="67" t="s">
        <v>41</v>
      </c>
      <c r="S75" s="69">
        <v>216994</v>
      </c>
      <c r="T75" s="69">
        <v>0</v>
      </c>
      <c r="U75" s="69">
        <v>0</v>
      </c>
      <c r="V75" s="69">
        <v>0</v>
      </c>
      <c r="W75" s="69">
        <v>0</v>
      </c>
      <c r="X75" s="67"/>
      <c r="Y75" s="69">
        <v>0</v>
      </c>
      <c r="Z75" s="67"/>
      <c r="AA75" s="69">
        <v>216994</v>
      </c>
      <c r="AB75" s="69">
        <v>0</v>
      </c>
      <c r="AC75" s="69"/>
      <c r="AD75" s="69">
        <v>0</v>
      </c>
      <c r="AE75" s="67">
        <v>0</v>
      </c>
      <c r="AF75" s="67">
        <v>0</v>
      </c>
      <c r="AG75" s="67"/>
      <c r="AH75" s="67"/>
      <c r="AI75" s="67"/>
      <c r="AJ75" s="68">
        <v>44823</v>
      </c>
      <c r="AK75" s="67"/>
      <c r="AL75" s="67">
        <v>2</v>
      </c>
      <c r="AM75" s="67"/>
      <c r="AN75" s="67"/>
      <c r="AO75" s="67">
        <v>1</v>
      </c>
      <c r="AP75" s="67">
        <v>20220929</v>
      </c>
      <c r="AQ75" s="67">
        <v>20220919</v>
      </c>
      <c r="AR75" s="67">
        <v>216994</v>
      </c>
      <c r="AS75" s="67">
        <v>0</v>
      </c>
      <c r="AT75" s="67">
        <v>20221123</v>
      </c>
    </row>
    <row r="76" spans="1:46" x14ac:dyDescent="0.25">
      <c r="A76" s="67">
        <v>900242742</v>
      </c>
      <c r="B76" s="67" t="s">
        <v>37</v>
      </c>
      <c r="C76" s="67" t="s">
        <v>2</v>
      </c>
      <c r="D76" s="67">
        <v>204312</v>
      </c>
      <c r="E76" s="67" t="s">
        <v>2</v>
      </c>
      <c r="F76" s="67">
        <v>204312</v>
      </c>
      <c r="G76" s="67"/>
      <c r="H76" s="67" t="s">
        <v>256</v>
      </c>
      <c r="I76" s="67" t="s">
        <v>698</v>
      </c>
      <c r="J76" s="68">
        <v>44817</v>
      </c>
      <c r="K76" s="69">
        <v>216994</v>
      </c>
      <c r="L76" s="69">
        <v>216994</v>
      </c>
      <c r="M76" s="67" t="s">
        <v>40</v>
      </c>
      <c r="N76" s="67" t="s">
        <v>1071</v>
      </c>
      <c r="O76" s="67" t="s">
        <v>1071</v>
      </c>
      <c r="P76" s="67"/>
      <c r="Q76" s="67"/>
      <c r="R76" s="67" t="s">
        <v>41</v>
      </c>
      <c r="S76" s="69">
        <v>216994</v>
      </c>
      <c r="T76" s="69">
        <v>0</v>
      </c>
      <c r="U76" s="69">
        <v>0</v>
      </c>
      <c r="V76" s="69">
        <v>0</v>
      </c>
      <c r="W76" s="69">
        <v>0</v>
      </c>
      <c r="X76" s="67"/>
      <c r="Y76" s="69">
        <v>0</v>
      </c>
      <c r="Z76" s="67"/>
      <c r="AA76" s="69">
        <v>216994</v>
      </c>
      <c r="AB76" s="69">
        <v>0</v>
      </c>
      <c r="AC76" s="69"/>
      <c r="AD76" s="69">
        <v>0</v>
      </c>
      <c r="AE76" s="67">
        <v>0</v>
      </c>
      <c r="AF76" s="67">
        <v>0</v>
      </c>
      <c r="AG76" s="67"/>
      <c r="AH76" s="67"/>
      <c r="AI76" s="67"/>
      <c r="AJ76" s="68">
        <v>44823</v>
      </c>
      <c r="AK76" s="67"/>
      <c r="AL76" s="67">
        <v>2</v>
      </c>
      <c r="AM76" s="67"/>
      <c r="AN76" s="67"/>
      <c r="AO76" s="67">
        <v>1</v>
      </c>
      <c r="AP76" s="67">
        <v>20220929</v>
      </c>
      <c r="AQ76" s="67">
        <v>20220919</v>
      </c>
      <c r="AR76" s="67">
        <v>216994</v>
      </c>
      <c r="AS76" s="67">
        <v>0</v>
      </c>
      <c r="AT76" s="67">
        <v>20221123</v>
      </c>
    </row>
    <row r="77" spans="1:46" x14ac:dyDescent="0.25">
      <c r="A77" s="67">
        <v>900242742</v>
      </c>
      <c r="B77" s="67" t="s">
        <v>37</v>
      </c>
      <c r="C77" s="67" t="s">
        <v>2</v>
      </c>
      <c r="D77" s="67">
        <v>144264</v>
      </c>
      <c r="E77" s="67" t="s">
        <v>2</v>
      </c>
      <c r="F77" s="67">
        <v>144264</v>
      </c>
      <c r="G77" s="67"/>
      <c r="H77" s="67" t="s">
        <v>257</v>
      </c>
      <c r="I77" s="67" t="s">
        <v>699</v>
      </c>
      <c r="J77" s="68">
        <v>44543</v>
      </c>
      <c r="K77" s="69">
        <v>210197</v>
      </c>
      <c r="L77" s="69">
        <v>210197</v>
      </c>
      <c r="M77" s="67" t="s">
        <v>40</v>
      </c>
      <c r="N77" s="67" t="s">
        <v>1071</v>
      </c>
      <c r="O77" s="67" t="s">
        <v>1071</v>
      </c>
      <c r="P77" s="69">
        <v>205993</v>
      </c>
      <c r="Q77" s="67">
        <v>1221962494</v>
      </c>
      <c r="R77" s="67" t="s">
        <v>41</v>
      </c>
      <c r="S77" s="69">
        <v>210197</v>
      </c>
      <c r="T77" s="69">
        <v>0</v>
      </c>
      <c r="U77" s="69">
        <v>0</v>
      </c>
      <c r="V77" s="69">
        <v>0</v>
      </c>
      <c r="W77" s="69">
        <v>0</v>
      </c>
      <c r="X77" s="67"/>
      <c r="Y77" s="69">
        <v>0</v>
      </c>
      <c r="Z77" s="67"/>
      <c r="AA77" s="69">
        <v>210197</v>
      </c>
      <c r="AB77" s="69">
        <v>0</v>
      </c>
      <c r="AC77" s="69"/>
      <c r="AD77" s="69">
        <v>0</v>
      </c>
      <c r="AE77" s="67">
        <v>0</v>
      </c>
      <c r="AF77" s="67">
        <v>0</v>
      </c>
      <c r="AG77" s="67"/>
      <c r="AH77" s="67"/>
      <c r="AI77" s="67"/>
      <c r="AJ77" s="68">
        <v>44550</v>
      </c>
      <c r="AK77" s="67"/>
      <c r="AL77" s="67">
        <v>2</v>
      </c>
      <c r="AM77" s="67"/>
      <c r="AN77" s="67"/>
      <c r="AO77" s="67">
        <v>1</v>
      </c>
      <c r="AP77" s="67">
        <v>20211230</v>
      </c>
      <c r="AQ77" s="67">
        <v>20211220</v>
      </c>
      <c r="AR77" s="67">
        <v>210197</v>
      </c>
      <c r="AS77" s="67">
        <v>0</v>
      </c>
      <c r="AT77" s="67">
        <v>20221123</v>
      </c>
    </row>
    <row r="78" spans="1:46" x14ac:dyDescent="0.25">
      <c r="A78" s="67">
        <v>900242742</v>
      </c>
      <c r="B78" s="67" t="s">
        <v>37</v>
      </c>
      <c r="C78" s="67" t="s">
        <v>2</v>
      </c>
      <c r="D78" s="67">
        <v>144266</v>
      </c>
      <c r="E78" s="67" t="s">
        <v>2</v>
      </c>
      <c r="F78" s="67">
        <v>144266</v>
      </c>
      <c r="G78" s="67"/>
      <c r="H78" s="67" t="s">
        <v>258</v>
      </c>
      <c r="I78" s="67" t="s">
        <v>700</v>
      </c>
      <c r="J78" s="68">
        <v>44543</v>
      </c>
      <c r="K78" s="69">
        <v>59700</v>
      </c>
      <c r="L78" s="69">
        <v>59700</v>
      </c>
      <c r="M78" s="67" t="s">
        <v>40</v>
      </c>
      <c r="N78" s="67" t="s">
        <v>1071</v>
      </c>
      <c r="O78" s="67" t="s">
        <v>1071</v>
      </c>
      <c r="P78" s="69">
        <v>58506</v>
      </c>
      <c r="Q78" s="67">
        <v>1221962495</v>
      </c>
      <c r="R78" s="67" t="s">
        <v>41</v>
      </c>
      <c r="S78" s="69">
        <v>59700</v>
      </c>
      <c r="T78" s="69">
        <v>0</v>
      </c>
      <c r="U78" s="69">
        <v>0</v>
      </c>
      <c r="V78" s="69">
        <v>0</v>
      </c>
      <c r="W78" s="69">
        <v>0</v>
      </c>
      <c r="X78" s="67"/>
      <c r="Y78" s="69">
        <v>0</v>
      </c>
      <c r="Z78" s="67"/>
      <c r="AA78" s="69">
        <v>59700</v>
      </c>
      <c r="AB78" s="69">
        <v>0</v>
      </c>
      <c r="AC78" s="69"/>
      <c r="AD78" s="69">
        <v>0</v>
      </c>
      <c r="AE78" s="67">
        <v>0</v>
      </c>
      <c r="AF78" s="67">
        <v>0</v>
      </c>
      <c r="AG78" s="67"/>
      <c r="AH78" s="67"/>
      <c r="AI78" s="67"/>
      <c r="AJ78" s="68">
        <v>44550</v>
      </c>
      <c r="AK78" s="67"/>
      <c r="AL78" s="67">
        <v>2</v>
      </c>
      <c r="AM78" s="67"/>
      <c r="AN78" s="67"/>
      <c r="AO78" s="67">
        <v>1</v>
      </c>
      <c r="AP78" s="67">
        <v>20211230</v>
      </c>
      <c r="AQ78" s="67">
        <v>20211220</v>
      </c>
      <c r="AR78" s="67">
        <v>59700</v>
      </c>
      <c r="AS78" s="67">
        <v>0</v>
      </c>
      <c r="AT78" s="67">
        <v>20221123</v>
      </c>
    </row>
    <row r="79" spans="1:46" x14ac:dyDescent="0.25">
      <c r="A79" s="67">
        <v>900242742</v>
      </c>
      <c r="B79" s="67" t="s">
        <v>37</v>
      </c>
      <c r="C79" s="67" t="s">
        <v>2</v>
      </c>
      <c r="D79" s="67">
        <v>144267</v>
      </c>
      <c r="E79" s="67" t="s">
        <v>2</v>
      </c>
      <c r="F79" s="67">
        <v>144267</v>
      </c>
      <c r="G79" s="67"/>
      <c r="H79" s="67" t="s">
        <v>259</v>
      </c>
      <c r="I79" s="67" t="s">
        <v>701</v>
      </c>
      <c r="J79" s="68">
        <v>44543</v>
      </c>
      <c r="K79" s="69">
        <v>715845</v>
      </c>
      <c r="L79" s="69">
        <v>715845</v>
      </c>
      <c r="M79" s="67" t="s">
        <v>40</v>
      </c>
      <c r="N79" s="67" t="s">
        <v>1071</v>
      </c>
      <c r="O79" s="67" t="s">
        <v>1071</v>
      </c>
      <c r="P79" s="69">
        <v>701528</v>
      </c>
      <c r="Q79" s="67">
        <v>1221962488</v>
      </c>
      <c r="R79" s="67" t="s">
        <v>41</v>
      </c>
      <c r="S79" s="69">
        <v>715845</v>
      </c>
      <c r="T79" s="69">
        <v>0</v>
      </c>
      <c r="U79" s="69">
        <v>0</v>
      </c>
      <c r="V79" s="69">
        <v>0</v>
      </c>
      <c r="W79" s="69">
        <v>0</v>
      </c>
      <c r="X79" s="67"/>
      <c r="Y79" s="69">
        <v>0</v>
      </c>
      <c r="Z79" s="67"/>
      <c r="AA79" s="69">
        <v>715845</v>
      </c>
      <c r="AB79" s="69">
        <v>0</v>
      </c>
      <c r="AC79" s="69"/>
      <c r="AD79" s="69">
        <v>0</v>
      </c>
      <c r="AE79" s="67">
        <v>0</v>
      </c>
      <c r="AF79" s="67">
        <v>0</v>
      </c>
      <c r="AG79" s="67"/>
      <c r="AH79" s="67"/>
      <c r="AI79" s="67"/>
      <c r="AJ79" s="68">
        <v>44550</v>
      </c>
      <c r="AK79" s="67"/>
      <c r="AL79" s="67">
        <v>2</v>
      </c>
      <c r="AM79" s="67"/>
      <c r="AN79" s="67"/>
      <c r="AO79" s="67">
        <v>1</v>
      </c>
      <c r="AP79" s="67">
        <v>20211230</v>
      </c>
      <c r="AQ79" s="67">
        <v>20211220</v>
      </c>
      <c r="AR79" s="67">
        <v>715845</v>
      </c>
      <c r="AS79" s="67">
        <v>0</v>
      </c>
      <c r="AT79" s="67">
        <v>20221123</v>
      </c>
    </row>
    <row r="80" spans="1:46" x14ac:dyDescent="0.25">
      <c r="A80" s="67">
        <v>900242742</v>
      </c>
      <c r="B80" s="67" t="s">
        <v>37</v>
      </c>
      <c r="C80" s="67" t="s">
        <v>2</v>
      </c>
      <c r="D80" s="67">
        <v>144278</v>
      </c>
      <c r="E80" s="67" t="s">
        <v>2</v>
      </c>
      <c r="F80" s="67">
        <v>144278</v>
      </c>
      <c r="G80" s="67"/>
      <c r="H80" s="67" t="s">
        <v>260</v>
      </c>
      <c r="I80" s="67" t="s">
        <v>702</v>
      </c>
      <c r="J80" s="68">
        <v>44543</v>
      </c>
      <c r="K80" s="69">
        <v>376122</v>
      </c>
      <c r="L80" s="69">
        <v>376122</v>
      </c>
      <c r="M80" s="67" t="s">
        <v>40</v>
      </c>
      <c r="N80" s="67" t="s">
        <v>1071</v>
      </c>
      <c r="O80" s="67" t="s">
        <v>1071</v>
      </c>
      <c r="P80" s="69">
        <v>368600</v>
      </c>
      <c r="Q80" s="67">
        <v>1221962492</v>
      </c>
      <c r="R80" s="67" t="s">
        <v>41</v>
      </c>
      <c r="S80" s="69">
        <v>376122</v>
      </c>
      <c r="T80" s="69">
        <v>0</v>
      </c>
      <c r="U80" s="69">
        <v>0</v>
      </c>
      <c r="V80" s="69">
        <v>0</v>
      </c>
      <c r="W80" s="69">
        <v>0</v>
      </c>
      <c r="X80" s="67"/>
      <c r="Y80" s="69">
        <v>0</v>
      </c>
      <c r="Z80" s="67"/>
      <c r="AA80" s="69">
        <v>376122</v>
      </c>
      <c r="AB80" s="69">
        <v>0</v>
      </c>
      <c r="AC80" s="69"/>
      <c r="AD80" s="69">
        <v>0</v>
      </c>
      <c r="AE80" s="67">
        <v>0</v>
      </c>
      <c r="AF80" s="67">
        <v>0</v>
      </c>
      <c r="AG80" s="67"/>
      <c r="AH80" s="67"/>
      <c r="AI80" s="67"/>
      <c r="AJ80" s="68">
        <v>44550</v>
      </c>
      <c r="AK80" s="67"/>
      <c r="AL80" s="67">
        <v>2</v>
      </c>
      <c r="AM80" s="67"/>
      <c r="AN80" s="67"/>
      <c r="AO80" s="67">
        <v>1</v>
      </c>
      <c r="AP80" s="67">
        <v>20211230</v>
      </c>
      <c r="AQ80" s="67">
        <v>20211220</v>
      </c>
      <c r="AR80" s="67">
        <v>376122</v>
      </c>
      <c r="AS80" s="67">
        <v>0</v>
      </c>
      <c r="AT80" s="67">
        <v>20221123</v>
      </c>
    </row>
    <row r="81" spans="1:46" x14ac:dyDescent="0.25">
      <c r="A81" s="67">
        <v>900242742</v>
      </c>
      <c r="B81" s="67" t="s">
        <v>37</v>
      </c>
      <c r="C81" s="67" t="s">
        <v>2</v>
      </c>
      <c r="D81" s="67">
        <v>153194</v>
      </c>
      <c r="E81" s="67" t="s">
        <v>2</v>
      </c>
      <c r="F81" s="67">
        <v>153194</v>
      </c>
      <c r="G81" s="67"/>
      <c r="H81" s="67" t="s">
        <v>261</v>
      </c>
      <c r="I81" s="67" t="s">
        <v>703</v>
      </c>
      <c r="J81" s="68">
        <v>44587</v>
      </c>
      <c r="K81" s="69">
        <v>10605522</v>
      </c>
      <c r="L81" s="69">
        <v>10605522</v>
      </c>
      <c r="M81" s="67" t="s">
        <v>40</v>
      </c>
      <c r="N81" s="67" t="s">
        <v>1071</v>
      </c>
      <c r="O81" s="67" t="s">
        <v>1071</v>
      </c>
      <c r="P81" s="69">
        <v>10393412</v>
      </c>
      <c r="Q81" s="67">
        <v>1909597997</v>
      </c>
      <c r="R81" s="67" t="s">
        <v>41</v>
      </c>
      <c r="S81" s="69">
        <v>10605522</v>
      </c>
      <c r="T81" s="69">
        <v>0</v>
      </c>
      <c r="U81" s="69">
        <v>0</v>
      </c>
      <c r="V81" s="69">
        <v>0</v>
      </c>
      <c r="W81" s="69">
        <v>0</v>
      </c>
      <c r="X81" s="67"/>
      <c r="Y81" s="69">
        <v>0</v>
      </c>
      <c r="Z81" s="67"/>
      <c r="AA81" s="69">
        <v>10605522</v>
      </c>
      <c r="AB81" s="69">
        <v>0</v>
      </c>
      <c r="AC81" s="69"/>
      <c r="AD81" s="69">
        <v>0</v>
      </c>
      <c r="AE81" s="67">
        <v>0</v>
      </c>
      <c r="AF81" s="67">
        <v>0</v>
      </c>
      <c r="AG81" s="67"/>
      <c r="AH81" s="67"/>
      <c r="AI81" s="67"/>
      <c r="AJ81" s="68">
        <v>44593</v>
      </c>
      <c r="AK81" s="67"/>
      <c r="AL81" s="67">
        <v>2</v>
      </c>
      <c r="AM81" s="67"/>
      <c r="AN81" s="67"/>
      <c r="AO81" s="67">
        <v>2</v>
      </c>
      <c r="AP81" s="67">
        <v>20220228</v>
      </c>
      <c r="AQ81" s="67">
        <v>20220223</v>
      </c>
      <c r="AR81" s="67">
        <v>10605522</v>
      </c>
      <c r="AS81" s="67">
        <v>0</v>
      </c>
      <c r="AT81" s="67">
        <v>20221123</v>
      </c>
    </row>
    <row r="82" spans="1:46" x14ac:dyDescent="0.25">
      <c r="A82" s="67">
        <v>900242742</v>
      </c>
      <c r="B82" s="67" t="s">
        <v>37</v>
      </c>
      <c r="C82" s="67" t="s">
        <v>2</v>
      </c>
      <c r="D82" s="67">
        <v>153241</v>
      </c>
      <c r="E82" s="67" t="s">
        <v>2</v>
      </c>
      <c r="F82" s="67">
        <v>153241</v>
      </c>
      <c r="G82" s="67"/>
      <c r="H82" s="67" t="s">
        <v>262</v>
      </c>
      <c r="I82" s="67" t="s">
        <v>704</v>
      </c>
      <c r="J82" s="68">
        <v>44587</v>
      </c>
      <c r="K82" s="69">
        <v>71919</v>
      </c>
      <c r="L82" s="69">
        <v>71919</v>
      </c>
      <c r="M82" s="67" t="s">
        <v>40</v>
      </c>
      <c r="N82" s="67" t="s">
        <v>1071</v>
      </c>
      <c r="O82" s="67" t="s">
        <v>1071</v>
      </c>
      <c r="P82" s="69">
        <v>70481</v>
      </c>
      <c r="Q82" s="67">
        <v>1222052097</v>
      </c>
      <c r="R82" s="67" t="s">
        <v>41</v>
      </c>
      <c r="S82" s="69">
        <v>71919</v>
      </c>
      <c r="T82" s="69">
        <v>0</v>
      </c>
      <c r="U82" s="69">
        <v>0</v>
      </c>
      <c r="V82" s="69">
        <v>0</v>
      </c>
      <c r="W82" s="69">
        <v>0</v>
      </c>
      <c r="X82" s="67"/>
      <c r="Y82" s="69">
        <v>0</v>
      </c>
      <c r="Z82" s="67"/>
      <c r="AA82" s="69">
        <v>71919</v>
      </c>
      <c r="AB82" s="69">
        <v>0</v>
      </c>
      <c r="AC82" s="69"/>
      <c r="AD82" s="69">
        <v>0</v>
      </c>
      <c r="AE82" s="67">
        <v>0</v>
      </c>
      <c r="AF82" s="67">
        <v>0</v>
      </c>
      <c r="AG82" s="67"/>
      <c r="AH82" s="67"/>
      <c r="AI82" s="67"/>
      <c r="AJ82" s="68">
        <v>44593</v>
      </c>
      <c r="AK82" s="67"/>
      <c r="AL82" s="67">
        <v>2</v>
      </c>
      <c r="AM82" s="67"/>
      <c r="AN82" s="67"/>
      <c r="AO82" s="67">
        <v>1</v>
      </c>
      <c r="AP82" s="67">
        <v>20220228</v>
      </c>
      <c r="AQ82" s="67">
        <v>20220201</v>
      </c>
      <c r="AR82" s="67">
        <v>71919</v>
      </c>
      <c r="AS82" s="67">
        <v>0</v>
      </c>
      <c r="AT82" s="67">
        <v>20221123</v>
      </c>
    </row>
    <row r="83" spans="1:46" x14ac:dyDescent="0.25">
      <c r="A83" s="67">
        <v>900242742</v>
      </c>
      <c r="B83" s="67" t="s">
        <v>37</v>
      </c>
      <c r="C83" s="67" t="s">
        <v>2</v>
      </c>
      <c r="D83" s="67">
        <v>153250</v>
      </c>
      <c r="E83" s="67" t="s">
        <v>2</v>
      </c>
      <c r="F83" s="67">
        <v>153250</v>
      </c>
      <c r="G83" s="67"/>
      <c r="H83" s="67" t="s">
        <v>263</v>
      </c>
      <c r="I83" s="67" t="s">
        <v>705</v>
      </c>
      <c r="J83" s="68">
        <v>44587</v>
      </c>
      <c r="K83" s="69">
        <v>65700</v>
      </c>
      <c r="L83" s="69">
        <v>65700</v>
      </c>
      <c r="M83" s="67" t="s">
        <v>40</v>
      </c>
      <c r="N83" s="67" t="s">
        <v>1071</v>
      </c>
      <c r="O83" s="67" t="s">
        <v>1071</v>
      </c>
      <c r="P83" s="69">
        <v>64386</v>
      </c>
      <c r="Q83" s="67">
        <v>1222052098</v>
      </c>
      <c r="R83" s="67" t="s">
        <v>41</v>
      </c>
      <c r="S83" s="69">
        <v>65700</v>
      </c>
      <c r="T83" s="69">
        <v>0</v>
      </c>
      <c r="U83" s="69">
        <v>0</v>
      </c>
      <c r="V83" s="69">
        <v>0</v>
      </c>
      <c r="W83" s="69">
        <v>0</v>
      </c>
      <c r="X83" s="67"/>
      <c r="Y83" s="69">
        <v>0</v>
      </c>
      <c r="Z83" s="67"/>
      <c r="AA83" s="69">
        <v>65700</v>
      </c>
      <c r="AB83" s="69">
        <v>0</v>
      </c>
      <c r="AC83" s="69"/>
      <c r="AD83" s="69">
        <v>0</v>
      </c>
      <c r="AE83" s="67">
        <v>0</v>
      </c>
      <c r="AF83" s="67">
        <v>0</v>
      </c>
      <c r="AG83" s="67"/>
      <c r="AH83" s="67"/>
      <c r="AI83" s="67"/>
      <c r="AJ83" s="68">
        <v>44593</v>
      </c>
      <c r="AK83" s="67"/>
      <c r="AL83" s="67">
        <v>2</v>
      </c>
      <c r="AM83" s="67"/>
      <c r="AN83" s="67"/>
      <c r="AO83" s="67">
        <v>1</v>
      </c>
      <c r="AP83" s="67">
        <v>20220228</v>
      </c>
      <c r="AQ83" s="67">
        <v>20220201</v>
      </c>
      <c r="AR83" s="67">
        <v>65700</v>
      </c>
      <c r="AS83" s="67">
        <v>0</v>
      </c>
      <c r="AT83" s="67">
        <v>20221123</v>
      </c>
    </row>
    <row r="84" spans="1:46" x14ac:dyDescent="0.25">
      <c r="A84" s="67">
        <v>900242742</v>
      </c>
      <c r="B84" s="67" t="s">
        <v>37</v>
      </c>
      <c r="C84" s="67" t="s">
        <v>2</v>
      </c>
      <c r="D84" s="67">
        <v>153255</v>
      </c>
      <c r="E84" s="67" t="s">
        <v>2</v>
      </c>
      <c r="F84" s="67">
        <v>153255</v>
      </c>
      <c r="G84" s="67"/>
      <c r="H84" s="67" t="s">
        <v>264</v>
      </c>
      <c r="I84" s="67" t="s">
        <v>706</v>
      </c>
      <c r="J84" s="68">
        <v>44587</v>
      </c>
      <c r="K84" s="69">
        <v>65700</v>
      </c>
      <c r="L84" s="69">
        <v>65700</v>
      </c>
      <c r="M84" s="67" t="s">
        <v>40</v>
      </c>
      <c r="N84" s="67" t="s">
        <v>1071</v>
      </c>
      <c r="O84" s="67" t="s">
        <v>1071</v>
      </c>
      <c r="P84" s="69">
        <v>64386</v>
      </c>
      <c r="Q84" s="67">
        <v>1222052099</v>
      </c>
      <c r="R84" s="67" t="s">
        <v>41</v>
      </c>
      <c r="S84" s="69">
        <v>65700</v>
      </c>
      <c r="T84" s="69">
        <v>0</v>
      </c>
      <c r="U84" s="69">
        <v>0</v>
      </c>
      <c r="V84" s="69">
        <v>0</v>
      </c>
      <c r="W84" s="69">
        <v>0</v>
      </c>
      <c r="X84" s="67"/>
      <c r="Y84" s="69">
        <v>0</v>
      </c>
      <c r="Z84" s="67"/>
      <c r="AA84" s="69">
        <v>65700</v>
      </c>
      <c r="AB84" s="69">
        <v>0</v>
      </c>
      <c r="AC84" s="69"/>
      <c r="AD84" s="69">
        <v>0</v>
      </c>
      <c r="AE84" s="67">
        <v>0</v>
      </c>
      <c r="AF84" s="67">
        <v>0</v>
      </c>
      <c r="AG84" s="67"/>
      <c r="AH84" s="67"/>
      <c r="AI84" s="67"/>
      <c r="AJ84" s="68">
        <v>44593</v>
      </c>
      <c r="AK84" s="67"/>
      <c r="AL84" s="67">
        <v>2</v>
      </c>
      <c r="AM84" s="67"/>
      <c r="AN84" s="67"/>
      <c r="AO84" s="67">
        <v>1</v>
      </c>
      <c r="AP84" s="67">
        <v>20220228</v>
      </c>
      <c r="AQ84" s="67">
        <v>20220201</v>
      </c>
      <c r="AR84" s="67">
        <v>65700</v>
      </c>
      <c r="AS84" s="67">
        <v>0</v>
      </c>
      <c r="AT84" s="67">
        <v>20221123</v>
      </c>
    </row>
    <row r="85" spans="1:46" x14ac:dyDescent="0.25">
      <c r="A85" s="67">
        <v>900242742</v>
      </c>
      <c r="B85" s="67" t="s">
        <v>37</v>
      </c>
      <c r="C85" s="67" t="s">
        <v>2</v>
      </c>
      <c r="D85" s="67">
        <v>204115</v>
      </c>
      <c r="E85" s="67" t="s">
        <v>2</v>
      </c>
      <c r="F85" s="67">
        <v>204115</v>
      </c>
      <c r="G85" s="67"/>
      <c r="H85" s="67" t="s">
        <v>265</v>
      </c>
      <c r="I85" s="67" t="s">
        <v>707</v>
      </c>
      <c r="J85" s="68">
        <v>44817</v>
      </c>
      <c r="K85" s="69">
        <v>216994</v>
      </c>
      <c r="L85" s="69">
        <v>216994</v>
      </c>
      <c r="M85" s="67" t="s">
        <v>40</v>
      </c>
      <c r="N85" s="67" t="s">
        <v>1071</v>
      </c>
      <c r="O85" s="67" t="s">
        <v>1071</v>
      </c>
      <c r="P85" s="67"/>
      <c r="Q85" s="67"/>
      <c r="R85" s="67" t="s">
        <v>41</v>
      </c>
      <c r="S85" s="69">
        <v>216994</v>
      </c>
      <c r="T85" s="69">
        <v>0</v>
      </c>
      <c r="U85" s="69">
        <v>0</v>
      </c>
      <c r="V85" s="69">
        <v>0</v>
      </c>
      <c r="W85" s="69">
        <v>0</v>
      </c>
      <c r="X85" s="67"/>
      <c r="Y85" s="69">
        <v>0</v>
      </c>
      <c r="Z85" s="67"/>
      <c r="AA85" s="69">
        <v>216994</v>
      </c>
      <c r="AB85" s="69">
        <v>0</v>
      </c>
      <c r="AC85" s="69"/>
      <c r="AD85" s="69">
        <v>0</v>
      </c>
      <c r="AE85" s="67">
        <v>0</v>
      </c>
      <c r="AF85" s="67">
        <v>0</v>
      </c>
      <c r="AG85" s="67"/>
      <c r="AH85" s="67"/>
      <c r="AI85" s="67"/>
      <c r="AJ85" s="68">
        <v>44823</v>
      </c>
      <c r="AK85" s="67"/>
      <c r="AL85" s="67">
        <v>2</v>
      </c>
      <c r="AM85" s="67"/>
      <c r="AN85" s="67"/>
      <c r="AO85" s="67">
        <v>1</v>
      </c>
      <c r="AP85" s="67">
        <v>20220929</v>
      </c>
      <c r="AQ85" s="67">
        <v>20220919</v>
      </c>
      <c r="AR85" s="67">
        <v>216994</v>
      </c>
      <c r="AS85" s="67">
        <v>0</v>
      </c>
      <c r="AT85" s="67">
        <v>20221123</v>
      </c>
    </row>
    <row r="86" spans="1:46" x14ac:dyDescent="0.25">
      <c r="A86" s="67">
        <v>900242742</v>
      </c>
      <c r="B86" s="67" t="s">
        <v>37</v>
      </c>
      <c r="C86" s="67" t="s">
        <v>2</v>
      </c>
      <c r="D86" s="67">
        <v>204130</v>
      </c>
      <c r="E86" s="67" t="s">
        <v>2</v>
      </c>
      <c r="F86" s="67">
        <v>204130</v>
      </c>
      <c r="G86" s="67"/>
      <c r="H86" s="67" t="s">
        <v>266</v>
      </c>
      <c r="I86" s="67" t="s">
        <v>708</v>
      </c>
      <c r="J86" s="68">
        <v>44817</v>
      </c>
      <c r="K86" s="69">
        <v>216994</v>
      </c>
      <c r="L86" s="69">
        <v>216994</v>
      </c>
      <c r="M86" s="67" t="s">
        <v>40</v>
      </c>
      <c r="N86" s="67" t="s">
        <v>1071</v>
      </c>
      <c r="O86" s="67" t="s">
        <v>1071</v>
      </c>
      <c r="P86" s="69">
        <v>212654</v>
      </c>
      <c r="Q86" s="67">
        <v>1222146221</v>
      </c>
      <c r="R86" s="67" t="s">
        <v>41</v>
      </c>
      <c r="S86" s="69">
        <v>216994</v>
      </c>
      <c r="T86" s="69">
        <v>0</v>
      </c>
      <c r="U86" s="69">
        <v>0</v>
      </c>
      <c r="V86" s="69">
        <v>0</v>
      </c>
      <c r="W86" s="69">
        <v>0</v>
      </c>
      <c r="X86" s="67"/>
      <c r="Y86" s="69">
        <v>0</v>
      </c>
      <c r="Z86" s="67"/>
      <c r="AA86" s="69">
        <v>216994</v>
      </c>
      <c r="AB86" s="69">
        <v>0</v>
      </c>
      <c r="AC86" s="69"/>
      <c r="AD86" s="69">
        <v>0</v>
      </c>
      <c r="AE86" s="67">
        <v>0</v>
      </c>
      <c r="AF86" s="67">
        <v>0</v>
      </c>
      <c r="AG86" s="67"/>
      <c r="AH86" s="67"/>
      <c r="AI86" s="67"/>
      <c r="AJ86" s="68">
        <v>44823</v>
      </c>
      <c r="AK86" s="67"/>
      <c r="AL86" s="67">
        <v>2</v>
      </c>
      <c r="AM86" s="67"/>
      <c r="AN86" s="67"/>
      <c r="AO86" s="67">
        <v>1</v>
      </c>
      <c r="AP86" s="67">
        <v>20220930</v>
      </c>
      <c r="AQ86" s="67">
        <v>20220919</v>
      </c>
      <c r="AR86" s="67">
        <v>216994</v>
      </c>
      <c r="AS86" s="67">
        <v>0</v>
      </c>
      <c r="AT86" s="67">
        <v>20221123</v>
      </c>
    </row>
    <row r="87" spans="1:46" x14ac:dyDescent="0.25">
      <c r="A87" s="67">
        <v>900242742</v>
      </c>
      <c r="B87" s="67" t="s">
        <v>37</v>
      </c>
      <c r="C87" s="67" t="s">
        <v>2</v>
      </c>
      <c r="D87" s="67">
        <v>154011</v>
      </c>
      <c r="E87" s="67" t="s">
        <v>2</v>
      </c>
      <c r="F87" s="67">
        <v>154011</v>
      </c>
      <c r="G87" s="67"/>
      <c r="H87" s="67" t="s">
        <v>267</v>
      </c>
      <c r="I87" s="67" t="s">
        <v>709</v>
      </c>
      <c r="J87" s="68">
        <v>44589</v>
      </c>
      <c r="K87" s="69">
        <v>67888187</v>
      </c>
      <c r="L87" s="69">
        <v>67888187</v>
      </c>
      <c r="M87" s="67" t="s">
        <v>40</v>
      </c>
      <c r="N87" s="67" t="s">
        <v>1071</v>
      </c>
      <c r="O87" s="67" t="s">
        <v>1071</v>
      </c>
      <c r="P87" s="69">
        <v>66530423</v>
      </c>
      <c r="Q87" s="67">
        <v>1909597998</v>
      </c>
      <c r="R87" s="67" t="s">
        <v>41</v>
      </c>
      <c r="S87" s="69">
        <v>67888187</v>
      </c>
      <c r="T87" s="69">
        <v>0</v>
      </c>
      <c r="U87" s="69">
        <v>0</v>
      </c>
      <c r="V87" s="69">
        <v>0</v>
      </c>
      <c r="W87" s="69">
        <v>0</v>
      </c>
      <c r="X87" s="67"/>
      <c r="Y87" s="69">
        <v>0</v>
      </c>
      <c r="Z87" s="67"/>
      <c r="AA87" s="69">
        <v>67888187</v>
      </c>
      <c r="AB87" s="69">
        <v>0</v>
      </c>
      <c r="AC87" s="69"/>
      <c r="AD87" s="69">
        <v>0</v>
      </c>
      <c r="AE87" s="67">
        <v>0</v>
      </c>
      <c r="AF87" s="67">
        <v>0</v>
      </c>
      <c r="AG87" s="67"/>
      <c r="AH87" s="67"/>
      <c r="AI87" s="67"/>
      <c r="AJ87" s="68">
        <v>44593</v>
      </c>
      <c r="AK87" s="67"/>
      <c r="AL87" s="67">
        <v>2</v>
      </c>
      <c r="AM87" s="67"/>
      <c r="AN87" s="67"/>
      <c r="AO87" s="67">
        <v>2</v>
      </c>
      <c r="AP87" s="67">
        <v>20220228</v>
      </c>
      <c r="AQ87" s="67">
        <v>20220223</v>
      </c>
      <c r="AR87" s="67">
        <v>67888187</v>
      </c>
      <c r="AS87" s="67">
        <v>0</v>
      </c>
      <c r="AT87" s="67">
        <v>20221123</v>
      </c>
    </row>
    <row r="88" spans="1:46" x14ac:dyDescent="0.25">
      <c r="A88" s="67">
        <v>900242742</v>
      </c>
      <c r="B88" s="67" t="s">
        <v>37</v>
      </c>
      <c r="C88" s="67" t="s">
        <v>2</v>
      </c>
      <c r="D88" s="67">
        <v>154124</v>
      </c>
      <c r="E88" s="67" t="s">
        <v>2</v>
      </c>
      <c r="F88" s="67">
        <v>154124</v>
      </c>
      <c r="G88" s="67"/>
      <c r="H88" s="67" t="s">
        <v>268</v>
      </c>
      <c r="I88" s="67" t="s">
        <v>710</v>
      </c>
      <c r="J88" s="68">
        <v>44589</v>
      </c>
      <c r="K88" s="69">
        <v>65700</v>
      </c>
      <c r="L88" s="69">
        <v>65700</v>
      </c>
      <c r="M88" s="67" t="s">
        <v>40</v>
      </c>
      <c r="N88" s="67" t="s">
        <v>1071</v>
      </c>
      <c r="O88" s="67" t="s">
        <v>1071</v>
      </c>
      <c r="P88" s="69">
        <v>64386</v>
      </c>
      <c r="Q88" s="67">
        <v>1222099347</v>
      </c>
      <c r="R88" s="67" t="s">
        <v>41</v>
      </c>
      <c r="S88" s="69">
        <v>65700</v>
      </c>
      <c r="T88" s="69">
        <v>0</v>
      </c>
      <c r="U88" s="69">
        <v>0</v>
      </c>
      <c r="V88" s="69">
        <v>0</v>
      </c>
      <c r="W88" s="69">
        <v>0</v>
      </c>
      <c r="X88" s="67"/>
      <c r="Y88" s="69">
        <v>0</v>
      </c>
      <c r="Z88" s="67"/>
      <c r="AA88" s="69">
        <v>65700</v>
      </c>
      <c r="AB88" s="69">
        <v>0</v>
      </c>
      <c r="AC88" s="69"/>
      <c r="AD88" s="69">
        <v>0</v>
      </c>
      <c r="AE88" s="67">
        <v>0</v>
      </c>
      <c r="AF88" s="67">
        <v>0</v>
      </c>
      <c r="AG88" s="67"/>
      <c r="AH88" s="67"/>
      <c r="AI88" s="67"/>
      <c r="AJ88" s="68">
        <v>44622</v>
      </c>
      <c r="AK88" s="67"/>
      <c r="AL88" s="67">
        <v>2</v>
      </c>
      <c r="AM88" s="67"/>
      <c r="AN88" s="67"/>
      <c r="AO88" s="67">
        <v>1</v>
      </c>
      <c r="AP88" s="67">
        <v>20220330</v>
      </c>
      <c r="AQ88" s="67">
        <v>20220302</v>
      </c>
      <c r="AR88" s="67">
        <v>65700</v>
      </c>
      <c r="AS88" s="67">
        <v>0</v>
      </c>
      <c r="AT88" s="67">
        <v>20221123</v>
      </c>
    </row>
    <row r="89" spans="1:46" x14ac:dyDescent="0.25">
      <c r="A89" s="67">
        <v>900242742</v>
      </c>
      <c r="B89" s="67" t="s">
        <v>37</v>
      </c>
      <c r="C89" s="67" t="s">
        <v>2</v>
      </c>
      <c r="D89" s="67">
        <v>154888</v>
      </c>
      <c r="E89" s="67" t="s">
        <v>2</v>
      </c>
      <c r="F89" s="67">
        <v>154888</v>
      </c>
      <c r="G89" s="67"/>
      <c r="H89" s="67" t="s">
        <v>269</v>
      </c>
      <c r="I89" s="67" t="s">
        <v>711</v>
      </c>
      <c r="J89" s="68">
        <v>44593</v>
      </c>
      <c r="K89" s="69">
        <v>65700</v>
      </c>
      <c r="L89" s="69">
        <v>65700</v>
      </c>
      <c r="M89" s="67" t="s">
        <v>40</v>
      </c>
      <c r="N89" s="67" t="s">
        <v>1071</v>
      </c>
      <c r="O89" s="67" t="s">
        <v>1071</v>
      </c>
      <c r="P89" s="67"/>
      <c r="Q89" s="67"/>
      <c r="R89" s="67" t="s">
        <v>41</v>
      </c>
      <c r="S89" s="69">
        <v>65700</v>
      </c>
      <c r="T89" s="69">
        <v>0</v>
      </c>
      <c r="U89" s="69">
        <v>0</v>
      </c>
      <c r="V89" s="69">
        <v>0</v>
      </c>
      <c r="W89" s="69">
        <v>0</v>
      </c>
      <c r="X89" s="67"/>
      <c r="Y89" s="69">
        <v>0</v>
      </c>
      <c r="Z89" s="67"/>
      <c r="AA89" s="69">
        <v>65700</v>
      </c>
      <c r="AB89" s="69">
        <v>0</v>
      </c>
      <c r="AC89" s="69"/>
      <c r="AD89" s="69">
        <v>0</v>
      </c>
      <c r="AE89" s="67">
        <v>0</v>
      </c>
      <c r="AF89" s="67">
        <v>0</v>
      </c>
      <c r="AG89" s="67"/>
      <c r="AH89" s="67"/>
      <c r="AI89" s="67"/>
      <c r="AJ89" s="68">
        <v>44622</v>
      </c>
      <c r="AK89" s="67"/>
      <c r="AL89" s="67">
        <v>2</v>
      </c>
      <c r="AM89" s="67"/>
      <c r="AN89" s="67"/>
      <c r="AO89" s="67">
        <v>1</v>
      </c>
      <c r="AP89" s="67">
        <v>20220330</v>
      </c>
      <c r="AQ89" s="67">
        <v>20220302</v>
      </c>
      <c r="AR89" s="67">
        <v>65700</v>
      </c>
      <c r="AS89" s="67">
        <v>0</v>
      </c>
      <c r="AT89" s="67">
        <v>20221123</v>
      </c>
    </row>
    <row r="90" spans="1:46" x14ac:dyDescent="0.25">
      <c r="A90" s="67">
        <v>900242742</v>
      </c>
      <c r="B90" s="67" t="s">
        <v>37</v>
      </c>
      <c r="C90" s="67" t="s">
        <v>2</v>
      </c>
      <c r="D90" s="67">
        <v>155198</v>
      </c>
      <c r="E90" s="67" t="s">
        <v>2</v>
      </c>
      <c r="F90" s="67">
        <v>155198</v>
      </c>
      <c r="G90" s="67"/>
      <c r="H90" s="67" t="s">
        <v>270</v>
      </c>
      <c r="I90" s="67" t="s">
        <v>712</v>
      </c>
      <c r="J90" s="68">
        <v>44594</v>
      </c>
      <c r="K90" s="69">
        <v>1434519</v>
      </c>
      <c r="L90" s="69">
        <v>1434519</v>
      </c>
      <c r="M90" s="67" t="s">
        <v>40</v>
      </c>
      <c r="N90" s="67" t="s">
        <v>1071</v>
      </c>
      <c r="O90" s="67" t="s">
        <v>1071</v>
      </c>
      <c r="P90" s="69">
        <v>1405829</v>
      </c>
      <c r="Q90" s="67">
        <v>1222099348</v>
      </c>
      <c r="R90" s="67" t="s">
        <v>41</v>
      </c>
      <c r="S90" s="69">
        <v>1434519</v>
      </c>
      <c r="T90" s="69">
        <v>0</v>
      </c>
      <c r="U90" s="69">
        <v>0</v>
      </c>
      <c r="V90" s="69">
        <v>0</v>
      </c>
      <c r="W90" s="69">
        <v>0</v>
      </c>
      <c r="X90" s="67"/>
      <c r="Y90" s="69">
        <v>0</v>
      </c>
      <c r="Z90" s="67"/>
      <c r="AA90" s="69">
        <v>1434519</v>
      </c>
      <c r="AB90" s="69">
        <v>0</v>
      </c>
      <c r="AC90" s="69"/>
      <c r="AD90" s="69">
        <v>0</v>
      </c>
      <c r="AE90" s="67">
        <v>0</v>
      </c>
      <c r="AF90" s="67">
        <v>0</v>
      </c>
      <c r="AG90" s="67"/>
      <c r="AH90" s="67"/>
      <c r="AI90" s="67"/>
      <c r="AJ90" s="68">
        <v>44622</v>
      </c>
      <c r="AK90" s="67"/>
      <c r="AL90" s="67">
        <v>2</v>
      </c>
      <c r="AM90" s="67"/>
      <c r="AN90" s="67"/>
      <c r="AO90" s="67">
        <v>1</v>
      </c>
      <c r="AP90" s="67">
        <v>20220330</v>
      </c>
      <c r="AQ90" s="67">
        <v>20220302</v>
      </c>
      <c r="AR90" s="67">
        <v>1434519</v>
      </c>
      <c r="AS90" s="67">
        <v>0</v>
      </c>
      <c r="AT90" s="67">
        <v>20221123</v>
      </c>
    </row>
    <row r="91" spans="1:46" x14ac:dyDescent="0.25">
      <c r="A91" s="67">
        <v>900242742</v>
      </c>
      <c r="B91" s="67" t="s">
        <v>37</v>
      </c>
      <c r="C91" s="67" t="s">
        <v>2</v>
      </c>
      <c r="D91" s="67">
        <v>20363</v>
      </c>
      <c r="E91" s="67" t="s">
        <v>2</v>
      </c>
      <c r="F91" s="67">
        <v>20363</v>
      </c>
      <c r="G91" s="67"/>
      <c r="H91" s="67" t="s">
        <v>271</v>
      </c>
      <c r="I91" s="67" t="s">
        <v>713</v>
      </c>
      <c r="J91" s="68">
        <v>43984</v>
      </c>
      <c r="K91" s="69">
        <v>165000</v>
      </c>
      <c r="L91" s="69">
        <v>165000</v>
      </c>
      <c r="M91" s="67" t="s">
        <v>40</v>
      </c>
      <c r="N91" s="67" t="s">
        <v>1071</v>
      </c>
      <c r="O91" s="67" t="s">
        <v>1071</v>
      </c>
      <c r="P91" s="67"/>
      <c r="Q91" s="67"/>
      <c r="R91" s="67" t="s">
        <v>41</v>
      </c>
      <c r="S91" s="69">
        <v>165000</v>
      </c>
      <c r="T91" s="69">
        <v>0</v>
      </c>
      <c r="U91" s="69">
        <v>0</v>
      </c>
      <c r="V91" s="69">
        <v>0</v>
      </c>
      <c r="W91" s="69">
        <v>0</v>
      </c>
      <c r="X91" s="67"/>
      <c r="Y91" s="69">
        <v>0</v>
      </c>
      <c r="Z91" s="67"/>
      <c r="AA91" s="69">
        <v>165000</v>
      </c>
      <c r="AB91" s="69">
        <v>0</v>
      </c>
      <c r="AC91" s="69"/>
      <c r="AD91" s="69">
        <v>0</v>
      </c>
      <c r="AE91" s="67">
        <v>0</v>
      </c>
      <c r="AF91" s="67">
        <v>0</v>
      </c>
      <c r="AG91" s="67"/>
      <c r="AH91" s="67"/>
      <c r="AI91" s="67"/>
      <c r="AJ91" s="68">
        <v>43986</v>
      </c>
      <c r="AK91" s="67"/>
      <c r="AL91" s="67">
        <v>2</v>
      </c>
      <c r="AM91" s="67"/>
      <c r="AN91" s="67"/>
      <c r="AO91" s="67">
        <v>4</v>
      </c>
      <c r="AP91" s="67">
        <v>20220730</v>
      </c>
      <c r="AQ91" s="67">
        <v>20220701</v>
      </c>
      <c r="AR91" s="67">
        <v>165000</v>
      </c>
      <c r="AS91" s="67">
        <v>0</v>
      </c>
      <c r="AT91" s="67">
        <v>20221123</v>
      </c>
    </row>
    <row r="92" spans="1:46" x14ac:dyDescent="0.25">
      <c r="A92" s="67">
        <v>900242742</v>
      </c>
      <c r="B92" s="67" t="s">
        <v>37</v>
      </c>
      <c r="C92" s="67" t="s">
        <v>2</v>
      </c>
      <c r="D92" s="67">
        <v>5642</v>
      </c>
      <c r="E92" s="67" t="s">
        <v>2</v>
      </c>
      <c r="F92" s="67">
        <v>5642</v>
      </c>
      <c r="G92" s="67"/>
      <c r="H92" s="67" t="s">
        <v>272</v>
      </c>
      <c r="I92" s="67" t="s">
        <v>714</v>
      </c>
      <c r="J92" s="68">
        <v>43922</v>
      </c>
      <c r="K92" s="69">
        <v>44916942</v>
      </c>
      <c r="L92" s="69">
        <v>44916942</v>
      </c>
      <c r="M92" s="67" t="s">
        <v>40</v>
      </c>
      <c r="N92" s="67" t="s">
        <v>1071</v>
      </c>
      <c r="O92" s="67" t="s">
        <v>1071</v>
      </c>
      <c r="P92" s="67"/>
      <c r="Q92" s="67"/>
      <c r="R92" s="67" t="s">
        <v>41</v>
      </c>
      <c r="S92" s="69">
        <v>44916942</v>
      </c>
      <c r="T92" s="69">
        <v>0</v>
      </c>
      <c r="U92" s="69">
        <v>0</v>
      </c>
      <c r="V92" s="69">
        <v>0</v>
      </c>
      <c r="W92" s="69">
        <v>0</v>
      </c>
      <c r="X92" s="67"/>
      <c r="Y92" s="69">
        <v>0</v>
      </c>
      <c r="Z92" s="67"/>
      <c r="AA92" s="69">
        <v>44916942</v>
      </c>
      <c r="AB92" s="69">
        <v>0</v>
      </c>
      <c r="AC92" s="69"/>
      <c r="AD92" s="69">
        <v>0</v>
      </c>
      <c r="AE92" s="67">
        <v>0</v>
      </c>
      <c r="AF92" s="67">
        <v>0</v>
      </c>
      <c r="AG92" s="67"/>
      <c r="AH92" s="67"/>
      <c r="AI92" s="67"/>
      <c r="AJ92" s="68">
        <v>43955</v>
      </c>
      <c r="AK92" s="67"/>
      <c r="AL92" s="67">
        <v>2</v>
      </c>
      <c r="AM92" s="67"/>
      <c r="AN92" s="67"/>
      <c r="AO92" s="67">
        <v>3</v>
      </c>
      <c r="AP92" s="67">
        <v>20201030</v>
      </c>
      <c r="AQ92" s="67">
        <v>20201019</v>
      </c>
      <c r="AR92" s="67">
        <v>44916942</v>
      </c>
      <c r="AS92" s="67">
        <v>0</v>
      </c>
      <c r="AT92" s="67">
        <v>20221123</v>
      </c>
    </row>
    <row r="93" spans="1:46" x14ac:dyDescent="0.25">
      <c r="A93" s="67">
        <v>900242742</v>
      </c>
      <c r="B93" s="67" t="s">
        <v>37</v>
      </c>
      <c r="C93" s="67" t="s">
        <v>2</v>
      </c>
      <c r="D93" s="67">
        <v>7898</v>
      </c>
      <c r="E93" s="67" t="s">
        <v>2</v>
      </c>
      <c r="F93" s="67">
        <v>7898</v>
      </c>
      <c r="G93" s="67"/>
      <c r="H93" s="67" t="s">
        <v>273</v>
      </c>
      <c r="I93" s="67" t="s">
        <v>715</v>
      </c>
      <c r="J93" s="68">
        <v>43930</v>
      </c>
      <c r="K93" s="69">
        <v>39549744</v>
      </c>
      <c r="L93" s="69">
        <v>39549744</v>
      </c>
      <c r="M93" s="67" t="s">
        <v>40</v>
      </c>
      <c r="N93" s="67" t="s">
        <v>1071</v>
      </c>
      <c r="O93" s="67" t="s">
        <v>1071</v>
      </c>
      <c r="P93" s="67"/>
      <c r="Q93" s="67"/>
      <c r="R93" s="67" t="s">
        <v>41</v>
      </c>
      <c r="S93" s="69">
        <v>39549744</v>
      </c>
      <c r="T93" s="69">
        <v>0</v>
      </c>
      <c r="U93" s="69">
        <v>0</v>
      </c>
      <c r="V93" s="69">
        <v>0</v>
      </c>
      <c r="W93" s="69">
        <v>0</v>
      </c>
      <c r="X93" s="67"/>
      <c r="Y93" s="69">
        <v>0</v>
      </c>
      <c r="Z93" s="67"/>
      <c r="AA93" s="69">
        <v>39549744</v>
      </c>
      <c r="AB93" s="69">
        <v>0</v>
      </c>
      <c r="AC93" s="69"/>
      <c r="AD93" s="69">
        <v>0</v>
      </c>
      <c r="AE93" s="67">
        <v>0</v>
      </c>
      <c r="AF93" s="67">
        <v>0</v>
      </c>
      <c r="AG93" s="67"/>
      <c r="AH93" s="67"/>
      <c r="AI93" s="67"/>
      <c r="AJ93" s="68">
        <v>43936</v>
      </c>
      <c r="AK93" s="67"/>
      <c r="AL93" s="67">
        <v>2</v>
      </c>
      <c r="AM93" s="67"/>
      <c r="AN93" s="67"/>
      <c r="AO93" s="67">
        <v>3</v>
      </c>
      <c r="AP93" s="67">
        <v>20210125</v>
      </c>
      <c r="AQ93" s="67">
        <v>20210108</v>
      </c>
      <c r="AR93" s="67">
        <v>39549744</v>
      </c>
      <c r="AS93" s="67">
        <v>0</v>
      </c>
      <c r="AT93" s="67">
        <v>20221123</v>
      </c>
    </row>
    <row r="94" spans="1:46" x14ac:dyDescent="0.25">
      <c r="A94" s="67">
        <v>900242742</v>
      </c>
      <c r="B94" s="67" t="s">
        <v>37</v>
      </c>
      <c r="C94" s="67" t="s">
        <v>2</v>
      </c>
      <c r="D94" s="67">
        <v>27910</v>
      </c>
      <c r="E94" s="67" t="s">
        <v>2</v>
      </c>
      <c r="F94" s="67">
        <v>27910</v>
      </c>
      <c r="G94" s="67"/>
      <c r="H94" s="67" t="s">
        <v>274</v>
      </c>
      <c r="I94" s="67" t="s">
        <v>716</v>
      </c>
      <c r="J94" s="68">
        <v>44021</v>
      </c>
      <c r="K94" s="69">
        <v>41188845</v>
      </c>
      <c r="L94" s="69">
        <v>41188845</v>
      </c>
      <c r="M94" s="67" t="s">
        <v>40</v>
      </c>
      <c r="N94" s="67" t="s">
        <v>1071</v>
      </c>
      <c r="O94" s="67" t="s">
        <v>1071</v>
      </c>
      <c r="P94" s="67"/>
      <c r="Q94" s="67"/>
      <c r="R94" s="67" t="s">
        <v>41</v>
      </c>
      <c r="S94" s="69">
        <v>41188845</v>
      </c>
      <c r="T94" s="69">
        <v>0</v>
      </c>
      <c r="U94" s="69">
        <v>0</v>
      </c>
      <c r="V94" s="69">
        <v>0</v>
      </c>
      <c r="W94" s="69">
        <v>0</v>
      </c>
      <c r="X94" s="67"/>
      <c r="Y94" s="69">
        <v>0</v>
      </c>
      <c r="Z94" s="67"/>
      <c r="AA94" s="69">
        <v>41188845</v>
      </c>
      <c r="AB94" s="69">
        <v>0</v>
      </c>
      <c r="AC94" s="69"/>
      <c r="AD94" s="69">
        <v>0</v>
      </c>
      <c r="AE94" s="67">
        <v>0</v>
      </c>
      <c r="AF94" s="67">
        <v>0</v>
      </c>
      <c r="AG94" s="67"/>
      <c r="AH94" s="67"/>
      <c r="AI94" s="67"/>
      <c r="AJ94" s="68">
        <v>44054</v>
      </c>
      <c r="AK94" s="67"/>
      <c r="AL94" s="67">
        <v>2</v>
      </c>
      <c r="AM94" s="67"/>
      <c r="AN94" s="67"/>
      <c r="AO94" s="67">
        <v>3</v>
      </c>
      <c r="AP94" s="67">
        <v>20201030</v>
      </c>
      <c r="AQ94" s="67">
        <v>20201018</v>
      </c>
      <c r="AR94" s="67">
        <v>41188845</v>
      </c>
      <c r="AS94" s="67">
        <v>0</v>
      </c>
      <c r="AT94" s="67">
        <v>20221123</v>
      </c>
    </row>
    <row r="95" spans="1:46" x14ac:dyDescent="0.25">
      <c r="A95" s="67">
        <v>900242742</v>
      </c>
      <c r="B95" s="67" t="s">
        <v>37</v>
      </c>
      <c r="C95" s="67" t="s">
        <v>2</v>
      </c>
      <c r="D95" s="67">
        <v>190917</v>
      </c>
      <c r="E95" s="67" t="s">
        <v>2</v>
      </c>
      <c r="F95" s="67">
        <v>190917</v>
      </c>
      <c r="G95" s="67"/>
      <c r="H95" s="67" t="s">
        <v>275</v>
      </c>
      <c r="I95" s="67" t="s">
        <v>717</v>
      </c>
      <c r="J95" s="68">
        <v>44756</v>
      </c>
      <c r="K95" s="69">
        <v>292905</v>
      </c>
      <c r="L95" s="69">
        <v>292905</v>
      </c>
      <c r="M95" s="67" t="s">
        <v>40</v>
      </c>
      <c r="N95" s="67" t="s">
        <v>1071</v>
      </c>
      <c r="O95" s="67" t="s">
        <v>1071</v>
      </c>
      <c r="P95" s="67"/>
      <c r="Q95" s="67"/>
      <c r="R95" s="67" t="s">
        <v>41</v>
      </c>
      <c r="S95" s="69">
        <v>292905</v>
      </c>
      <c r="T95" s="69">
        <v>0</v>
      </c>
      <c r="U95" s="69">
        <v>0</v>
      </c>
      <c r="V95" s="69">
        <v>0</v>
      </c>
      <c r="W95" s="69">
        <v>0</v>
      </c>
      <c r="X95" s="67"/>
      <c r="Y95" s="69">
        <v>0</v>
      </c>
      <c r="Z95" s="67"/>
      <c r="AA95" s="69">
        <v>292905</v>
      </c>
      <c r="AB95" s="69">
        <v>0</v>
      </c>
      <c r="AC95" s="69"/>
      <c r="AD95" s="69">
        <v>0</v>
      </c>
      <c r="AE95" s="67">
        <v>0</v>
      </c>
      <c r="AF95" s="67">
        <v>0</v>
      </c>
      <c r="AG95" s="67"/>
      <c r="AH95" s="67"/>
      <c r="AI95" s="67"/>
      <c r="AJ95" s="68">
        <v>44778</v>
      </c>
      <c r="AK95" s="67"/>
      <c r="AL95" s="67">
        <v>2</v>
      </c>
      <c r="AM95" s="67"/>
      <c r="AN95" s="67"/>
      <c r="AO95" s="67">
        <v>3</v>
      </c>
      <c r="AP95" s="67">
        <v>20221030</v>
      </c>
      <c r="AQ95" s="67">
        <v>20221013</v>
      </c>
      <c r="AR95" s="67">
        <v>292905</v>
      </c>
      <c r="AS95" s="67">
        <v>0</v>
      </c>
      <c r="AT95" s="67">
        <v>20221123</v>
      </c>
    </row>
    <row r="96" spans="1:46" x14ac:dyDescent="0.25">
      <c r="A96" s="67">
        <v>900242742</v>
      </c>
      <c r="B96" s="67" t="s">
        <v>37</v>
      </c>
      <c r="C96" s="67" t="s">
        <v>2</v>
      </c>
      <c r="D96" s="67">
        <v>191084</v>
      </c>
      <c r="E96" s="67" t="s">
        <v>2</v>
      </c>
      <c r="F96" s="67">
        <v>191084</v>
      </c>
      <c r="G96" s="67"/>
      <c r="H96" s="67" t="s">
        <v>276</v>
      </c>
      <c r="I96" s="67" t="s">
        <v>718</v>
      </c>
      <c r="J96" s="68">
        <v>44757</v>
      </c>
      <c r="K96" s="69">
        <v>216994</v>
      </c>
      <c r="L96" s="69">
        <v>216994</v>
      </c>
      <c r="M96" s="67" t="s">
        <v>40</v>
      </c>
      <c r="N96" s="67" t="s">
        <v>1071</v>
      </c>
      <c r="O96" s="67" t="s">
        <v>1071</v>
      </c>
      <c r="P96" s="67"/>
      <c r="Q96" s="67"/>
      <c r="R96" s="67" t="s">
        <v>41</v>
      </c>
      <c r="S96" s="69">
        <v>216994</v>
      </c>
      <c r="T96" s="69">
        <v>0</v>
      </c>
      <c r="U96" s="69">
        <v>0</v>
      </c>
      <c r="V96" s="69">
        <v>0</v>
      </c>
      <c r="W96" s="69">
        <v>0</v>
      </c>
      <c r="X96" s="67"/>
      <c r="Y96" s="69">
        <v>0</v>
      </c>
      <c r="Z96" s="67"/>
      <c r="AA96" s="69">
        <v>216994</v>
      </c>
      <c r="AB96" s="69">
        <v>0</v>
      </c>
      <c r="AC96" s="69"/>
      <c r="AD96" s="69">
        <v>0</v>
      </c>
      <c r="AE96" s="67">
        <v>0</v>
      </c>
      <c r="AF96" s="67">
        <v>0</v>
      </c>
      <c r="AG96" s="67"/>
      <c r="AH96" s="67"/>
      <c r="AI96" s="67"/>
      <c r="AJ96" s="68">
        <v>44781</v>
      </c>
      <c r="AK96" s="67"/>
      <c r="AL96" s="67">
        <v>2</v>
      </c>
      <c r="AM96" s="67"/>
      <c r="AN96" s="67"/>
      <c r="AO96" s="67">
        <v>1</v>
      </c>
      <c r="AP96" s="67">
        <v>20220829</v>
      </c>
      <c r="AQ96" s="67">
        <v>20220808</v>
      </c>
      <c r="AR96" s="67">
        <v>216994</v>
      </c>
      <c r="AS96" s="67">
        <v>0</v>
      </c>
      <c r="AT96" s="67">
        <v>20221123</v>
      </c>
    </row>
    <row r="97" spans="1:46" x14ac:dyDescent="0.25">
      <c r="A97" s="67">
        <v>900242742</v>
      </c>
      <c r="B97" s="67" t="s">
        <v>37</v>
      </c>
      <c r="C97" s="67" t="s">
        <v>2</v>
      </c>
      <c r="D97" s="67">
        <v>191646</v>
      </c>
      <c r="E97" s="67" t="s">
        <v>2</v>
      </c>
      <c r="F97" s="67">
        <v>191646</v>
      </c>
      <c r="G97" s="67"/>
      <c r="H97" s="67" t="s">
        <v>277</v>
      </c>
      <c r="I97" s="67" t="s">
        <v>719</v>
      </c>
      <c r="J97" s="68">
        <v>44761</v>
      </c>
      <c r="K97" s="69">
        <v>185700</v>
      </c>
      <c r="L97" s="69">
        <v>185700</v>
      </c>
      <c r="M97" s="67" t="s">
        <v>40</v>
      </c>
      <c r="N97" s="67" t="s">
        <v>1071</v>
      </c>
      <c r="O97" s="67" t="s">
        <v>1071</v>
      </c>
      <c r="P97" s="67"/>
      <c r="Q97" s="67"/>
      <c r="R97" s="67" t="s">
        <v>41</v>
      </c>
      <c r="S97" s="69">
        <v>185700</v>
      </c>
      <c r="T97" s="69">
        <v>0</v>
      </c>
      <c r="U97" s="69">
        <v>0</v>
      </c>
      <c r="V97" s="69">
        <v>0</v>
      </c>
      <c r="W97" s="69">
        <v>0</v>
      </c>
      <c r="X97" s="67"/>
      <c r="Y97" s="69">
        <v>0</v>
      </c>
      <c r="Z97" s="67"/>
      <c r="AA97" s="69">
        <v>185700</v>
      </c>
      <c r="AB97" s="69">
        <v>0</v>
      </c>
      <c r="AC97" s="69"/>
      <c r="AD97" s="69">
        <v>0</v>
      </c>
      <c r="AE97" s="67">
        <v>0</v>
      </c>
      <c r="AF97" s="67">
        <v>0</v>
      </c>
      <c r="AG97" s="67"/>
      <c r="AH97" s="67"/>
      <c r="AI97" s="67"/>
      <c r="AJ97" s="68">
        <v>44778</v>
      </c>
      <c r="AK97" s="67"/>
      <c r="AL97" s="67">
        <v>2</v>
      </c>
      <c r="AM97" s="67"/>
      <c r="AN97" s="67"/>
      <c r="AO97" s="67">
        <v>1</v>
      </c>
      <c r="AP97" s="67">
        <v>20220830</v>
      </c>
      <c r="AQ97" s="67">
        <v>20220805</v>
      </c>
      <c r="AR97" s="67">
        <v>185700</v>
      </c>
      <c r="AS97" s="67">
        <v>0</v>
      </c>
      <c r="AT97" s="67">
        <v>20221123</v>
      </c>
    </row>
    <row r="98" spans="1:46" x14ac:dyDescent="0.25">
      <c r="A98" s="67">
        <v>900242742</v>
      </c>
      <c r="B98" s="67" t="s">
        <v>37</v>
      </c>
      <c r="C98" s="67" t="s">
        <v>2</v>
      </c>
      <c r="D98" s="67">
        <v>193969</v>
      </c>
      <c r="E98" s="67" t="s">
        <v>2</v>
      </c>
      <c r="F98" s="67">
        <v>193969</v>
      </c>
      <c r="G98" s="67"/>
      <c r="H98" s="67" t="s">
        <v>278</v>
      </c>
      <c r="I98" s="67" t="s">
        <v>720</v>
      </c>
      <c r="J98" s="68">
        <v>44774</v>
      </c>
      <c r="K98" s="69">
        <v>216994</v>
      </c>
      <c r="L98" s="69">
        <v>216994</v>
      </c>
      <c r="M98" s="67" t="s">
        <v>40</v>
      </c>
      <c r="N98" s="67" t="s">
        <v>1071</v>
      </c>
      <c r="O98" s="67" t="s">
        <v>1071</v>
      </c>
      <c r="P98" s="67"/>
      <c r="Q98" s="67"/>
      <c r="R98" s="67" t="s">
        <v>41</v>
      </c>
      <c r="S98" s="69">
        <v>216994</v>
      </c>
      <c r="T98" s="69">
        <v>0</v>
      </c>
      <c r="U98" s="69">
        <v>0</v>
      </c>
      <c r="V98" s="69">
        <v>0</v>
      </c>
      <c r="W98" s="69">
        <v>0</v>
      </c>
      <c r="X98" s="67"/>
      <c r="Y98" s="69">
        <v>0</v>
      </c>
      <c r="Z98" s="67"/>
      <c r="AA98" s="69">
        <v>216994</v>
      </c>
      <c r="AB98" s="69">
        <v>0</v>
      </c>
      <c r="AC98" s="69"/>
      <c r="AD98" s="69">
        <v>0</v>
      </c>
      <c r="AE98" s="67">
        <v>0</v>
      </c>
      <c r="AF98" s="67">
        <v>0</v>
      </c>
      <c r="AG98" s="67"/>
      <c r="AH98" s="67"/>
      <c r="AI98" s="67"/>
      <c r="AJ98" s="68">
        <v>44791</v>
      </c>
      <c r="AK98" s="67"/>
      <c r="AL98" s="67">
        <v>2</v>
      </c>
      <c r="AM98" s="67"/>
      <c r="AN98" s="67"/>
      <c r="AO98" s="67">
        <v>1</v>
      </c>
      <c r="AP98" s="67">
        <v>20220829</v>
      </c>
      <c r="AQ98" s="67">
        <v>20220818</v>
      </c>
      <c r="AR98" s="67">
        <v>216994</v>
      </c>
      <c r="AS98" s="67">
        <v>0</v>
      </c>
      <c r="AT98" s="67">
        <v>20221123</v>
      </c>
    </row>
    <row r="99" spans="1:46" x14ac:dyDescent="0.25">
      <c r="A99" s="67">
        <v>900242742</v>
      </c>
      <c r="B99" s="67" t="s">
        <v>37</v>
      </c>
      <c r="C99" s="67" t="s">
        <v>2</v>
      </c>
      <c r="D99" s="67">
        <v>194317</v>
      </c>
      <c r="E99" s="67" t="s">
        <v>2</v>
      </c>
      <c r="F99" s="67">
        <v>194317</v>
      </c>
      <c r="G99" s="67"/>
      <c r="H99" s="67" t="s">
        <v>279</v>
      </c>
      <c r="I99" s="67" t="s">
        <v>721</v>
      </c>
      <c r="J99" s="68">
        <v>44775</v>
      </c>
      <c r="K99" s="69">
        <v>1539528</v>
      </c>
      <c r="L99" s="69">
        <v>1539528</v>
      </c>
      <c r="M99" s="67" t="s">
        <v>40</v>
      </c>
      <c r="N99" s="67" t="s">
        <v>1071</v>
      </c>
      <c r="O99" s="67" t="s">
        <v>1071</v>
      </c>
      <c r="P99" s="67"/>
      <c r="Q99" s="67"/>
      <c r="R99" s="67" t="s">
        <v>41</v>
      </c>
      <c r="S99" s="69">
        <v>1539528</v>
      </c>
      <c r="T99" s="69">
        <v>0</v>
      </c>
      <c r="U99" s="69">
        <v>0</v>
      </c>
      <c r="V99" s="69">
        <v>0</v>
      </c>
      <c r="W99" s="69">
        <v>0</v>
      </c>
      <c r="X99" s="67"/>
      <c r="Y99" s="69">
        <v>0</v>
      </c>
      <c r="Z99" s="67"/>
      <c r="AA99" s="69">
        <v>1539528</v>
      </c>
      <c r="AB99" s="69">
        <v>0</v>
      </c>
      <c r="AC99" s="69"/>
      <c r="AD99" s="69">
        <v>0</v>
      </c>
      <c r="AE99" s="67">
        <v>0</v>
      </c>
      <c r="AF99" s="67">
        <v>0</v>
      </c>
      <c r="AG99" s="67"/>
      <c r="AH99" s="67"/>
      <c r="AI99" s="67"/>
      <c r="AJ99" s="68">
        <v>44791</v>
      </c>
      <c r="AK99" s="67"/>
      <c r="AL99" s="67">
        <v>2</v>
      </c>
      <c r="AM99" s="67"/>
      <c r="AN99" s="67"/>
      <c r="AO99" s="67">
        <v>1</v>
      </c>
      <c r="AP99" s="67">
        <v>20220830</v>
      </c>
      <c r="AQ99" s="67">
        <v>20220818</v>
      </c>
      <c r="AR99" s="67">
        <v>1539528</v>
      </c>
      <c r="AS99" s="67">
        <v>0</v>
      </c>
      <c r="AT99" s="67">
        <v>20221123</v>
      </c>
    </row>
    <row r="100" spans="1:46" x14ac:dyDescent="0.25">
      <c r="A100" s="67">
        <v>900242742</v>
      </c>
      <c r="B100" s="67" t="s">
        <v>37</v>
      </c>
      <c r="C100" s="67" t="s">
        <v>2</v>
      </c>
      <c r="D100" s="67">
        <v>194846</v>
      </c>
      <c r="E100" s="67" t="s">
        <v>2</v>
      </c>
      <c r="F100" s="67">
        <v>194846</v>
      </c>
      <c r="G100" s="67"/>
      <c r="H100" s="67" t="s">
        <v>280</v>
      </c>
      <c r="I100" s="67" t="s">
        <v>722</v>
      </c>
      <c r="J100" s="68">
        <v>44777</v>
      </c>
      <c r="K100" s="69">
        <v>216994</v>
      </c>
      <c r="L100" s="69">
        <v>216994</v>
      </c>
      <c r="M100" s="67" t="s">
        <v>40</v>
      </c>
      <c r="N100" s="67" t="s">
        <v>1071</v>
      </c>
      <c r="O100" s="67" t="s">
        <v>1071</v>
      </c>
      <c r="P100" s="67"/>
      <c r="Q100" s="67"/>
      <c r="R100" s="67" t="s">
        <v>41</v>
      </c>
      <c r="S100" s="69">
        <v>216994</v>
      </c>
      <c r="T100" s="69">
        <v>0</v>
      </c>
      <c r="U100" s="69">
        <v>0</v>
      </c>
      <c r="V100" s="69">
        <v>0</v>
      </c>
      <c r="W100" s="69">
        <v>0</v>
      </c>
      <c r="X100" s="67"/>
      <c r="Y100" s="69">
        <v>0</v>
      </c>
      <c r="Z100" s="67"/>
      <c r="AA100" s="69">
        <v>216994</v>
      </c>
      <c r="AB100" s="69">
        <v>0</v>
      </c>
      <c r="AC100" s="69"/>
      <c r="AD100" s="69">
        <v>0</v>
      </c>
      <c r="AE100" s="67">
        <v>0</v>
      </c>
      <c r="AF100" s="67">
        <v>0</v>
      </c>
      <c r="AG100" s="67"/>
      <c r="AH100" s="67"/>
      <c r="AI100" s="67"/>
      <c r="AJ100" s="68">
        <v>44791</v>
      </c>
      <c r="AK100" s="67"/>
      <c r="AL100" s="67">
        <v>2</v>
      </c>
      <c r="AM100" s="67"/>
      <c r="AN100" s="67"/>
      <c r="AO100" s="67">
        <v>1</v>
      </c>
      <c r="AP100" s="67">
        <v>20220829</v>
      </c>
      <c r="AQ100" s="67">
        <v>20220818</v>
      </c>
      <c r="AR100" s="67">
        <v>216994</v>
      </c>
      <c r="AS100" s="67">
        <v>0</v>
      </c>
      <c r="AT100" s="67">
        <v>20221123</v>
      </c>
    </row>
    <row r="101" spans="1:46" x14ac:dyDescent="0.25">
      <c r="A101" s="67">
        <v>900242742</v>
      </c>
      <c r="B101" s="67" t="s">
        <v>37</v>
      </c>
      <c r="C101" s="67" t="s">
        <v>2</v>
      </c>
      <c r="D101" s="67">
        <v>195259</v>
      </c>
      <c r="E101" s="67" t="s">
        <v>2</v>
      </c>
      <c r="F101" s="67">
        <v>195259</v>
      </c>
      <c r="G101" s="67"/>
      <c r="H101" s="67" t="s">
        <v>281</v>
      </c>
      <c r="I101" s="67" t="s">
        <v>723</v>
      </c>
      <c r="J101" s="68">
        <v>44778</v>
      </c>
      <c r="K101" s="69">
        <v>216994</v>
      </c>
      <c r="L101" s="69">
        <v>216994</v>
      </c>
      <c r="M101" s="67" t="s">
        <v>40</v>
      </c>
      <c r="N101" s="67" t="s">
        <v>1071</v>
      </c>
      <c r="O101" s="67" t="s">
        <v>1071</v>
      </c>
      <c r="P101" s="67"/>
      <c r="Q101" s="67"/>
      <c r="R101" s="67" t="s">
        <v>41</v>
      </c>
      <c r="S101" s="69">
        <v>216994</v>
      </c>
      <c r="T101" s="69">
        <v>0</v>
      </c>
      <c r="U101" s="69">
        <v>0</v>
      </c>
      <c r="V101" s="69">
        <v>0</v>
      </c>
      <c r="W101" s="69">
        <v>0</v>
      </c>
      <c r="X101" s="67"/>
      <c r="Y101" s="69">
        <v>0</v>
      </c>
      <c r="Z101" s="67"/>
      <c r="AA101" s="69">
        <v>216994</v>
      </c>
      <c r="AB101" s="69">
        <v>0</v>
      </c>
      <c r="AC101" s="69"/>
      <c r="AD101" s="69">
        <v>0</v>
      </c>
      <c r="AE101" s="67">
        <v>0</v>
      </c>
      <c r="AF101" s="67">
        <v>0</v>
      </c>
      <c r="AG101" s="67"/>
      <c r="AH101" s="67"/>
      <c r="AI101" s="67"/>
      <c r="AJ101" s="68">
        <v>44791</v>
      </c>
      <c r="AK101" s="67"/>
      <c r="AL101" s="67">
        <v>2</v>
      </c>
      <c r="AM101" s="67"/>
      <c r="AN101" s="67"/>
      <c r="AO101" s="67">
        <v>1</v>
      </c>
      <c r="AP101" s="67">
        <v>20220829</v>
      </c>
      <c r="AQ101" s="67">
        <v>20220818</v>
      </c>
      <c r="AR101" s="67">
        <v>216994</v>
      </c>
      <c r="AS101" s="67">
        <v>0</v>
      </c>
      <c r="AT101" s="67">
        <v>20221123</v>
      </c>
    </row>
    <row r="102" spans="1:46" x14ac:dyDescent="0.25">
      <c r="A102" s="67">
        <v>900242742</v>
      </c>
      <c r="B102" s="67" t="s">
        <v>37</v>
      </c>
      <c r="C102" s="67" t="s">
        <v>2</v>
      </c>
      <c r="D102" s="67">
        <v>195940</v>
      </c>
      <c r="E102" s="67" t="s">
        <v>2</v>
      </c>
      <c r="F102" s="67">
        <v>195940</v>
      </c>
      <c r="G102" s="67"/>
      <c r="H102" s="67" t="s">
        <v>282</v>
      </c>
      <c r="I102" s="67" t="s">
        <v>724</v>
      </c>
      <c r="J102" s="68">
        <v>44781</v>
      </c>
      <c r="K102" s="69">
        <v>4760696</v>
      </c>
      <c r="L102" s="69">
        <v>4760696</v>
      </c>
      <c r="M102" s="67" t="s">
        <v>40</v>
      </c>
      <c r="N102" s="67" t="s">
        <v>1071</v>
      </c>
      <c r="O102" s="67" t="s">
        <v>1071</v>
      </c>
      <c r="P102" s="67"/>
      <c r="Q102" s="67"/>
      <c r="R102" s="67" t="s">
        <v>41</v>
      </c>
      <c r="S102" s="69">
        <v>4760696</v>
      </c>
      <c r="T102" s="69">
        <v>0</v>
      </c>
      <c r="U102" s="69">
        <v>0</v>
      </c>
      <c r="V102" s="69">
        <v>0</v>
      </c>
      <c r="W102" s="69">
        <v>0</v>
      </c>
      <c r="X102" s="67"/>
      <c r="Y102" s="69">
        <v>0</v>
      </c>
      <c r="Z102" s="67"/>
      <c r="AA102" s="69">
        <v>4760696</v>
      </c>
      <c r="AB102" s="69">
        <v>0</v>
      </c>
      <c r="AC102" s="69"/>
      <c r="AD102" s="69">
        <v>0</v>
      </c>
      <c r="AE102" s="67">
        <v>0</v>
      </c>
      <c r="AF102" s="67">
        <v>0</v>
      </c>
      <c r="AG102" s="67"/>
      <c r="AH102" s="67"/>
      <c r="AI102" s="67"/>
      <c r="AJ102" s="68">
        <v>44791</v>
      </c>
      <c r="AK102" s="67"/>
      <c r="AL102" s="67">
        <v>2</v>
      </c>
      <c r="AM102" s="67"/>
      <c r="AN102" s="67"/>
      <c r="AO102" s="67">
        <v>1</v>
      </c>
      <c r="AP102" s="67">
        <v>20220830</v>
      </c>
      <c r="AQ102" s="67">
        <v>20220818</v>
      </c>
      <c r="AR102" s="67">
        <v>4760696</v>
      </c>
      <c r="AS102" s="67">
        <v>0</v>
      </c>
      <c r="AT102" s="67">
        <v>20221123</v>
      </c>
    </row>
    <row r="103" spans="1:46" x14ac:dyDescent="0.25">
      <c r="A103" s="67">
        <v>900242742</v>
      </c>
      <c r="B103" s="67" t="s">
        <v>37</v>
      </c>
      <c r="C103" s="67" t="s">
        <v>2</v>
      </c>
      <c r="D103" s="67">
        <v>196170</v>
      </c>
      <c r="E103" s="67" t="s">
        <v>2</v>
      </c>
      <c r="F103" s="67">
        <v>196170</v>
      </c>
      <c r="G103" s="67"/>
      <c r="H103" s="67" t="s">
        <v>283</v>
      </c>
      <c r="I103" s="67" t="s">
        <v>725</v>
      </c>
      <c r="J103" s="68">
        <v>44782</v>
      </c>
      <c r="K103" s="69">
        <v>216994</v>
      </c>
      <c r="L103" s="69">
        <v>216994</v>
      </c>
      <c r="M103" s="67" t="s">
        <v>40</v>
      </c>
      <c r="N103" s="67" t="s">
        <v>1071</v>
      </c>
      <c r="O103" s="67" t="s">
        <v>1071</v>
      </c>
      <c r="P103" s="67"/>
      <c r="Q103" s="67"/>
      <c r="R103" s="67" t="s">
        <v>41</v>
      </c>
      <c r="S103" s="69">
        <v>216994</v>
      </c>
      <c r="T103" s="69">
        <v>0</v>
      </c>
      <c r="U103" s="69">
        <v>0</v>
      </c>
      <c r="V103" s="69">
        <v>0</v>
      </c>
      <c r="W103" s="69">
        <v>0</v>
      </c>
      <c r="X103" s="67"/>
      <c r="Y103" s="69">
        <v>0</v>
      </c>
      <c r="Z103" s="67"/>
      <c r="AA103" s="69">
        <v>216994</v>
      </c>
      <c r="AB103" s="69">
        <v>0</v>
      </c>
      <c r="AC103" s="69"/>
      <c r="AD103" s="69">
        <v>0</v>
      </c>
      <c r="AE103" s="67">
        <v>0</v>
      </c>
      <c r="AF103" s="67">
        <v>0</v>
      </c>
      <c r="AG103" s="67"/>
      <c r="AH103" s="67"/>
      <c r="AI103" s="67"/>
      <c r="AJ103" s="68">
        <v>44786</v>
      </c>
      <c r="AK103" s="67"/>
      <c r="AL103" s="67">
        <v>2</v>
      </c>
      <c r="AM103" s="67"/>
      <c r="AN103" s="67"/>
      <c r="AO103" s="67">
        <v>1</v>
      </c>
      <c r="AP103" s="67">
        <v>20220829</v>
      </c>
      <c r="AQ103" s="67">
        <v>20220813</v>
      </c>
      <c r="AR103" s="67">
        <v>216994</v>
      </c>
      <c r="AS103" s="67">
        <v>0</v>
      </c>
      <c r="AT103" s="67">
        <v>20221123</v>
      </c>
    </row>
    <row r="104" spans="1:46" x14ac:dyDescent="0.25">
      <c r="A104" s="67">
        <v>900242742</v>
      </c>
      <c r="B104" s="67" t="s">
        <v>37</v>
      </c>
      <c r="C104" s="67" t="s">
        <v>2</v>
      </c>
      <c r="D104" s="67">
        <v>197523</v>
      </c>
      <c r="E104" s="67" t="s">
        <v>2</v>
      </c>
      <c r="F104" s="67">
        <v>197523</v>
      </c>
      <c r="G104" s="67"/>
      <c r="H104" s="67" t="s">
        <v>284</v>
      </c>
      <c r="I104" s="67" t="s">
        <v>726</v>
      </c>
      <c r="J104" s="68">
        <v>44789</v>
      </c>
      <c r="K104" s="69">
        <v>217330</v>
      </c>
      <c r="L104" s="69">
        <v>217330</v>
      </c>
      <c r="M104" s="67" t="s">
        <v>40</v>
      </c>
      <c r="N104" s="67" t="s">
        <v>1071</v>
      </c>
      <c r="O104" s="67" t="s">
        <v>1071</v>
      </c>
      <c r="P104" s="67"/>
      <c r="Q104" s="67"/>
      <c r="R104" s="67" t="s">
        <v>41</v>
      </c>
      <c r="S104" s="69">
        <v>217330</v>
      </c>
      <c r="T104" s="69">
        <v>0</v>
      </c>
      <c r="U104" s="69">
        <v>0</v>
      </c>
      <c r="V104" s="69">
        <v>0</v>
      </c>
      <c r="W104" s="69">
        <v>0</v>
      </c>
      <c r="X104" s="67"/>
      <c r="Y104" s="69">
        <v>0</v>
      </c>
      <c r="Z104" s="67"/>
      <c r="AA104" s="69">
        <v>217330</v>
      </c>
      <c r="AB104" s="69">
        <v>0</v>
      </c>
      <c r="AC104" s="69"/>
      <c r="AD104" s="69">
        <v>0</v>
      </c>
      <c r="AE104" s="67">
        <v>0</v>
      </c>
      <c r="AF104" s="67">
        <v>0</v>
      </c>
      <c r="AG104" s="67"/>
      <c r="AH104" s="67"/>
      <c r="AI104" s="67"/>
      <c r="AJ104" s="68">
        <v>44823</v>
      </c>
      <c r="AK104" s="67"/>
      <c r="AL104" s="67">
        <v>2</v>
      </c>
      <c r="AM104" s="67"/>
      <c r="AN104" s="67"/>
      <c r="AO104" s="67">
        <v>1</v>
      </c>
      <c r="AP104" s="67">
        <v>20220929</v>
      </c>
      <c r="AQ104" s="67">
        <v>20220919</v>
      </c>
      <c r="AR104" s="67">
        <v>217330</v>
      </c>
      <c r="AS104" s="67">
        <v>0</v>
      </c>
      <c r="AT104" s="67">
        <v>20221123</v>
      </c>
    </row>
    <row r="105" spans="1:46" x14ac:dyDescent="0.25">
      <c r="A105" s="67">
        <v>900242742</v>
      </c>
      <c r="B105" s="67" t="s">
        <v>37</v>
      </c>
      <c r="C105" s="67" t="s">
        <v>2</v>
      </c>
      <c r="D105" s="67">
        <v>196832</v>
      </c>
      <c r="E105" s="67" t="s">
        <v>2</v>
      </c>
      <c r="F105" s="67">
        <v>196832</v>
      </c>
      <c r="G105" s="67"/>
      <c r="H105" s="67" t="s">
        <v>285</v>
      </c>
      <c r="I105" s="67" t="s">
        <v>727</v>
      </c>
      <c r="J105" s="68">
        <v>44784</v>
      </c>
      <c r="K105" s="69">
        <v>216994</v>
      </c>
      <c r="L105" s="69">
        <v>216994</v>
      </c>
      <c r="M105" s="67" t="s">
        <v>40</v>
      </c>
      <c r="N105" s="67" t="s">
        <v>1071</v>
      </c>
      <c r="O105" s="67" t="s">
        <v>1071</v>
      </c>
      <c r="P105" s="67"/>
      <c r="Q105" s="67"/>
      <c r="R105" s="67" t="s">
        <v>41</v>
      </c>
      <c r="S105" s="69">
        <v>216994</v>
      </c>
      <c r="T105" s="69">
        <v>0</v>
      </c>
      <c r="U105" s="69">
        <v>0</v>
      </c>
      <c r="V105" s="69">
        <v>0</v>
      </c>
      <c r="W105" s="69">
        <v>0</v>
      </c>
      <c r="X105" s="67"/>
      <c r="Y105" s="69">
        <v>0</v>
      </c>
      <c r="Z105" s="67"/>
      <c r="AA105" s="69">
        <v>216994</v>
      </c>
      <c r="AB105" s="69">
        <v>0</v>
      </c>
      <c r="AC105" s="69"/>
      <c r="AD105" s="69">
        <v>0</v>
      </c>
      <c r="AE105" s="67">
        <v>0</v>
      </c>
      <c r="AF105" s="67">
        <v>0</v>
      </c>
      <c r="AG105" s="67"/>
      <c r="AH105" s="67"/>
      <c r="AI105" s="67"/>
      <c r="AJ105" s="68">
        <v>44786</v>
      </c>
      <c r="AK105" s="67"/>
      <c r="AL105" s="67">
        <v>2</v>
      </c>
      <c r="AM105" s="67"/>
      <c r="AN105" s="67"/>
      <c r="AO105" s="67">
        <v>1</v>
      </c>
      <c r="AP105" s="67">
        <v>20220829</v>
      </c>
      <c r="AQ105" s="67">
        <v>20220813</v>
      </c>
      <c r="AR105" s="67">
        <v>216994</v>
      </c>
      <c r="AS105" s="67">
        <v>0</v>
      </c>
      <c r="AT105" s="67">
        <v>20221123</v>
      </c>
    </row>
    <row r="106" spans="1:46" x14ac:dyDescent="0.25">
      <c r="A106" s="67">
        <v>900242742</v>
      </c>
      <c r="B106" s="67" t="s">
        <v>37</v>
      </c>
      <c r="C106" s="67" t="s">
        <v>2</v>
      </c>
      <c r="D106" s="67">
        <v>196874</v>
      </c>
      <c r="E106" s="67" t="s">
        <v>2</v>
      </c>
      <c r="F106" s="67">
        <v>196874</v>
      </c>
      <c r="G106" s="67"/>
      <c r="H106" s="67" t="s">
        <v>286</v>
      </c>
      <c r="I106" s="67" t="s">
        <v>728</v>
      </c>
      <c r="J106" s="68">
        <v>44784</v>
      </c>
      <c r="K106" s="69">
        <v>4305044</v>
      </c>
      <c r="L106" s="69">
        <v>4305044</v>
      </c>
      <c r="M106" s="67" t="s">
        <v>40</v>
      </c>
      <c r="N106" s="67" t="s">
        <v>1071</v>
      </c>
      <c r="O106" s="67" t="s">
        <v>1073</v>
      </c>
      <c r="P106" s="67"/>
      <c r="Q106" s="67"/>
      <c r="R106" s="67" t="s">
        <v>41</v>
      </c>
      <c r="S106" s="69">
        <v>4305044</v>
      </c>
      <c r="T106" s="69">
        <v>0</v>
      </c>
      <c r="U106" s="69">
        <v>0</v>
      </c>
      <c r="V106" s="69">
        <v>0</v>
      </c>
      <c r="W106" s="69">
        <v>0</v>
      </c>
      <c r="X106" s="67"/>
      <c r="Y106" s="69">
        <v>0</v>
      </c>
      <c r="Z106" s="67"/>
      <c r="AA106" s="69">
        <v>4305044</v>
      </c>
      <c r="AB106" s="69">
        <v>0</v>
      </c>
      <c r="AC106" s="69"/>
      <c r="AD106" s="69">
        <v>4218943</v>
      </c>
      <c r="AE106" s="74">
        <v>4800057892</v>
      </c>
      <c r="AF106" s="67" t="s">
        <v>1085</v>
      </c>
      <c r="AG106" s="67"/>
      <c r="AH106" s="67"/>
      <c r="AI106" s="67"/>
      <c r="AJ106" s="68">
        <v>44818</v>
      </c>
      <c r="AK106" s="67"/>
      <c r="AL106" s="67">
        <v>2</v>
      </c>
      <c r="AM106" s="67"/>
      <c r="AN106" s="67"/>
      <c r="AO106" s="67">
        <v>1</v>
      </c>
      <c r="AP106" s="67">
        <v>20220930</v>
      </c>
      <c r="AQ106" s="67">
        <v>20220927</v>
      </c>
      <c r="AR106" s="67">
        <v>4305044</v>
      </c>
      <c r="AS106" s="67">
        <v>0</v>
      </c>
      <c r="AT106" s="67">
        <v>20221123</v>
      </c>
    </row>
    <row r="107" spans="1:46" x14ac:dyDescent="0.25">
      <c r="A107" s="67">
        <v>900242742</v>
      </c>
      <c r="B107" s="67" t="s">
        <v>37</v>
      </c>
      <c r="C107" s="67" t="s">
        <v>2</v>
      </c>
      <c r="D107" s="67">
        <v>199152</v>
      </c>
      <c r="E107" s="67" t="s">
        <v>2</v>
      </c>
      <c r="F107" s="67">
        <v>199152</v>
      </c>
      <c r="G107" s="67"/>
      <c r="H107" s="67" t="s">
        <v>287</v>
      </c>
      <c r="I107" s="67" t="s">
        <v>729</v>
      </c>
      <c r="J107" s="68">
        <v>44795</v>
      </c>
      <c r="K107" s="69">
        <v>80832</v>
      </c>
      <c r="L107" s="69">
        <v>80832</v>
      </c>
      <c r="M107" s="67" t="s">
        <v>40</v>
      </c>
      <c r="N107" s="67" t="s">
        <v>1071</v>
      </c>
      <c r="O107" s="67" t="s">
        <v>1071</v>
      </c>
      <c r="P107" s="67"/>
      <c r="Q107" s="67"/>
      <c r="R107" s="67" t="s">
        <v>41</v>
      </c>
      <c r="S107" s="69">
        <v>80832</v>
      </c>
      <c r="T107" s="69">
        <v>0</v>
      </c>
      <c r="U107" s="69">
        <v>0</v>
      </c>
      <c r="V107" s="69">
        <v>0</v>
      </c>
      <c r="W107" s="69">
        <v>0</v>
      </c>
      <c r="X107" s="67"/>
      <c r="Y107" s="69">
        <v>0</v>
      </c>
      <c r="Z107" s="67"/>
      <c r="AA107" s="69">
        <v>80832</v>
      </c>
      <c r="AB107" s="69">
        <v>0</v>
      </c>
      <c r="AC107" s="69"/>
      <c r="AD107" s="69">
        <v>0</v>
      </c>
      <c r="AE107" s="67">
        <v>0</v>
      </c>
      <c r="AF107" s="67">
        <v>0</v>
      </c>
      <c r="AG107" s="67"/>
      <c r="AH107" s="67"/>
      <c r="AI107" s="67"/>
      <c r="AJ107" s="68">
        <v>44827</v>
      </c>
      <c r="AK107" s="67"/>
      <c r="AL107" s="67">
        <v>2</v>
      </c>
      <c r="AM107" s="67"/>
      <c r="AN107" s="67"/>
      <c r="AO107" s="67">
        <v>1</v>
      </c>
      <c r="AP107" s="67">
        <v>20220929</v>
      </c>
      <c r="AQ107" s="67">
        <v>20220923</v>
      </c>
      <c r="AR107" s="67">
        <v>80832</v>
      </c>
      <c r="AS107" s="67">
        <v>0</v>
      </c>
      <c r="AT107" s="67">
        <v>20221123</v>
      </c>
    </row>
    <row r="108" spans="1:46" x14ac:dyDescent="0.25">
      <c r="A108" s="67">
        <v>900242742</v>
      </c>
      <c r="B108" s="67" t="s">
        <v>37</v>
      </c>
      <c r="C108" s="67" t="s">
        <v>2</v>
      </c>
      <c r="D108" s="67">
        <v>200065</v>
      </c>
      <c r="E108" s="67" t="s">
        <v>2</v>
      </c>
      <c r="F108" s="67">
        <v>200065</v>
      </c>
      <c r="G108" s="67"/>
      <c r="H108" s="67" t="s">
        <v>288</v>
      </c>
      <c r="I108" s="67" t="s">
        <v>730</v>
      </c>
      <c r="J108" s="68">
        <v>44798</v>
      </c>
      <c r="K108" s="69">
        <v>1938048</v>
      </c>
      <c r="L108" s="69">
        <v>1938048</v>
      </c>
      <c r="M108" s="67" t="s">
        <v>40</v>
      </c>
      <c r="N108" s="67" t="s">
        <v>1073</v>
      </c>
      <c r="O108" s="67" t="s">
        <v>1073</v>
      </c>
      <c r="P108" s="67"/>
      <c r="Q108" s="67"/>
      <c r="R108" s="67" t="s">
        <v>41</v>
      </c>
      <c r="S108" s="69">
        <v>1938048</v>
      </c>
      <c r="T108" s="69">
        <v>0</v>
      </c>
      <c r="U108" s="69">
        <v>0</v>
      </c>
      <c r="V108" s="69">
        <v>0</v>
      </c>
      <c r="W108" s="69">
        <v>0</v>
      </c>
      <c r="X108" s="67"/>
      <c r="Y108" s="69">
        <v>0</v>
      </c>
      <c r="Z108" s="67"/>
      <c r="AA108" s="69">
        <v>1938048</v>
      </c>
      <c r="AB108" s="69">
        <v>0</v>
      </c>
      <c r="AC108" s="69"/>
      <c r="AD108" s="69">
        <v>1899287</v>
      </c>
      <c r="AE108" s="67">
        <v>2201315024</v>
      </c>
      <c r="AF108" s="67" t="s">
        <v>1094</v>
      </c>
      <c r="AG108" s="67"/>
      <c r="AH108" s="67"/>
      <c r="AI108" s="67"/>
      <c r="AJ108" s="68">
        <v>44823</v>
      </c>
      <c r="AK108" s="67"/>
      <c r="AL108" s="67">
        <v>2</v>
      </c>
      <c r="AM108" s="67"/>
      <c r="AN108" s="67"/>
      <c r="AO108" s="67">
        <v>1</v>
      </c>
      <c r="AP108" s="67">
        <v>20220930</v>
      </c>
      <c r="AQ108" s="67">
        <v>20220919</v>
      </c>
      <c r="AR108" s="67">
        <v>1938048</v>
      </c>
      <c r="AS108" s="67">
        <v>0</v>
      </c>
      <c r="AT108" s="67">
        <v>20221123</v>
      </c>
    </row>
    <row r="109" spans="1:46" x14ac:dyDescent="0.25">
      <c r="A109" s="67">
        <v>900242742</v>
      </c>
      <c r="B109" s="67" t="s">
        <v>37</v>
      </c>
      <c r="C109" s="67" t="s">
        <v>2</v>
      </c>
      <c r="D109" s="67">
        <v>200784</v>
      </c>
      <c r="E109" s="67" t="s">
        <v>2</v>
      </c>
      <c r="F109" s="67">
        <v>200784</v>
      </c>
      <c r="G109" s="67"/>
      <c r="H109" s="67" t="s">
        <v>289</v>
      </c>
      <c r="I109" s="67" t="s">
        <v>731</v>
      </c>
      <c r="J109" s="68">
        <v>44802</v>
      </c>
      <c r="K109" s="69">
        <v>1695820</v>
      </c>
      <c r="L109" s="69">
        <v>1695820</v>
      </c>
      <c r="M109" s="67" t="s">
        <v>40</v>
      </c>
      <c r="N109" s="67" t="s">
        <v>1071</v>
      </c>
      <c r="O109" s="67" t="s">
        <v>1071</v>
      </c>
      <c r="P109" s="67"/>
      <c r="Q109" s="67"/>
      <c r="R109" s="67" t="s">
        <v>41</v>
      </c>
      <c r="S109" s="69">
        <v>1695820</v>
      </c>
      <c r="T109" s="69">
        <v>0</v>
      </c>
      <c r="U109" s="69">
        <v>0</v>
      </c>
      <c r="V109" s="69">
        <v>0</v>
      </c>
      <c r="W109" s="69">
        <v>0</v>
      </c>
      <c r="X109" s="67"/>
      <c r="Y109" s="69">
        <v>0</v>
      </c>
      <c r="Z109" s="67"/>
      <c r="AA109" s="69">
        <v>1695820</v>
      </c>
      <c r="AB109" s="69">
        <v>0</v>
      </c>
      <c r="AC109" s="69"/>
      <c r="AD109" s="69">
        <v>0</v>
      </c>
      <c r="AE109" s="67">
        <v>0</v>
      </c>
      <c r="AF109" s="67">
        <v>0</v>
      </c>
      <c r="AG109" s="67"/>
      <c r="AH109" s="67"/>
      <c r="AI109" s="67"/>
      <c r="AJ109" s="68">
        <v>44827</v>
      </c>
      <c r="AK109" s="67"/>
      <c r="AL109" s="67">
        <v>2</v>
      </c>
      <c r="AM109" s="67"/>
      <c r="AN109" s="67"/>
      <c r="AO109" s="67">
        <v>1</v>
      </c>
      <c r="AP109" s="67">
        <v>20220930</v>
      </c>
      <c r="AQ109" s="67">
        <v>20220923</v>
      </c>
      <c r="AR109" s="67">
        <v>1695820</v>
      </c>
      <c r="AS109" s="67">
        <v>0</v>
      </c>
      <c r="AT109" s="67">
        <v>20221123</v>
      </c>
    </row>
    <row r="110" spans="1:46" x14ac:dyDescent="0.25">
      <c r="A110" s="67">
        <v>900242742</v>
      </c>
      <c r="B110" s="67" t="s">
        <v>37</v>
      </c>
      <c r="C110" s="67" t="s">
        <v>2</v>
      </c>
      <c r="D110" s="67">
        <v>202701</v>
      </c>
      <c r="E110" s="67" t="s">
        <v>2</v>
      </c>
      <c r="F110" s="67">
        <v>202701</v>
      </c>
      <c r="G110" s="67"/>
      <c r="H110" s="67" t="s">
        <v>290</v>
      </c>
      <c r="I110" s="67" t="s">
        <v>732</v>
      </c>
      <c r="J110" s="68">
        <v>44811</v>
      </c>
      <c r="K110" s="69">
        <v>216994</v>
      </c>
      <c r="L110" s="69">
        <v>216994</v>
      </c>
      <c r="M110" s="67" t="s">
        <v>40</v>
      </c>
      <c r="N110" s="67" t="s">
        <v>1071</v>
      </c>
      <c r="O110" s="67" t="s">
        <v>1071</v>
      </c>
      <c r="P110" s="67"/>
      <c r="Q110" s="67"/>
      <c r="R110" s="67" t="s">
        <v>41</v>
      </c>
      <c r="S110" s="69">
        <v>216994</v>
      </c>
      <c r="T110" s="69">
        <v>0</v>
      </c>
      <c r="U110" s="69">
        <v>0</v>
      </c>
      <c r="V110" s="69">
        <v>0</v>
      </c>
      <c r="W110" s="69">
        <v>0</v>
      </c>
      <c r="X110" s="67"/>
      <c r="Y110" s="69">
        <v>0</v>
      </c>
      <c r="Z110" s="67"/>
      <c r="AA110" s="69">
        <v>216994</v>
      </c>
      <c r="AB110" s="69">
        <v>0</v>
      </c>
      <c r="AC110" s="69"/>
      <c r="AD110" s="69">
        <v>0</v>
      </c>
      <c r="AE110" s="67">
        <v>0</v>
      </c>
      <c r="AF110" s="67">
        <v>0</v>
      </c>
      <c r="AG110" s="67"/>
      <c r="AH110" s="67"/>
      <c r="AI110" s="67"/>
      <c r="AJ110" s="68">
        <v>44821</v>
      </c>
      <c r="AK110" s="67"/>
      <c r="AL110" s="67">
        <v>2</v>
      </c>
      <c r="AM110" s="67"/>
      <c r="AN110" s="67"/>
      <c r="AO110" s="67">
        <v>1</v>
      </c>
      <c r="AP110" s="67">
        <v>20220929</v>
      </c>
      <c r="AQ110" s="67">
        <v>20220917</v>
      </c>
      <c r="AR110" s="67">
        <v>216994</v>
      </c>
      <c r="AS110" s="67">
        <v>0</v>
      </c>
      <c r="AT110" s="67">
        <v>20221123</v>
      </c>
    </row>
    <row r="111" spans="1:46" x14ac:dyDescent="0.25">
      <c r="A111" s="67">
        <v>900242742</v>
      </c>
      <c r="B111" s="67" t="s">
        <v>37</v>
      </c>
      <c r="C111" s="67" t="s">
        <v>2</v>
      </c>
      <c r="D111" s="67">
        <v>202959</v>
      </c>
      <c r="E111" s="67" t="s">
        <v>2</v>
      </c>
      <c r="F111" s="67">
        <v>202959</v>
      </c>
      <c r="G111" s="67"/>
      <c r="H111" s="67" t="s">
        <v>291</v>
      </c>
      <c r="I111" s="67" t="s">
        <v>733</v>
      </c>
      <c r="J111" s="68">
        <v>44812</v>
      </c>
      <c r="K111" s="69">
        <v>216994</v>
      </c>
      <c r="L111" s="69">
        <v>216994</v>
      </c>
      <c r="M111" s="67" t="s">
        <v>40</v>
      </c>
      <c r="N111" s="67" t="s">
        <v>1071</v>
      </c>
      <c r="O111" s="67" t="s">
        <v>1071</v>
      </c>
      <c r="P111" s="67"/>
      <c r="Q111" s="67"/>
      <c r="R111" s="67" t="s">
        <v>41</v>
      </c>
      <c r="S111" s="69">
        <v>216994</v>
      </c>
      <c r="T111" s="69">
        <v>0</v>
      </c>
      <c r="U111" s="69">
        <v>0</v>
      </c>
      <c r="V111" s="69">
        <v>0</v>
      </c>
      <c r="W111" s="69">
        <v>0</v>
      </c>
      <c r="X111" s="67"/>
      <c r="Y111" s="69">
        <v>0</v>
      </c>
      <c r="Z111" s="67"/>
      <c r="AA111" s="69">
        <v>216994</v>
      </c>
      <c r="AB111" s="69">
        <v>0</v>
      </c>
      <c r="AC111" s="69"/>
      <c r="AD111" s="69">
        <v>0</v>
      </c>
      <c r="AE111" s="67">
        <v>0</v>
      </c>
      <c r="AF111" s="67">
        <v>0</v>
      </c>
      <c r="AG111" s="67"/>
      <c r="AH111" s="67"/>
      <c r="AI111" s="67"/>
      <c r="AJ111" s="68">
        <v>44823</v>
      </c>
      <c r="AK111" s="67"/>
      <c r="AL111" s="67">
        <v>2</v>
      </c>
      <c r="AM111" s="67"/>
      <c r="AN111" s="67"/>
      <c r="AO111" s="67">
        <v>1</v>
      </c>
      <c r="AP111" s="67">
        <v>20220929</v>
      </c>
      <c r="AQ111" s="67">
        <v>20220923</v>
      </c>
      <c r="AR111" s="67">
        <v>216994</v>
      </c>
      <c r="AS111" s="67">
        <v>0</v>
      </c>
      <c r="AT111" s="67">
        <v>20221123</v>
      </c>
    </row>
    <row r="112" spans="1:46" x14ac:dyDescent="0.25">
      <c r="A112" s="67">
        <v>900242742</v>
      </c>
      <c r="B112" s="67" t="s">
        <v>37</v>
      </c>
      <c r="C112" s="67" t="s">
        <v>2</v>
      </c>
      <c r="D112" s="67">
        <v>202964</v>
      </c>
      <c r="E112" s="67" t="s">
        <v>2</v>
      </c>
      <c r="F112" s="67">
        <v>202964</v>
      </c>
      <c r="G112" s="67"/>
      <c r="H112" s="67" t="s">
        <v>292</v>
      </c>
      <c r="I112" s="67" t="s">
        <v>734</v>
      </c>
      <c r="J112" s="68">
        <v>44812</v>
      </c>
      <c r="K112" s="69">
        <v>216994</v>
      </c>
      <c r="L112" s="69">
        <v>216994</v>
      </c>
      <c r="M112" s="67" t="s">
        <v>40</v>
      </c>
      <c r="N112" s="67" t="s">
        <v>1071</v>
      </c>
      <c r="O112" s="67" t="s">
        <v>1071</v>
      </c>
      <c r="P112" s="67"/>
      <c r="Q112" s="67"/>
      <c r="R112" s="67" t="s">
        <v>41</v>
      </c>
      <c r="S112" s="69">
        <v>216994</v>
      </c>
      <c r="T112" s="69">
        <v>0</v>
      </c>
      <c r="U112" s="69">
        <v>0</v>
      </c>
      <c r="V112" s="69">
        <v>0</v>
      </c>
      <c r="W112" s="69">
        <v>0</v>
      </c>
      <c r="X112" s="67"/>
      <c r="Y112" s="69">
        <v>0</v>
      </c>
      <c r="Z112" s="67"/>
      <c r="AA112" s="69">
        <v>216994</v>
      </c>
      <c r="AB112" s="69">
        <v>0</v>
      </c>
      <c r="AC112" s="69"/>
      <c r="AD112" s="69">
        <v>0</v>
      </c>
      <c r="AE112" s="67">
        <v>0</v>
      </c>
      <c r="AF112" s="67">
        <v>0</v>
      </c>
      <c r="AG112" s="67"/>
      <c r="AH112" s="67"/>
      <c r="AI112" s="67"/>
      <c r="AJ112" s="68">
        <v>44821</v>
      </c>
      <c r="AK112" s="67"/>
      <c r="AL112" s="67">
        <v>2</v>
      </c>
      <c r="AM112" s="67"/>
      <c r="AN112" s="67"/>
      <c r="AO112" s="67">
        <v>1</v>
      </c>
      <c r="AP112" s="67">
        <v>20220929</v>
      </c>
      <c r="AQ112" s="67">
        <v>20220917</v>
      </c>
      <c r="AR112" s="67">
        <v>216994</v>
      </c>
      <c r="AS112" s="67">
        <v>0</v>
      </c>
      <c r="AT112" s="67">
        <v>20221123</v>
      </c>
    </row>
    <row r="113" spans="1:46" x14ac:dyDescent="0.25">
      <c r="A113" s="67">
        <v>900242742</v>
      </c>
      <c r="B113" s="67" t="s">
        <v>37</v>
      </c>
      <c r="C113" s="67" t="s">
        <v>2</v>
      </c>
      <c r="D113" s="67">
        <v>202970</v>
      </c>
      <c r="E113" s="67" t="s">
        <v>2</v>
      </c>
      <c r="F113" s="67">
        <v>202970</v>
      </c>
      <c r="G113" s="67"/>
      <c r="H113" s="67" t="s">
        <v>293</v>
      </c>
      <c r="I113" s="67" t="s">
        <v>735</v>
      </c>
      <c r="J113" s="68">
        <v>44812</v>
      </c>
      <c r="K113" s="69">
        <v>216994</v>
      </c>
      <c r="L113" s="69">
        <v>216994</v>
      </c>
      <c r="M113" s="67" t="s">
        <v>40</v>
      </c>
      <c r="N113" s="67" t="s">
        <v>1071</v>
      </c>
      <c r="O113" s="67" t="s">
        <v>1071</v>
      </c>
      <c r="P113" s="67"/>
      <c r="Q113" s="67"/>
      <c r="R113" s="67" t="s">
        <v>41</v>
      </c>
      <c r="S113" s="69">
        <v>216994</v>
      </c>
      <c r="T113" s="69">
        <v>0</v>
      </c>
      <c r="U113" s="69">
        <v>0</v>
      </c>
      <c r="V113" s="69">
        <v>0</v>
      </c>
      <c r="W113" s="69">
        <v>0</v>
      </c>
      <c r="X113" s="67"/>
      <c r="Y113" s="69">
        <v>0</v>
      </c>
      <c r="Z113" s="67"/>
      <c r="AA113" s="69">
        <v>216994</v>
      </c>
      <c r="AB113" s="69">
        <v>0</v>
      </c>
      <c r="AC113" s="69"/>
      <c r="AD113" s="69">
        <v>0</v>
      </c>
      <c r="AE113" s="67">
        <v>0</v>
      </c>
      <c r="AF113" s="67">
        <v>0</v>
      </c>
      <c r="AG113" s="67"/>
      <c r="AH113" s="67"/>
      <c r="AI113" s="67"/>
      <c r="AJ113" s="68">
        <v>44821</v>
      </c>
      <c r="AK113" s="67"/>
      <c r="AL113" s="67">
        <v>2</v>
      </c>
      <c r="AM113" s="67"/>
      <c r="AN113" s="67"/>
      <c r="AO113" s="67">
        <v>1</v>
      </c>
      <c r="AP113" s="67">
        <v>20220929</v>
      </c>
      <c r="AQ113" s="67">
        <v>20220917</v>
      </c>
      <c r="AR113" s="67">
        <v>216994</v>
      </c>
      <c r="AS113" s="67">
        <v>0</v>
      </c>
      <c r="AT113" s="67">
        <v>20221123</v>
      </c>
    </row>
    <row r="114" spans="1:46" x14ac:dyDescent="0.25">
      <c r="A114" s="67">
        <v>900242742</v>
      </c>
      <c r="B114" s="67" t="s">
        <v>37</v>
      </c>
      <c r="C114" s="67" t="s">
        <v>2</v>
      </c>
      <c r="D114" s="67">
        <v>202974</v>
      </c>
      <c r="E114" s="67" t="s">
        <v>2</v>
      </c>
      <c r="F114" s="67">
        <v>202974</v>
      </c>
      <c r="G114" s="67"/>
      <c r="H114" s="67" t="s">
        <v>294</v>
      </c>
      <c r="I114" s="67" t="s">
        <v>736</v>
      </c>
      <c r="J114" s="68">
        <v>44812</v>
      </c>
      <c r="K114" s="69">
        <v>216994</v>
      </c>
      <c r="L114" s="69">
        <v>216994</v>
      </c>
      <c r="M114" s="67" t="s">
        <v>40</v>
      </c>
      <c r="N114" s="67" t="s">
        <v>1071</v>
      </c>
      <c r="O114" s="67" t="s">
        <v>1071</v>
      </c>
      <c r="P114" s="67"/>
      <c r="Q114" s="67"/>
      <c r="R114" s="67" t="s">
        <v>41</v>
      </c>
      <c r="S114" s="69">
        <v>216994</v>
      </c>
      <c r="T114" s="69">
        <v>0</v>
      </c>
      <c r="U114" s="69">
        <v>0</v>
      </c>
      <c r="V114" s="69">
        <v>0</v>
      </c>
      <c r="W114" s="69">
        <v>0</v>
      </c>
      <c r="X114" s="67"/>
      <c r="Y114" s="69">
        <v>0</v>
      </c>
      <c r="Z114" s="67"/>
      <c r="AA114" s="69">
        <v>216994</v>
      </c>
      <c r="AB114" s="69">
        <v>0</v>
      </c>
      <c r="AC114" s="69"/>
      <c r="AD114" s="69">
        <v>0</v>
      </c>
      <c r="AE114" s="67">
        <v>0</v>
      </c>
      <c r="AF114" s="67">
        <v>0</v>
      </c>
      <c r="AG114" s="67"/>
      <c r="AH114" s="67"/>
      <c r="AI114" s="67"/>
      <c r="AJ114" s="68">
        <v>44821</v>
      </c>
      <c r="AK114" s="67"/>
      <c r="AL114" s="67">
        <v>2</v>
      </c>
      <c r="AM114" s="67"/>
      <c r="AN114" s="67"/>
      <c r="AO114" s="67">
        <v>1</v>
      </c>
      <c r="AP114" s="67">
        <v>20220929</v>
      </c>
      <c r="AQ114" s="67">
        <v>20220917</v>
      </c>
      <c r="AR114" s="67">
        <v>216994</v>
      </c>
      <c r="AS114" s="67">
        <v>0</v>
      </c>
      <c r="AT114" s="67">
        <v>20221123</v>
      </c>
    </row>
    <row r="115" spans="1:46" x14ac:dyDescent="0.25">
      <c r="A115" s="67">
        <v>900242742</v>
      </c>
      <c r="B115" s="67" t="s">
        <v>37</v>
      </c>
      <c r="C115" s="67" t="s">
        <v>2</v>
      </c>
      <c r="D115" s="67">
        <v>202980</v>
      </c>
      <c r="E115" s="67" t="s">
        <v>2</v>
      </c>
      <c r="F115" s="67">
        <v>202980</v>
      </c>
      <c r="G115" s="67"/>
      <c r="H115" s="67" t="s">
        <v>295</v>
      </c>
      <c r="I115" s="67" t="s">
        <v>737</v>
      </c>
      <c r="J115" s="68">
        <v>44812</v>
      </c>
      <c r="K115" s="69">
        <v>216994</v>
      </c>
      <c r="L115" s="69">
        <v>216994</v>
      </c>
      <c r="M115" s="67" t="s">
        <v>40</v>
      </c>
      <c r="N115" s="67" t="s">
        <v>1071</v>
      </c>
      <c r="O115" s="67" t="s">
        <v>1071</v>
      </c>
      <c r="P115" s="67"/>
      <c r="Q115" s="67"/>
      <c r="R115" s="67" t="s">
        <v>41</v>
      </c>
      <c r="S115" s="69">
        <v>216994</v>
      </c>
      <c r="T115" s="69">
        <v>0</v>
      </c>
      <c r="U115" s="69">
        <v>0</v>
      </c>
      <c r="V115" s="69">
        <v>0</v>
      </c>
      <c r="W115" s="69">
        <v>0</v>
      </c>
      <c r="X115" s="67"/>
      <c r="Y115" s="69">
        <v>0</v>
      </c>
      <c r="Z115" s="67"/>
      <c r="AA115" s="69">
        <v>216994</v>
      </c>
      <c r="AB115" s="69">
        <v>0</v>
      </c>
      <c r="AC115" s="69"/>
      <c r="AD115" s="69">
        <v>0</v>
      </c>
      <c r="AE115" s="67">
        <v>0</v>
      </c>
      <c r="AF115" s="67">
        <v>0</v>
      </c>
      <c r="AG115" s="67"/>
      <c r="AH115" s="67"/>
      <c r="AI115" s="67"/>
      <c r="AJ115" s="68">
        <v>44821</v>
      </c>
      <c r="AK115" s="67"/>
      <c r="AL115" s="67">
        <v>2</v>
      </c>
      <c r="AM115" s="67"/>
      <c r="AN115" s="67"/>
      <c r="AO115" s="67">
        <v>1</v>
      </c>
      <c r="AP115" s="67">
        <v>20220929</v>
      </c>
      <c r="AQ115" s="67">
        <v>20220917</v>
      </c>
      <c r="AR115" s="67">
        <v>216994</v>
      </c>
      <c r="AS115" s="67">
        <v>0</v>
      </c>
      <c r="AT115" s="67">
        <v>20221123</v>
      </c>
    </row>
    <row r="116" spans="1:46" x14ac:dyDescent="0.25">
      <c r="A116" s="67">
        <v>900242742</v>
      </c>
      <c r="B116" s="67" t="s">
        <v>37</v>
      </c>
      <c r="C116" s="67" t="s">
        <v>2</v>
      </c>
      <c r="D116" s="67">
        <v>203005</v>
      </c>
      <c r="E116" s="67" t="s">
        <v>2</v>
      </c>
      <c r="F116" s="67">
        <v>203005</v>
      </c>
      <c r="G116" s="67"/>
      <c r="H116" s="67" t="s">
        <v>296</v>
      </c>
      <c r="I116" s="67" t="s">
        <v>738</v>
      </c>
      <c r="J116" s="68">
        <v>44812</v>
      </c>
      <c r="K116" s="69">
        <v>216994</v>
      </c>
      <c r="L116" s="69">
        <v>216994</v>
      </c>
      <c r="M116" s="67" t="s">
        <v>40</v>
      </c>
      <c r="N116" s="67" t="s">
        <v>1071</v>
      </c>
      <c r="O116" s="67" t="s">
        <v>1071</v>
      </c>
      <c r="P116" s="67"/>
      <c r="Q116" s="67"/>
      <c r="R116" s="67" t="s">
        <v>41</v>
      </c>
      <c r="S116" s="69">
        <v>216994</v>
      </c>
      <c r="T116" s="69">
        <v>0</v>
      </c>
      <c r="U116" s="69">
        <v>0</v>
      </c>
      <c r="V116" s="69">
        <v>0</v>
      </c>
      <c r="W116" s="69">
        <v>0</v>
      </c>
      <c r="X116" s="67"/>
      <c r="Y116" s="69">
        <v>0</v>
      </c>
      <c r="Z116" s="67"/>
      <c r="AA116" s="69">
        <v>216994</v>
      </c>
      <c r="AB116" s="69">
        <v>0</v>
      </c>
      <c r="AC116" s="69"/>
      <c r="AD116" s="69">
        <v>0</v>
      </c>
      <c r="AE116" s="67">
        <v>0</v>
      </c>
      <c r="AF116" s="67">
        <v>0</v>
      </c>
      <c r="AG116" s="67"/>
      <c r="AH116" s="67"/>
      <c r="AI116" s="67"/>
      <c r="AJ116" s="68">
        <v>44821</v>
      </c>
      <c r="AK116" s="67"/>
      <c r="AL116" s="67">
        <v>2</v>
      </c>
      <c r="AM116" s="67"/>
      <c r="AN116" s="67"/>
      <c r="AO116" s="67">
        <v>1</v>
      </c>
      <c r="AP116" s="67">
        <v>20220929</v>
      </c>
      <c r="AQ116" s="67">
        <v>20220917</v>
      </c>
      <c r="AR116" s="67">
        <v>216994</v>
      </c>
      <c r="AS116" s="67">
        <v>0</v>
      </c>
      <c r="AT116" s="67">
        <v>20221123</v>
      </c>
    </row>
    <row r="117" spans="1:46" x14ac:dyDescent="0.25">
      <c r="A117" s="67">
        <v>900242742</v>
      </c>
      <c r="B117" s="67" t="s">
        <v>37</v>
      </c>
      <c r="C117" s="67" t="s">
        <v>2</v>
      </c>
      <c r="D117" s="67">
        <v>203115</v>
      </c>
      <c r="E117" s="67" t="s">
        <v>2</v>
      </c>
      <c r="F117" s="67">
        <v>203115</v>
      </c>
      <c r="G117" s="67"/>
      <c r="H117" s="67" t="s">
        <v>297</v>
      </c>
      <c r="I117" s="67" t="s">
        <v>739</v>
      </c>
      <c r="J117" s="68">
        <v>44812</v>
      </c>
      <c r="K117" s="69">
        <v>720000</v>
      </c>
      <c r="L117" s="69">
        <v>720000</v>
      </c>
      <c r="M117" s="67" t="s">
        <v>40</v>
      </c>
      <c r="N117" s="67" t="s">
        <v>1071</v>
      </c>
      <c r="O117" s="67" t="s">
        <v>1071</v>
      </c>
      <c r="P117" s="67"/>
      <c r="Q117" s="67"/>
      <c r="R117" s="67" t="s">
        <v>41</v>
      </c>
      <c r="S117" s="69">
        <v>720000</v>
      </c>
      <c r="T117" s="69">
        <v>0</v>
      </c>
      <c r="U117" s="69">
        <v>0</v>
      </c>
      <c r="V117" s="69">
        <v>0</v>
      </c>
      <c r="W117" s="69">
        <v>0</v>
      </c>
      <c r="X117" s="67"/>
      <c r="Y117" s="69">
        <v>0</v>
      </c>
      <c r="Z117" s="67"/>
      <c r="AA117" s="69">
        <v>720000</v>
      </c>
      <c r="AB117" s="69">
        <v>0</v>
      </c>
      <c r="AC117" s="69"/>
      <c r="AD117" s="69">
        <v>0</v>
      </c>
      <c r="AE117" s="67">
        <v>0</v>
      </c>
      <c r="AF117" s="67">
        <v>0</v>
      </c>
      <c r="AG117" s="67"/>
      <c r="AH117" s="67"/>
      <c r="AI117" s="67"/>
      <c r="AJ117" s="68">
        <v>44823</v>
      </c>
      <c r="AK117" s="67"/>
      <c r="AL117" s="67">
        <v>2</v>
      </c>
      <c r="AM117" s="67"/>
      <c r="AN117" s="67"/>
      <c r="AO117" s="67">
        <v>1</v>
      </c>
      <c r="AP117" s="67">
        <v>20220930</v>
      </c>
      <c r="AQ117" s="67">
        <v>20220919</v>
      </c>
      <c r="AR117" s="67">
        <v>720000</v>
      </c>
      <c r="AS117" s="67">
        <v>0</v>
      </c>
      <c r="AT117" s="67">
        <v>20221123</v>
      </c>
    </row>
    <row r="118" spans="1:46" x14ac:dyDescent="0.25">
      <c r="A118" s="67">
        <v>900242742</v>
      </c>
      <c r="B118" s="67" t="s">
        <v>37</v>
      </c>
      <c r="C118" s="67" t="s">
        <v>2</v>
      </c>
      <c r="D118" s="67">
        <v>144323</v>
      </c>
      <c r="E118" s="67" t="s">
        <v>2</v>
      </c>
      <c r="F118" s="67">
        <v>144323</v>
      </c>
      <c r="G118" s="67"/>
      <c r="H118" s="67" t="s">
        <v>298</v>
      </c>
      <c r="I118" s="67" t="s">
        <v>740</v>
      </c>
      <c r="J118" s="68">
        <v>44543</v>
      </c>
      <c r="K118" s="69">
        <v>20144757</v>
      </c>
      <c r="L118" s="69">
        <v>20144757</v>
      </c>
      <c r="M118" s="67" t="s">
        <v>40</v>
      </c>
      <c r="N118" s="67" t="s">
        <v>1071</v>
      </c>
      <c r="O118" s="67" t="s">
        <v>1071</v>
      </c>
      <c r="P118" s="69">
        <v>19741862</v>
      </c>
      <c r="Q118" s="67">
        <v>1221962489</v>
      </c>
      <c r="R118" s="67" t="s">
        <v>41</v>
      </c>
      <c r="S118" s="69">
        <v>20144757</v>
      </c>
      <c r="T118" s="69">
        <v>0</v>
      </c>
      <c r="U118" s="69">
        <v>0</v>
      </c>
      <c r="V118" s="69">
        <v>0</v>
      </c>
      <c r="W118" s="69">
        <v>0</v>
      </c>
      <c r="X118" s="67"/>
      <c r="Y118" s="69">
        <v>0</v>
      </c>
      <c r="Z118" s="67"/>
      <c r="AA118" s="69">
        <v>20144757</v>
      </c>
      <c r="AB118" s="69">
        <v>0</v>
      </c>
      <c r="AC118" s="69"/>
      <c r="AD118" s="69">
        <v>0</v>
      </c>
      <c r="AE118" s="67">
        <v>0</v>
      </c>
      <c r="AF118" s="67">
        <v>0</v>
      </c>
      <c r="AG118" s="67"/>
      <c r="AH118" s="67"/>
      <c r="AI118" s="67"/>
      <c r="AJ118" s="68">
        <v>44550</v>
      </c>
      <c r="AK118" s="67"/>
      <c r="AL118" s="67">
        <v>2</v>
      </c>
      <c r="AM118" s="67"/>
      <c r="AN118" s="67"/>
      <c r="AO118" s="67">
        <v>1</v>
      </c>
      <c r="AP118" s="67">
        <v>20211230</v>
      </c>
      <c r="AQ118" s="67">
        <v>20211220</v>
      </c>
      <c r="AR118" s="67">
        <v>20144757</v>
      </c>
      <c r="AS118" s="67">
        <v>0</v>
      </c>
      <c r="AT118" s="67">
        <v>20221123</v>
      </c>
    </row>
    <row r="119" spans="1:46" x14ac:dyDescent="0.25">
      <c r="A119" s="67">
        <v>900242742</v>
      </c>
      <c r="B119" s="67" t="s">
        <v>37</v>
      </c>
      <c r="C119" s="67" t="s">
        <v>2</v>
      </c>
      <c r="D119" s="67">
        <v>144359</v>
      </c>
      <c r="E119" s="67" t="s">
        <v>2</v>
      </c>
      <c r="F119" s="67">
        <v>144359</v>
      </c>
      <c r="G119" s="67"/>
      <c r="H119" s="67" t="s">
        <v>299</v>
      </c>
      <c r="I119" s="67" t="s">
        <v>741</v>
      </c>
      <c r="J119" s="68">
        <v>44543</v>
      </c>
      <c r="K119" s="69">
        <v>354637</v>
      </c>
      <c r="L119" s="69">
        <v>354637</v>
      </c>
      <c r="M119" s="67" t="s">
        <v>40</v>
      </c>
      <c r="N119" s="67" t="s">
        <v>1071</v>
      </c>
      <c r="O119" s="67" t="s">
        <v>1071</v>
      </c>
      <c r="P119" s="69">
        <v>347544</v>
      </c>
      <c r="Q119" s="67">
        <v>1221962490</v>
      </c>
      <c r="R119" s="67" t="s">
        <v>41</v>
      </c>
      <c r="S119" s="69">
        <v>354637</v>
      </c>
      <c r="T119" s="69">
        <v>0</v>
      </c>
      <c r="U119" s="69">
        <v>0</v>
      </c>
      <c r="V119" s="69">
        <v>0</v>
      </c>
      <c r="W119" s="69">
        <v>0</v>
      </c>
      <c r="X119" s="67"/>
      <c r="Y119" s="69">
        <v>0</v>
      </c>
      <c r="Z119" s="67"/>
      <c r="AA119" s="69">
        <v>354637</v>
      </c>
      <c r="AB119" s="69">
        <v>0</v>
      </c>
      <c r="AC119" s="69"/>
      <c r="AD119" s="69">
        <v>0</v>
      </c>
      <c r="AE119" s="67">
        <v>0</v>
      </c>
      <c r="AF119" s="67">
        <v>0</v>
      </c>
      <c r="AG119" s="67"/>
      <c r="AH119" s="67"/>
      <c r="AI119" s="67"/>
      <c r="AJ119" s="68">
        <v>44550</v>
      </c>
      <c r="AK119" s="67"/>
      <c r="AL119" s="67">
        <v>2</v>
      </c>
      <c r="AM119" s="67"/>
      <c r="AN119" s="67"/>
      <c r="AO119" s="67">
        <v>1</v>
      </c>
      <c r="AP119" s="67">
        <v>20211230</v>
      </c>
      <c r="AQ119" s="67">
        <v>20211220</v>
      </c>
      <c r="AR119" s="67">
        <v>354637</v>
      </c>
      <c r="AS119" s="67">
        <v>0</v>
      </c>
      <c r="AT119" s="67">
        <v>20221123</v>
      </c>
    </row>
    <row r="120" spans="1:46" x14ac:dyDescent="0.25">
      <c r="A120" s="67">
        <v>900242742</v>
      </c>
      <c r="B120" s="67" t="s">
        <v>37</v>
      </c>
      <c r="C120" s="67" t="s">
        <v>2</v>
      </c>
      <c r="D120" s="67">
        <v>144362</v>
      </c>
      <c r="E120" s="67" t="s">
        <v>2</v>
      </c>
      <c r="F120" s="67">
        <v>144362</v>
      </c>
      <c r="G120" s="67"/>
      <c r="H120" s="67" t="s">
        <v>300</v>
      </c>
      <c r="I120" s="67" t="s">
        <v>742</v>
      </c>
      <c r="J120" s="68">
        <v>44543</v>
      </c>
      <c r="K120" s="69">
        <v>251037</v>
      </c>
      <c r="L120" s="69">
        <v>251037</v>
      </c>
      <c r="M120" s="67" t="s">
        <v>40</v>
      </c>
      <c r="N120" s="67" t="s">
        <v>1071</v>
      </c>
      <c r="O120" s="67" t="s">
        <v>1071</v>
      </c>
      <c r="P120" s="67"/>
      <c r="Q120" s="67"/>
      <c r="R120" s="67" t="s">
        <v>41</v>
      </c>
      <c r="S120" s="69">
        <v>251037</v>
      </c>
      <c r="T120" s="69">
        <v>0</v>
      </c>
      <c r="U120" s="69">
        <v>0</v>
      </c>
      <c r="V120" s="69">
        <v>0</v>
      </c>
      <c r="W120" s="69">
        <v>0</v>
      </c>
      <c r="X120" s="67"/>
      <c r="Y120" s="69">
        <v>0</v>
      </c>
      <c r="Z120" s="67"/>
      <c r="AA120" s="69">
        <v>251037</v>
      </c>
      <c r="AB120" s="69">
        <v>0</v>
      </c>
      <c r="AC120" s="69"/>
      <c r="AD120" s="69">
        <v>0</v>
      </c>
      <c r="AE120" s="67">
        <v>0</v>
      </c>
      <c r="AF120" s="67">
        <v>0</v>
      </c>
      <c r="AG120" s="67"/>
      <c r="AH120" s="67"/>
      <c r="AI120" s="67"/>
      <c r="AJ120" s="68">
        <v>44550</v>
      </c>
      <c r="AK120" s="67"/>
      <c r="AL120" s="67">
        <v>2</v>
      </c>
      <c r="AM120" s="67"/>
      <c r="AN120" s="67"/>
      <c r="AO120" s="67">
        <v>2</v>
      </c>
      <c r="AP120" s="67">
        <v>20220830</v>
      </c>
      <c r="AQ120" s="67">
        <v>20220808</v>
      </c>
      <c r="AR120" s="67">
        <v>251037</v>
      </c>
      <c r="AS120" s="67">
        <v>0</v>
      </c>
      <c r="AT120" s="67">
        <v>20221123</v>
      </c>
    </row>
    <row r="121" spans="1:46" x14ac:dyDescent="0.25">
      <c r="A121" s="67">
        <v>900242742</v>
      </c>
      <c r="B121" s="67" t="s">
        <v>37</v>
      </c>
      <c r="C121" s="67" t="s">
        <v>2</v>
      </c>
      <c r="D121" s="67">
        <v>144375</v>
      </c>
      <c r="E121" s="67" t="s">
        <v>2</v>
      </c>
      <c r="F121" s="67">
        <v>144375</v>
      </c>
      <c r="G121" s="67"/>
      <c r="H121" s="67" t="s">
        <v>301</v>
      </c>
      <c r="I121" s="67" t="s">
        <v>743</v>
      </c>
      <c r="J121" s="68">
        <v>44543</v>
      </c>
      <c r="K121" s="69">
        <v>1040355</v>
      </c>
      <c r="L121" s="69">
        <v>1040355</v>
      </c>
      <c r="M121" s="67" t="s">
        <v>40</v>
      </c>
      <c r="N121" s="67" t="s">
        <v>1071</v>
      </c>
      <c r="O121" s="67" t="s">
        <v>1071</v>
      </c>
      <c r="P121" s="69">
        <v>1019548</v>
      </c>
      <c r="Q121" s="67">
        <v>1221962493</v>
      </c>
      <c r="R121" s="67" t="s">
        <v>41</v>
      </c>
      <c r="S121" s="69">
        <v>1040355</v>
      </c>
      <c r="T121" s="69">
        <v>0</v>
      </c>
      <c r="U121" s="69">
        <v>0</v>
      </c>
      <c r="V121" s="69">
        <v>0</v>
      </c>
      <c r="W121" s="69">
        <v>0</v>
      </c>
      <c r="X121" s="67"/>
      <c r="Y121" s="69">
        <v>0</v>
      </c>
      <c r="Z121" s="67"/>
      <c r="AA121" s="69">
        <v>1040355</v>
      </c>
      <c r="AB121" s="69">
        <v>0</v>
      </c>
      <c r="AC121" s="69"/>
      <c r="AD121" s="69">
        <v>0</v>
      </c>
      <c r="AE121" s="67">
        <v>0</v>
      </c>
      <c r="AF121" s="67">
        <v>0</v>
      </c>
      <c r="AG121" s="67"/>
      <c r="AH121" s="67"/>
      <c r="AI121" s="67"/>
      <c r="AJ121" s="68">
        <v>44550</v>
      </c>
      <c r="AK121" s="67"/>
      <c r="AL121" s="67">
        <v>2</v>
      </c>
      <c r="AM121" s="67"/>
      <c r="AN121" s="67"/>
      <c r="AO121" s="67">
        <v>1</v>
      </c>
      <c r="AP121" s="67">
        <v>20211230</v>
      </c>
      <c r="AQ121" s="67">
        <v>20211220</v>
      </c>
      <c r="AR121" s="67">
        <v>1040355</v>
      </c>
      <c r="AS121" s="67">
        <v>0</v>
      </c>
      <c r="AT121" s="67">
        <v>20221123</v>
      </c>
    </row>
    <row r="122" spans="1:46" x14ac:dyDescent="0.25">
      <c r="A122" s="67">
        <v>900242742</v>
      </c>
      <c r="B122" s="67" t="s">
        <v>37</v>
      </c>
      <c r="C122" s="67" t="s">
        <v>2</v>
      </c>
      <c r="D122" s="67">
        <v>147878</v>
      </c>
      <c r="E122" s="67" t="s">
        <v>2</v>
      </c>
      <c r="F122" s="67">
        <v>147878</v>
      </c>
      <c r="G122" s="67"/>
      <c r="H122" s="67" t="s">
        <v>302</v>
      </c>
      <c r="I122" s="67" t="s">
        <v>744</v>
      </c>
      <c r="J122" s="68">
        <v>44567</v>
      </c>
      <c r="K122" s="69">
        <v>59700</v>
      </c>
      <c r="L122" s="69">
        <v>59700</v>
      </c>
      <c r="M122" s="67" t="s">
        <v>40</v>
      </c>
      <c r="N122" s="67" t="s">
        <v>1071</v>
      </c>
      <c r="O122" s="67" t="s">
        <v>1071</v>
      </c>
      <c r="P122" s="69">
        <v>58506</v>
      </c>
      <c r="Q122" s="67">
        <v>1221973129</v>
      </c>
      <c r="R122" s="67" t="s">
        <v>41</v>
      </c>
      <c r="S122" s="69">
        <v>59700</v>
      </c>
      <c r="T122" s="69">
        <v>0</v>
      </c>
      <c r="U122" s="69">
        <v>0</v>
      </c>
      <c r="V122" s="69">
        <v>0</v>
      </c>
      <c r="W122" s="69">
        <v>0</v>
      </c>
      <c r="X122" s="67"/>
      <c r="Y122" s="69">
        <v>0</v>
      </c>
      <c r="Z122" s="67"/>
      <c r="AA122" s="69">
        <v>59700</v>
      </c>
      <c r="AB122" s="69">
        <v>0</v>
      </c>
      <c r="AC122" s="69"/>
      <c r="AD122" s="69">
        <v>0</v>
      </c>
      <c r="AE122" s="67">
        <v>0</v>
      </c>
      <c r="AF122" s="67">
        <v>0</v>
      </c>
      <c r="AG122" s="67"/>
      <c r="AH122" s="67"/>
      <c r="AI122" s="67"/>
      <c r="AJ122" s="68">
        <v>44574</v>
      </c>
      <c r="AK122" s="67"/>
      <c r="AL122" s="67">
        <v>2</v>
      </c>
      <c r="AM122" s="67"/>
      <c r="AN122" s="67"/>
      <c r="AO122" s="67">
        <v>1</v>
      </c>
      <c r="AP122" s="67">
        <v>20220130</v>
      </c>
      <c r="AQ122" s="67">
        <v>20220113</v>
      </c>
      <c r="AR122" s="67">
        <v>59700</v>
      </c>
      <c r="AS122" s="67">
        <v>0</v>
      </c>
      <c r="AT122" s="67">
        <v>20221123</v>
      </c>
    </row>
    <row r="123" spans="1:46" x14ac:dyDescent="0.25">
      <c r="A123" s="67">
        <v>900242742</v>
      </c>
      <c r="B123" s="67" t="s">
        <v>37</v>
      </c>
      <c r="C123" s="67" t="s">
        <v>2</v>
      </c>
      <c r="D123" s="67">
        <v>149641</v>
      </c>
      <c r="E123" s="67" t="s">
        <v>2</v>
      </c>
      <c r="F123" s="67">
        <v>149641</v>
      </c>
      <c r="G123" s="67"/>
      <c r="H123" s="67" t="s">
        <v>303</v>
      </c>
      <c r="I123" s="67" t="s">
        <v>745</v>
      </c>
      <c r="J123" s="68">
        <v>44574</v>
      </c>
      <c r="K123" s="69">
        <v>59700</v>
      </c>
      <c r="L123" s="69">
        <v>59700</v>
      </c>
      <c r="M123" s="67" t="s">
        <v>40</v>
      </c>
      <c r="N123" s="67" t="s">
        <v>1071</v>
      </c>
      <c r="O123" s="67" t="s">
        <v>1071</v>
      </c>
      <c r="P123" s="69">
        <v>58506</v>
      </c>
      <c r="Q123" s="67">
        <v>1222052091</v>
      </c>
      <c r="R123" s="67" t="s">
        <v>41</v>
      </c>
      <c r="S123" s="69">
        <v>59700</v>
      </c>
      <c r="T123" s="69">
        <v>0</v>
      </c>
      <c r="U123" s="69">
        <v>0</v>
      </c>
      <c r="V123" s="69">
        <v>0</v>
      </c>
      <c r="W123" s="69">
        <v>0</v>
      </c>
      <c r="X123" s="67"/>
      <c r="Y123" s="69">
        <v>0</v>
      </c>
      <c r="Z123" s="67"/>
      <c r="AA123" s="69">
        <v>59700</v>
      </c>
      <c r="AB123" s="69">
        <v>0</v>
      </c>
      <c r="AC123" s="69"/>
      <c r="AD123" s="69">
        <v>0</v>
      </c>
      <c r="AE123" s="67">
        <v>0</v>
      </c>
      <c r="AF123" s="67">
        <v>0</v>
      </c>
      <c r="AG123" s="67"/>
      <c r="AH123" s="67"/>
      <c r="AI123" s="67"/>
      <c r="AJ123" s="68">
        <v>44593</v>
      </c>
      <c r="AK123" s="67"/>
      <c r="AL123" s="67">
        <v>2</v>
      </c>
      <c r="AM123" s="67"/>
      <c r="AN123" s="67"/>
      <c r="AO123" s="67">
        <v>1</v>
      </c>
      <c r="AP123" s="67">
        <v>20220228</v>
      </c>
      <c r="AQ123" s="67">
        <v>20220201</v>
      </c>
      <c r="AR123" s="67">
        <v>59700</v>
      </c>
      <c r="AS123" s="67">
        <v>0</v>
      </c>
      <c r="AT123" s="67">
        <v>20221123</v>
      </c>
    </row>
    <row r="124" spans="1:46" x14ac:dyDescent="0.25">
      <c r="A124" s="67">
        <v>900242742</v>
      </c>
      <c r="B124" s="67" t="s">
        <v>37</v>
      </c>
      <c r="C124" s="67" t="s">
        <v>2</v>
      </c>
      <c r="D124" s="67">
        <v>149661</v>
      </c>
      <c r="E124" s="67" t="s">
        <v>2</v>
      </c>
      <c r="F124" s="67">
        <v>149661</v>
      </c>
      <c r="G124" s="67"/>
      <c r="H124" s="67" t="s">
        <v>304</v>
      </c>
      <c r="I124" s="67" t="s">
        <v>746</v>
      </c>
      <c r="J124" s="68">
        <v>44574</v>
      </c>
      <c r="K124" s="69">
        <v>989989</v>
      </c>
      <c r="L124" s="69">
        <v>989989</v>
      </c>
      <c r="M124" s="67" t="s">
        <v>40</v>
      </c>
      <c r="N124" s="67" t="s">
        <v>1071</v>
      </c>
      <c r="O124" s="67" t="s">
        <v>1071</v>
      </c>
      <c r="P124" s="69">
        <v>970189</v>
      </c>
      <c r="Q124" s="67">
        <v>1222052092</v>
      </c>
      <c r="R124" s="67" t="s">
        <v>41</v>
      </c>
      <c r="S124" s="69">
        <v>989989</v>
      </c>
      <c r="T124" s="69">
        <v>0</v>
      </c>
      <c r="U124" s="69">
        <v>0</v>
      </c>
      <c r="V124" s="69">
        <v>0</v>
      </c>
      <c r="W124" s="69">
        <v>0</v>
      </c>
      <c r="X124" s="67"/>
      <c r="Y124" s="69">
        <v>0</v>
      </c>
      <c r="Z124" s="67"/>
      <c r="AA124" s="69">
        <v>989989</v>
      </c>
      <c r="AB124" s="69">
        <v>0</v>
      </c>
      <c r="AC124" s="69"/>
      <c r="AD124" s="69">
        <v>0</v>
      </c>
      <c r="AE124" s="67">
        <v>0</v>
      </c>
      <c r="AF124" s="67">
        <v>0</v>
      </c>
      <c r="AG124" s="67"/>
      <c r="AH124" s="67"/>
      <c r="AI124" s="67"/>
      <c r="AJ124" s="68">
        <v>44593</v>
      </c>
      <c r="AK124" s="67"/>
      <c r="AL124" s="67">
        <v>2</v>
      </c>
      <c r="AM124" s="67"/>
      <c r="AN124" s="67"/>
      <c r="AO124" s="67">
        <v>1</v>
      </c>
      <c r="AP124" s="67">
        <v>20220228</v>
      </c>
      <c r="AQ124" s="67">
        <v>20220201</v>
      </c>
      <c r="AR124" s="67">
        <v>989989</v>
      </c>
      <c r="AS124" s="67">
        <v>0</v>
      </c>
      <c r="AT124" s="67">
        <v>20221123</v>
      </c>
    </row>
    <row r="125" spans="1:46" x14ac:dyDescent="0.25">
      <c r="A125" s="67">
        <v>900242742</v>
      </c>
      <c r="B125" s="67" t="s">
        <v>37</v>
      </c>
      <c r="C125" s="67" t="s">
        <v>2</v>
      </c>
      <c r="D125" s="67">
        <v>149677</v>
      </c>
      <c r="E125" s="67" t="s">
        <v>2</v>
      </c>
      <c r="F125" s="67">
        <v>149677</v>
      </c>
      <c r="G125" s="67"/>
      <c r="H125" s="67" t="s">
        <v>305</v>
      </c>
      <c r="I125" s="67" t="s">
        <v>747</v>
      </c>
      <c r="J125" s="68">
        <v>44574</v>
      </c>
      <c r="K125" s="69">
        <v>9788158</v>
      </c>
      <c r="L125" s="69">
        <v>9788158</v>
      </c>
      <c r="M125" s="67" t="s">
        <v>40</v>
      </c>
      <c r="N125" s="67" t="s">
        <v>1071</v>
      </c>
      <c r="O125" s="67" t="s">
        <v>1071</v>
      </c>
      <c r="P125" s="67"/>
      <c r="Q125" s="67"/>
      <c r="R125" s="67" t="s">
        <v>41</v>
      </c>
      <c r="S125" s="69">
        <v>9788158</v>
      </c>
      <c r="T125" s="69">
        <v>0</v>
      </c>
      <c r="U125" s="69">
        <v>0</v>
      </c>
      <c r="V125" s="69">
        <v>0</v>
      </c>
      <c r="W125" s="69">
        <v>0</v>
      </c>
      <c r="X125" s="67"/>
      <c r="Y125" s="69">
        <v>0</v>
      </c>
      <c r="Z125" s="67"/>
      <c r="AA125" s="69">
        <v>9788158</v>
      </c>
      <c r="AB125" s="69">
        <v>0</v>
      </c>
      <c r="AC125" s="69"/>
      <c r="AD125" s="69">
        <v>0</v>
      </c>
      <c r="AE125" s="67">
        <v>0</v>
      </c>
      <c r="AF125" s="67">
        <v>0</v>
      </c>
      <c r="AG125" s="67"/>
      <c r="AH125" s="67"/>
      <c r="AI125" s="67"/>
      <c r="AJ125" s="68">
        <v>44593</v>
      </c>
      <c r="AK125" s="67"/>
      <c r="AL125" s="67">
        <v>2</v>
      </c>
      <c r="AM125" s="67"/>
      <c r="AN125" s="67"/>
      <c r="AO125" s="67">
        <v>4</v>
      </c>
      <c r="AP125" s="67">
        <v>20220830</v>
      </c>
      <c r="AQ125" s="67">
        <v>20220808</v>
      </c>
      <c r="AR125" s="67">
        <v>9788158</v>
      </c>
      <c r="AS125" s="67">
        <v>0</v>
      </c>
      <c r="AT125" s="67">
        <v>20221123</v>
      </c>
    </row>
    <row r="126" spans="1:46" x14ac:dyDescent="0.25">
      <c r="A126" s="67">
        <v>900242742</v>
      </c>
      <c r="B126" s="67" t="s">
        <v>37</v>
      </c>
      <c r="C126" s="67" t="s">
        <v>2</v>
      </c>
      <c r="D126" s="67">
        <v>150475</v>
      </c>
      <c r="E126" s="67" t="s">
        <v>2</v>
      </c>
      <c r="F126" s="67">
        <v>150475</v>
      </c>
      <c r="G126" s="67"/>
      <c r="H126" s="67" t="s">
        <v>306</v>
      </c>
      <c r="I126" s="67" t="s">
        <v>748</v>
      </c>
      <c r="J126" s="68">
        <v>44576</v>
      </c>
      <c r="K126" s="69">
        <v>59700</v>
      </c>
      <c r="L126" s="69">
        <v>59700</v>
      </c>
      <c r="M126" s="67" t="s">
        <v>40</v>
      </c>
      <c r="N126" s="67" t="s">
        <v>1071</v>
      </c>
      <c r="O126" s="67" t="s">
        <v>1071</v>
      </c>
      <c r="P126" s="69">
        <v>58506</v>
      </c>
      <c r="Q126" s="67">
        <v>1222052103</v>
      </c>
      <c r="R126" s="67" t="s">
        <v>41</v>
      </c>
      <c r="S126" s="69">
        <v>59700</v>
      </c>
      <c r="T126" s="69">
        <v>0</v>
      </c>
      <c r="U126" s="69">
        <v>0</v>
      </c>
      <c r="V126" s="69">
        <v>0</v>
      </c>
      <c r="W126" s="69">
        <v>0</v>
      </c>
      <c r="X126" s="67"/>
      <c r="Y126" s="69">
        <v>0</v>
      </c>
      <c r="Z126" s="67"/>
      <c r="AA126" s="69">
        <v>59700</v>
      </c>
      <c r="AB126" s="69">
        <v>0</v>
      </c>
      <c r="AC126" s="69"/>
      <c r="AD126" s="69">
        <v>0</v>
      </c>
      <c r="AE126" s="67">
        <v>0</v>
      </c>
      <c r="AF126" s="67">
        <v>0</v>
      </c>
      <c r="AG126" s="67"/>
      <c r="AH126" s="67"/>
      <c r="AI126" s="67"/>
      <c r="AJ126" s="68">
        <v>44593</v>
      </c>
      <c r="AK126" s="67"/>
      <c r="AL126" s="67">
        <v>2</v>
      </c>
      <c r="AM126" s="67"/>
      <c r="AN126" s="67"/>
      <c r="AO126" s="67">
        <v>1</v>
      </c>
      <c r="AP126" s="67">
        <v>20220228</v>
      </c>
      <c r="AQ126" s="67">
        <v>20220201</v>
      </c>
      <c r="AR126" s="67">
        <v>59700</v>
      </c>
      <c r="AS126" s="67">
        <v>0</v>
      </c>
      <c r="AT126" s="67">
        <v>20221123</v>
      </c>
    </row>
    <row r="127" spans="1:46" x14ac:dyDescent="0.25">
      <c r="A127" s="67">
        <v>900242742</v>
      </c>
      <c r="B127" s="67" t="s">
        <v>37</v>
      </c>
      <c r="C127" s="67" t="s">
        <v>2</v>
      </c>
      <c r="D127" s="67">
        <v>150478</v>
      </c>
      <c r="E127" s="67" t="s">
        <v>2</v>
      </c>
      <c r="F127" s="67">
        <v>150478</v>
      </c>
      <c r="G127" s="67"/>
      <c r="H127" s="67" t="s">
        <v>307</v>
      </c>
      <c r="I127" s="67" t="s">
        <v>749</v>
      </c>
      <c r="J127" s="68">
        <v>44576</v>
      </c>
      <c r="K127" s="69">
        <v>59700</v>
      </c>
      <c r="L127" s="69">
        <v>59700</v>
      </c>
      <c r="M127" s="67" t="s">
        <v>40</v>
      </c>
      <c r="N127" s="67" t="s">
        <v>1071</v>
      </c>
      <c r="O127" s="67" t="s">
        <v>1071</v>
      </c>
      <c r="P127" s="69">
        <v>58506</v>
      </c>
      <c r="Q127" s="67">
        <v>1222052101</v>
      </c>
      <c r="R127" s="67" t="s">
        <v>41</v>
      </c>
      <c r="S127" s="69">
        <v>59700</v>
      </c>
      <c r="T127" s="69">
        <v>0</v>
      </c>
      <c r="U127" s="69">
        <v>0</v>
      </c>
      <c r="V127" s="69">
        <v>0</v>
      </c>
      <c r="W127" s="69">
        <v>0</v>
      </c>
      <c r="X127" s="67"/>
      <c r="Y127" s="69">
        <v>0</v>
      </c>
      <c r="Z127" s="67"/>
      <c r="AA127" s="69">
        <v>59700</v>
      </c>
      <c r="AB127" s="69">
        <v>0</v>
      </c>
      <c r="AC127" s="69"/>
      <c r="AD127" s="69">
        <v>0</v>
      </c>
      <c r="AE127" s="67">
        <v>0</v>
      </c>
      <c r="AF127" s="67">
        <v>0</v>
      </c>
      <c r="AG127" s="67"/>
      <c r="AH127" s="67"/>
      <c r="AI127" s="67"/>
      <c r="AJ127" s="68">
        <v>44593</v>
      </c>
      <c r="AK127" s="67"/>
      <c r="AL127" s="67">
        <v>2</v>
      </c>
      <c r="AM127" s="67"/>
      <c r="AN127" s="67"/>
      <c r="AO127" s="67">
        <v>1</v>
      </c>
      <c r="AP127" s="67">
        <v>20220228</v>
      </c>
      <c r="AQ127" s="67">
        <v>20220201</v>
      </c>
      <c r="AR127" s="67">
        <v>59700</v>
      </c>
      <c r="AS127" s="67">
        <v>0</v>
      </c>
      <c r="AT127" s="67">
        <v>20221123</v>
      </c>
    </row>
    <row r="128" spans="1:46" x14ac:dyDescent="0.25">
      <c r="A128" s="67">
        <v>900242742</v>
      </c>
      <c r="B128" s="67" t="s">
        <v>37</v>
      </c>
      <c r="C128" s="67" t="s">
        <v>2</v>
      </c>
      <c r="D128" s="67">
        <v>150480</v>
      </c>
      <c r="E128" s="67" t="s">
        <v>2</v>
      </c>
      <c r="F128" s="67">
        <v>150480</v>
      </c>
      <c r="G128" s="67"/>
      <c r="H128" s="67" t="s">
        <v>308</v>
      </c>
      <c r="I128" s="67" t="s">
        <v>750</v>
      </c>
      <c r="J128" s="68">
        <v>44576</v>
      </c>
      <c r="K128" s="69">
        <v>59700</v>
      </c>
      <c r="L128" s="69">
        <v>59700</v>
      </c>
      <c r="M128" s="67" t="s">
        <v>40</v>
      </c>
      <c r="N128" s="67" t="s">
        <v>1071</v>
      </c>
      <c r="O128" s="67" t="s">
        <v>1071</v>
      </c>
      <c r="P128" s="69">
        <v>58506</v>
      </c>
      <c r="Q128" s="67">
        <v>1222052102</v>
      </c>
      <c r="R128" s="67" t="s">
        <v>41</v>
      </c>
      <c r="S128" s="69">
        <v>59700</v>
      </c>
      <c r="T128" s="69">
        <v>0</v>
      </c>
      <c r="U128" s="69">
        <v>0</v>
      </c>
      <c r="V128" s="69">
        <v>0</v>
      </c>
      <c r="W128" s="69">
        <v>0</v>
      </c>
      <c r="X128" s="67"/>
      <c r="Y128" s="69">
        <v>0</v>
      </c>
      <c r="Z128" s="67"/>
      <c r="AA128" s="69">
        <v>59700</v>
      </c>
      <c r="AB128" s="69">
        <v>0</v>
      </c>
      <c r="AC128" s="69"/>
      <c r="AD128" s="69">
        <v>0</v>
      </c>
      <c r="AE128" s="67">
        <v>0</v>
      </c>
      <c r="AF128" s="67">
        <v>0</v>
      </c>
      <c r="AG128" s="67"/>
      <c r="AH128" s="67"/>
      <c r="AI128" s="67"/>
      <c r="AJ128" s="68">
        <v>44593</v>
      </c>
      <c r="AK128" s="67"/>
      <c r="AL128" s="67">
        <v>2</v>
      </c>
      <c r="AM128" s="67"/>
      <c r="AN128" s="67"/>
      <c r="AO128" s="67">
        <v>1</v>
      </c>
      <c r="AP128" s="67">
        <v>20220228</v>
      </c>
      <c r="AQ128" s="67">
        <v>20220201</v>
      </c>
      <c r="AR128" s="67">
        <v>59700</v>
      </c>
      <c r="AS128" s="67">
        <v>0</v>
      </c>
      <c r="AT128" s="67">
        <v>20221123</v>
      </c>
    </row>
    <row r="129" spans="1:46" x14ac:dyDescent="0.25">
      <c r="A129" s="67">
        <v>900242742</v>
      </c>
      <c r="B129" s="67" t="s">
        <v>37</v>
      </c>
      <c r="C129" s="67" t="s">
        <v>2</v>
      </c>
      <c r="D129" s="67">
        <v>150828</v>
      </c>
      <c r="E129" s="67" t="s">
        <v>2</v>
      </c>
      <c r="F129" s="67">
        <v>150828</v>
      </c>
      <c r="G129" s="67"/>
      <c r="H129" s="67" t="s">
        <v>309</v>
      </c>
      <c r="I129" s="67" t="s">
        <v>751</v>
      </c>
      <c r="J129" s="68">
        <v>44578</v>
      </c>
      <c r="K129" s="69">
        <v>69603</v>
      </c>
      <c r="L129" s="69">
        <v>69603</v>
      </c>
      <c r="M129" s="67" t="s">
        <v>40</v>
      </c>
      <c r="N129" s="67" t="s">
        <v>1071</v>
      </c>
      <c r="O129" s="67" t="s">
        <v>1071</v>
      </c>
      <c r="P129" s="69">
        <v>68211</v>
      </c>
      <c r="Q129" s="67">
        <v>1222052104</v>
      </c>
      <c r="R129" s="67" t="s">
        <v>41</v>
      </c>
      <c r="S129" s="69">
        <v>69603</v>
      </c>
      <c r="T129" s="69">
        <v>0</v>
      </c>
      <c r="U129" s="69">
        <v>0</v>
      </c>
      <c r="V129" s="69">
        <v>0</v>
      </c>
      <c r="W129" s="69">
        <v>0</v>
      </c>
      <c r="X129" s="67"/>
      <c r="Y129" s="69">
        <v>0</v>
      </c>
      <c r="Z129" s="67"/>
      <c r="AA129" s="69">
        <v>69603</v>
      </c>
      <c r="AB129" s="69">
        <v>0</v>
      </c>
      <c r="AC129" s="69"/>
      <c r="AD129" s="69">
        <v>0</v>
      </c>
      <c r="AE129" s="67">
        <v>0</v>
      </c>
      <c r="AF129" s="67">
        <v>0</v>
      </c>
      <c r="AG129" s="67"/>
      <c r="AH129" s="67"/>
      <c r="AI129" s="67"/>
      <c r="AJ129" s="68">
        <v>44594</v>
      </c>
      <c r="AK129" s="67"/>
      <c r="AL129" s="67">
        <v>2</v>
      </c>
      <c r="AM129" s="67"/>
      <c r="AN129" s="67"/>
      <c r="AO129" s="67">
        <v>1</v>
      </c>
      <c r="AP129" s="67">
        <v>20220228</v>
      </c>
      <c r="AQ129" s="67">
        <v>20220202</v>
      </c>
      <c r="AR129" s="67">
        <v>69603</v>
      </c>
      <c r="AS129" s="67">
        <v>0</v>
      </c>
      <c r="AT129" s="67">
        <v>20221123</v>
      </c>
    </row>
    <row r="130" spans="1:46" x14ac:dyDescent="0.25">
      <c r="A130" s="67">
        <v>900242742</v>
      </c>
      <c r="B130" s="67" t="s">
        <v>37</v>
      </c>
      <c r="C130" s="67" t="s">
        <v>2</v>
      </c>
      <c r="D130" s="67">
        <v>151025</v>
      </c>
      <c r="E130" s="67" t="s">
        <v>2</v>
      </c>
      <c r="F130" s="67">
        <v>151025</v>
      </c>
      <c r="G130" s="67"/>
      <c r="H130" s="67" t="s">
        <v>310</v>
      </c>
      <c r="I130" s="67" t="s">
        <v>752</v>
      </c>
      <c r="J130" s="68">
        <v>44579</v>
      </c>
      <c r="K130" s="69">
        <v>329172</v>
      </c>
      <c r="L130" s="69">
        <v>329172</v>
      </c>
      <c r="M130" s="67" t="s">
        <v>40</v>
      </c>
      <c r="N130" s="67" t="s">
        <v>1071</v>
      </c>
      <c r="O130" s="67" t="s">
        <v>1071</v>
      </c>
      <c r="P130" s="69">
        <v>322589</v>
      </c>
      <c r="Q130" s="67">
        <v>1222052105</v>
      </c>
      <c r="R130" s="67" t="s">
        <v>41</v>
      </c>
      <c r="S130" s="69">
        <v>329172</v>
      </c>
      <c r="T130" s="69">
        <v>0</v>
      </c>
      <c r="U130" s="69">
        <v>0</v>
      </c>
      <c r="V130" s="69">
        <v>0</v>
      </c>
      <c r="W130" s="69">
        <v>0</v>
      </c>
      <c r="X130" s="67"/>
      <c r="Y130" s="69">
        <v>0</v>
      </c>
      <c r="Z130" s="67"/>
      <c r="AA130" s="69">
        <v>329172</v>
      </c>
      <c r="AB130" s="69">
        <v>0</v>
      </c>
      <c r="AC130" s="69"/>
      <c r="AD130" s="69">
        <v>0</v>
      </c>
      <c r="AE130" s="67">
        <v>0</v>
      </c>
      <c r="AF130" s="67">
        <v>0</v>
      </c>
      <c r="AG130" s="67"/>
      <c r="AH130" s="67"/>
      <c r="AI130" s="67"/>
      <c r="AJ130" s="68">
        <v>44594</v>
      </c>
      <c r="AK130" s="67"/>
      <c r="AL130" s="67">
        <v>2</v>
      </c>
      <c r="AM130" s="67"/>
      <c r="AN130" s="67"/>
      <c r="AO130" s="67">
        <v>1</v>
      </c>
      <c r="AP130" s="67">
        <v>20220228</v>
      </c>
      <c r="AQ130" s="67">
        <v>20220202</v>
      </c>
      <c r="AR130" s="67">
        <v>329172</v>
      </c>
      <c r="AS130" s="67">
        <v>0</v>
      </c>
      <c r="AT130" s="67">
        <v>20221123</v>
      </c>
    </row>
    <row r="131" spans="1:46" x14ac:dyDescent="0.25">
      <c r="A131" s="67">
        <v>900242742</v>
      </c>
      <c r="B131" s="67" t="s">
        <v>37</v>
      </c>
      <c r="C131" s="67" t="s">
        <v>2</v>
      </c>
      <c r="D131" s="67">
        <v>151037</v>
      </c>
      <c r="E131" s="67" t="s">
        <v>2</v>
      </c>
      <c r="F131" s="67">
        <v>151037</v>
      </c>
      <c r="G131" s="67"/>
      <c r="H131" s="67" t="s">
        <v>311</v>
      </c>
      <c r="I131" s="67" t="s">
        <v>753</v>
      </c>
      <c r="J131" s="68">
        <v>44579</v>
      </c>
      <c r="K131" s="69">
        <v>65700</v>
      </c>
      <c r="L131" s="69">
        <v>65700</v>
      </c>
      <c r="M131" s="67" t="s">
        <v>40</v>
      </c>
      <c r="N131" s="67" t="s">
        <v>1071</v>
      </c>
      <c r="O131" s="67" t="s">
        <v>1071</v>
      </c>
      <c r="P131" s="69">
        <v>64386</v>
      </c>
      <c r="Q131" s="67">
        <v>1222052106</v>
      </c>
      <c r="R131" s="67" t="s">
        <v>41</v>
      </c>
      <c r="S131" s="69">
        <v>65700</v>
      </c>
      <c r="T131" s="69">
        <v>0</v>
      </c>
      <c r="U131" s="69">
        <v>0</v>
      </c>
      <c r="V131" s="69">
        <v>0</v>
      </c>
      <c r="W131" s="69">
        <v>0</v>
      </c>
      <c r="X131" s="67"/>
      <c r="Y131" s="69">
        <v>0</v>
      </c>
      <c r="Z131" s="67"/>
      <c r="AA131" s="69">
        <v>65700</v>
      </c>
      <c r="AB131" s="69">
        <v>0</v>
      </c>
      <c r="AC131" s="69"/>
      <c r="AD131" s="69">
        <v>0</v>
      </c>
      <c r="AE131" s="67">
        <v>0</v>
      </c>
      <c r="AF131" s="67">
        <v>0</v>
      </c>
      <c r="AG131" s="67"/>
      <c r="AH131" s="67"/>
      <c r="AI131" s="67"/>
      <c r="AJ131" s="68">
        <v>44594</v>
      </c>
      <c r="AK131" s="67"/>
      <c r="AL131" s="67">
        <v>2</v>
      </c>
      <c r="AM131" s="67"/>
      <c r="AN131" s="67"/>
      <c r="AO131" s="67">
        <v>1</v>
      </c>
      <c r="AP131" s="67">
        <v>20220228</v>
      </c>
      <c r="AQ131" s="67">
        <v>20220202</v>
      </c>
      <c r="AR131" s="67">
        <v>65700</v>
      </c>
      <c r="AS131" s="67">
        <v>0</v>
      </c>
      <c r="AT131" s="67">
        <v>20221123</v>
      </c>
    </row>
    <row r="132" spans="1:46" x14ac:dyDescent="0.25">
      <c r="A132" s="67">
        <v>900242742</v>
      </c>
      <c r="B132" s="67" t="s">
        <v>37</v>
      </c>
      <c r="C132" s="67" t="s">
        <v>2</v>
      </c>
      <c r="D132" s="67">
        <v>151042</v>
      </c>
      <c r="E132" s="67" t="s">
        <v>2</v>
      </c>
      <c r="F132" s="67">
        <v>151042</v>
      </c>
      <c r="G132" s="67"/>
      <c r="H132" s="67" t="s">
        <v>312</v>
      </c>
      <c r="I132" s="67" t="s">
        <v>754</v>
      </c>
      <c r="J132" s="68">
        <v>44579</v>
      </c>
      <c r="K132" s="69">
        <v>65700</v>
      </c>
      <c r="L132" s="69">
        <v>65700</v>
      </c>
      <c r="M132" s="67" t="s">
        <v>40</v>
      </c>
      <c r="N132" s="67" t="s">
        <v>1071</v>
      </c>
      <c r="O132" s="67" t="s">
        <v>1071</v>
      </c>
      <c r="P132" s="69">
        <v>64386</v>
      </c>
      <c r="Q132" s="67">
        <v>1222052107</v>
      </c>
      <c r="R132" s="67" t="s">
        <v>41</v>
      </c>
      <c r="S132" s="69">
        <v>65700</v>
      </c>
      <c r="T132" s="69">
        <v>0</v>
      </c>
      <c r="U132" s="69">
        <v>0</v>
      </c>
      <c r="V132" s="69">
        <v>0</v>
      </c>
      <c r="W132" s="69">
        <v>0</v>
      </c>
      <c r="X132" s="67"/>
      <c r="Y132" s="69">
        <v>0</v>
      </c>
      <c r="Z132" s="67"/>
      <c r="AA132" s="69">
        <v>65700</v>
      </c>
      <c r="AB132" s="69">
        <v>0</v>
      </c>
      <c r="AC132" s="69"/>
      <c r="AD132" s="69">
        <v>0</v>
      </c>
      <c r="AE132" s="67">
        <v>0</v>
      </c>
      <c r="AF132" s="67">
        <v>0</v>
      </c>
      <c r="AG132" s="67"/>
      <c r="AH132" s="67"/>
      <c r="AI132" s="67"/>
      <c r="AJ132" s="68">
        <v>44594</v>
      </c>
      <c r="AK132" s="67"/>
      <c r="AL132" s="67">
        <v>2</v>
      </c>
      <c r="AM132" s="67"/>
      <c r="AN132" s="67"/>
      <c r="AO132" s="67">
        <v>1</v>
      </c>
      <c r="AP132" s="67">
        <v>20220228</v>
      </c>
      <c r="AQ132" s="67">
        <v>20220202</v>
      </c>
      <c r="AR132" s="67">
        <v>65700</v>
      </c>
      <c r="AS132" s="67">
        <v>0</v>
      </c>
      <c r="AT132" s="67">
        <v>20221123</v>
      </c>
    </row>
    <row r="133" spans="1:46" x14ac:dyDescent="0.25">
      <c r="A133" s="67">
        <v>900242742</v>
      </c>
      <c r="B133" s="67" t="s">
        <v>37</v>
      </c>
      <c r="C133" s="67" t="s">
        <v>2</v>
      </c>
      <c r="D133" s="67">
        <v>151142</v>
      </c>
      <c r="E133" s="67" t="s">
        <v>2</v>
      </c>
      <c r="F133" s="67">
        <v>151142</v>
      </c>
      <c r="G133" s="67"/>
      <c r="H133" s="67" t="s">
        <v>313</v>
      </c>
      <c r="I133" s="67" t="s">
        <v>755</v>
      </c>
      <c r="J133" s="68">
        <v>44579</v>
      </c>
      <c r="K133" s="69">
        <v>2104083</v>
      </c>
      <c r="L133" s="69">
        <v>2104083</v>
      </c>
      <c r="M133" s="67" t="s">
        <v>40</v>
      </c>
      <c r="N133" s="67" t="s">
        <v>1071</v>
      </c>
      <c r="O133" s="67" t="s">
        <v>1071</v>
      </c>
      <c r="P133" s="69">
        <v>2062001</v>
      </c>
      <c r="Q133" s="67">
        <v>1909597999</v>
      </c>
      <c r="R133" s="67" t="s">
        <v>41</v>
      </c>
      <c r="S133" s="69">
        <v>2104083</v>
      </c>
      <c r="T133" s="69">
        <v>0</v>
      </c>
      <c r="U133" s="69">
        <v>0</v>
      </c>
      <c r="V133" s="69">
        <v>0</v>
      </c>
      <c r="W133" s="69">
        <v>0</v>
      </c>
      <c r="X133" s="67"/>
      <c r="Y133" s="69">
        <v>0</v>
      </c>
      <c r="Z133" s="67"/>
      <c r="AA133" s="69">
        <v>2104083</v>
      </c>
      <c r="AB133" s="69">
        <v>0</v>
      </c>
      <c r="AC133" s="69"/>
      <c r="AD133" s="69">
        <v>0</v>
      </c>
      <c r="AE133" s="67">
        <v>0</v>
      </c>
      <c r="AF133" s="67">
        <v>0</v>
      </c>
      <c r="AG133" s="67"/>
      <c r="AH133" s="67"/>
      <c r="AI133" s="67"/>
      <c r="AJ133" s="68">
        <v>44593</v>
      </c>
      <c r="AK133" s="67"/>
      <c r="AL133" s="67">
        <v>2</v>
      </c>
      <c r="AM133" s="67"/>
      <c r="AN133" s="67"/>
      <c r="AO133" s="67">
        <v>2</v>
      </c>
      <c r="AP133" s="67">
        <v>20220228</v>
      </c>
      <c r="AQ133" s="67">
        <v>20220223</v>
      </c>
      <c r="AR133" s="67">
        <v>2104083</v>
      </c>
      <c r="AS133" s="67">
        <v>0</v>
      </c>
      <c r="AT133" s="67">
        <v>20221123</v>
      </c>
    </row>
    <row r="134" spans="1:46" x14ac:dyDescent="0.25">
      <c r="A134" s="67">
        <v>900242742</v>
      </c>
      <c r="B134" s="67" t="s">
        <v>37</v>
      </c>
      <c r="C134" s="67" t="s">
        <v>2</v>
      </c>
      <c r="D134" s="67">
        <v>151307</v>
      </c>
      <c r="E134" s="67" t="s">
        <v>2</v>
      </c>
      <c r="F134" s="67">
        <v>151307</v>
      </c>
      <c r="G134" s="67"/>
      <c r="H134" s="67" t="s">
        <v>314</v>
      </c>
      <c r="I134" s="67" t="s">
        <v>756</v>
      </c>
      <c r="J134" s="68">
        <v>44580</v>
      </c>
      <c r="K134" s="69">
        <v>65700</v>
      </c>
      <c r="L134" s="69">
        <v>65700</v>
      </c>
      <c r="M134" s="67" t="s">
        <v>40</v>
      </c>
      <c r="N134" s="67" t="s">
        <v>1071</v>
      </c>
      <c r="O134" s="67" t="s">
        <v>1071</v>
      </c>
      <c r="P134" s="69">
        <v>64386</v>
      </c>
      <c r="Q134" s="67">
        <v>1222052108</v>
      </c>
      <c r="R134" s="67" t="s">
        <v>41</v>
      </c>
      <c r="S134" s="69">
        <v>65700</v>
      </c>
      <c r="T134" s="69">
        <v>0</v>
      </c>
      <c r="U134" s="69">
        <v>0</v>
      </c>
      <c r="V134" s="69">
        <v>0</v>
      </c>
      <c r="W134" s="69">
        <v>0</v>
      </c>
      <c r="X134" s="67"/>
      <c r="Y134" s="69">
        <v>0</v>
      </c>
      <c r="Z134" s="67"/>
      <c r="AA134" s="69">
        <v>65700</v>
      </c>
      <c r="AB134" s="69">
        <v>0</v>
      </c>
      <c r="AC134" s="69"/>
      <c r="AD134" s="69">
        <v>0</v>
      </c>
      <c r="AE134" s="67">
        <v>0</v>
      </c>
      <c r="AF134" s="67">
        <v>0</v>
      </c>
      <c r="AG134" s="67"/>
      <c r="AH134" s="67"/>
      <c r="AI134" s="67"/>
      <c r="AJ134" s="68">
        <v>44594</v>
      </c>
      <c r="AK134" s="67"/>
      <c r="AL134" s="67">
        <v>2</v>
      </c>
      <c r="AM134" s="67"/>
      <c r="AN134" s="67"/>
      <c r="AO134" s="67">
        <v>1</v>
      </c>
      <c r="AP134" s="67">
        <v>20220228</v>
      </c>
      <c r="AQ134" s="67">
        <v>20220202</v>
      </c>
      <c r="AR134" s="67">
        <v>65700</v>
      </c>
      <c r="AS134" s="67">
        <v>0</v>
      </c>
      <c r="AT134" s="67">
        <v>20221123</v>
      </c>
    </row>
    <row r="135" spans="1:46" x14ac:dyDescent="0.25">
      <c r="A135" s="67">
        <v>900242742</v>
      </c>
      <c r="B135" s="67" t="s">
        <v>37</v>
      </c>
      <c r="C135" s="67" t="s">
        <v>2</v>
      </c>
      <c r="D135" s="67">
        <v>151360</v>
      </c>
      <c r="E135" s="67" t="s">
        <v>2</v>
      </c>
      <c r="F135" s="67">
        <v>151360</v>
      </c>
      <c r="G135" s="67"/>
      <c r="H135" s="67" t="s">
        <v>315</v>
      </c>
      <c r="I135" s="67" t="s">
        <v>757</v>
      </c>
      <c r="J135" s="68">
        <v>44580</v>
      </c>
      <c r="K135" s="69">
        <v>71919</v>
      </c>
      <c r="L135" s="69">
        <v>71919</v>
      </c>
      <c r="M135" s="67" t="s">
        <v>40</v>
      </c>
      <c r="N135" s="67" t="s">
        <v>1071</v>
      </c>
      <c r="O135" s="67" t="s">
        <v>1071</v>
      </c>
      <c r="P135" s="69">
        <v>70481</v>
      </c>
      <c r="Q135" s="67">
        <v>1222052109</v>
      </c>
      <c r="R135" s="67" t="s">
        <v>41</v>
      </c>
      <c r="S135" s="69">
        <v>71919</v>
      </c>
      <c r="T135" s="69">
        <v>0</v>
      </c>
      <c r="U135" s="69">
        <v>0</v>
      </c>
      <c r="V135" s="69">
        <v>0</v>
      </c>
      <c r="W135" s="69">
        <v>0</v>
      </c>
      <c r="X135" s="67"/>
      <c r="Y135" s="69">
        <v>0</v>
      </c>
      <c r="Z135" s="67"/>
      <c r="AA135" s="69">
        <v>71919</v>
      </c>
      <c r="AB135" s="69">
        <v>0</v>
      </c>
      <c r="AC135" s="69"/>
      <c r="AD135" s="69">
        <v>0</v>
      </c>
      <c r="AE135" s="67">
        <v>0</v>
      </c>
      <c r="AF135" s="67">
        <v>0</v>
      </c>
      <c r="AG135" s="67"/>
      <c r="AH135" s="67"/>
      <c r="AI135" s="67"/>
      <c r="AJ135" s="68">
        <v>44594</v>
      </c>
      <c r="AK135" s="67"/>
      <c r="AL135" s="67">
        <v>2</v>
      </c>
      <c r="AM135" s="67"/>
      <c r="AN135" s="67"/>
      <c r="AO135" s="67">
        <v>1</v>
      </c>
      <c r="AP135" s="67">
        <v>20220228</v>
      </c>
      <c r="AQ135" s="67">
        <v>20220202</v>
      </c>
      <c r="AR135" s="67">
        <v>71919</v>
      </c>
      <c r="AS135" s="67">
        <v>0</v>
      </c>
      <c r="AT135" s="67">
        <v>20221123</v>
      </c>
    </row>
    <row r="136" spans="1:46" x14ac:dyDescent="0.25">
      <c r="A136" s="67">
        <v>900242742</v>
      </c>
      <c r="B136" s="67" t="s">
        <v>37</v>
      </c>
      <c r="C136" s="67" t="s">
        <v>2</v>
      </c>
      <c r="D136" s="67">
        <v>151414</v>
      </c>
      <c r="E136" s="67" t="s">
        <v>2</v>
      </c>
      <c r="F136" s="67">
        <v>151414</v>
      </c>
      <c r="G136" s="67"/>
      <c r="H136" s="67" t="s">
        <v>316</v>
      </c>
      <c r="I136" s="67" t="s">
        <v>758</v>
      </c>
      <c r="J136" s="68">
        <v>44580</v>
      </c>
      <c r="K136" s="69">
        <v>16266641</v>
      </c>
      <c r="L136" s="69">
        <v>16266641</v>
      </c>
      <c r="M136" s="67" t="s">
        <v>40</v>
      </c>
      <c r="N136" s="67" t="s">
        <v>1071</v>
      </c>
      <c r="O136" s="67" t="s">
        <v>1071</v>
      </c>
      <c r="P136" s="69">
        <v>15941308</v>
      </c>
      <c r="Q136" s="67">
        <v>1909663278</v>
      </c>
      <c r="R136" s="67" t="s">
        <v>41</v>
      </c>
      <c r="S136" s="69">
        <v>16266641</v>
      </c>
      <c r="T136" s="69">
        <v>0</v>
      </c>
      <c r="U136" s="69">
        <v>0</v>
      </c>
      <c r="V136" s="69">
        <v>0</v>
      </c>
      <c r="W136" s="69">
        <v>0</v>
      </c>
      <c r="X136" s="67"/>
      <c r="Y136" s="69">
        <v>0</v>
      </c>
      <c r="Z136" s="67"/>
      <c r="AA136" s="69">
        <v>16266641</v>
      </c>
      <c r="AB136" s="69">
        <v>0</v>
      </c>
      <c r="AC136" s="69"/>
      <c r="AD136" s="69">
        <v>0</v>
      </c>
      <c r="AE136" s="67">
        <v>0</v>
      </c>
      <c r="AF136" s="67">
        <v>0</v>
      </c>
      <c r="AG136" s="67"/>
      <c r="AH136" s="67"/>
      <c r="AI136" s="67"/>
      <c r="AJ136" s="68">
        <v>44593</v>
      </c>
      <c r="AK136" s="67"/>
      <c r="AL136" s="67">
        <v>2</v>
      </c>
      <c r="AM136" s="67"/>
      <c r="AN136" s="67"/>
      <c r="AO136" s="67">
        <v>2</v>
      </c>
      <c r="AP136" s="67">
        <v>20220330</v>
      </c>
      <c r="AQ136" s="67">
        <v>20220304</v>
      </c>
      <c r="AR136" s="67">
        <v>16266641</v>
      </c>
      <c r="AS136" s="67">
        <v>0</v>
      </c>
      <c r="AT136" s="67">
        <v>20221123</v>
      </c>
    </row>
    <row r="137" spans="1:46" x14ac:dyDescent="0.25">
      <c r="A137" s="67">
        <v>900242742</v>
      </c>
      <c r="B137" s="67" t="s">
        <v>37</v>
      </c>
      <c r="C137" s="67" t="s">
        <v>2</v>
      </c>
      <c r="D137" s="67">
        <v>151671</v>
      </c>
      <c r="E137" s="67" t="s">
        <v>2</v>
      </c>
      <c r="F137" s="67">
        <v>151671</v>
      </c>
      <c r="G137" s="67"/>
      <c r="H137" s="67" t="s">
        <v>317</v>
      </c>
      <c r="I137" s="67" t="s">
        <v>759</v>
      </c>
      <c r="J137" s="68">
        <v>44581</v>
      </c>
      <c r="K137" s="69">
        <v>67471</v>
      </c>
      <c r="L137" s="69">
        <v>67471</v>
      </c>
      <c r="M137" s="67" t="s">
        <v>40</v>
      </c>
      <c r="N137" s="67" t="s">
        <v>1071</v>
      </c>
      <c r="O137" s="67" t="s">
        <v>1071</v>
      </c>
      <c r="P137" s="69">
        <v>66122</v>
      </c>
      <c r="Q137" s="67">
        <v>1222052110</v>
      </c>
      <c r="R137" s="67" t="s">
        <v>41</v>
      </c>
      <c r="S137" s="69">
        <v>67471</v>
      </c>
      <c r="T137" s="69">
        <v>0</v>
      </c>
      <c r="U137" s="69">
        <v>0</v>
      </c>
      <c r="V137" s="69">
        <v>0</v>
      </c>
      <c r="W137" s="69">
        <v>0</v>
      </c>
      <c r="X137" s="67"/>
      <c r="Y137" s="69">
        <v>0</v>
      </c>
      <c r="Z137" s="67"/>
      <c r="AA137" s="69">
        <v>67471</v>
      </c>
      <c r="AB137" s="69">
        <v>0</v>
      </c>
      <c r="AC137" s="69"/>
      <c r="AD137" s="69">
        <v>0</v>
      </c>
      <c r="AE137" s="67">
        <v>0</v>
      </c>
      <c r="AF137" s="67">
        <v>0</v>
      </c>
      <c r="AG137" s="67"/>
      <c r="AH137" s="67"/>
      <c r="AI137" s="67"/>
      <c r="AJ137" s="68">
        <v>44594</v>
      </c>
      <c r="AK137" s="67"/>
      <c r="AL137" s="67">
        <v>2</v>
      </c>
      <c r="AM137" s="67"/>
      <c r="AN137" s="67"/>
      <c r="AO137" s="67">
        <v>1</v>
      </c>
      <c r="AP137" s="67">
        <v>20220228</v>
      </c>
      <c r="AQ137" s="67">
        <v>20220202</v>
      </c>
      <c r="AR137" s="67">
        <v>67471</v>
      </c>
      <c r="AS137" s="67">
        <v>0</v>
      </c>
      <c r="AT137" s="67">
        <v>20221123</v>
      </c>
    </row>
    <row r="138" spans="1:46" x14ac:dyDescent="0.25">
      <c r="A138" s="67">
        <v>900242742</v>
      </c>
      <c r="B138" s="67" t="s">
        <v>37</v>
      </c>
      <c r="C138" s="67" t="s">
        <v>2</v>
      </c>
      <c r="D138" s="67">
        <v>151806</v>
      </c>
      <c r="E138" s="67" t="s">
        <v>2</v>
      </c>
      <c r="F138" s="67">
        <v>151806</v>
      </c>
      <c r="G138" s="67"/>
      <c r="H138" s="67" t="s">
        <v>318</v>
      </c>
      <c r="I138" s="67" t="s">
        <v>760</v>
      </c>
      <c r="J138" s="68">
        <v>44581</v>
      </c>
      <c r="K138" s="69">
        <v>65700</v>
      </c>
      <c r="L138" s="69">
        <v>65700</v>
      </c>
      <c r="M138" s="67" t="s">
        <v>40</v>
      </c>
      <c r="N138" s="67" t="s">
        <v>1071</v>
      </c>
      <c r="O138" s="67" t="s">
        <v>1071</v>
      </c>
      <c r="P138" s="69">
        <v>64386</v>
      </c>
      <c r="Q138" s="67">
        <v>1222052111</v>
      </c>
      <c r="R138" s="67" t="s">
        <v>41</v>
      </c>
      <c r="S138" s="69">
        <v>65700</v>
      </c>
      <c r="T138" s="69">
        <v>0</v>
      </c>
      <c r="U138" s="69">
        <v>0</v>
      </c>
      <c r="V138" s="69">
        <v>0</v>
      </c>
      <c r="W138" s="69">
        <v>0</v>
      </c>
      <c r="X138" s="67"/>
      <c r="Y138" s="69">
        <v>0</v>
      </c>
      <c r="Z138" s="67"/>
      <c r="AA138" s="69">
        <v>65700</v>
      </c>
      <c r="AB138" s="69">
        <v>0</v>
      </c>
      <c r="AC138" s="69"/>
      <c r="AD138" s="69">
        <v>0</v>
      </c>
      <c r="AE138" s="67">
        <v>0</v>
      </c>
      <c r="AF138" s="67">
        <v>0</v>
      </c>
      <c r="AG138" s="67"/>
      <c r="AH138" s="67"/>
      <c r="AI138" s="67"/>
      <c r="AJ138" s="68">
        <v>44594</v>
      </c>
      <c r="AK138" s="67"/>
      <c r="AL138" s="67">
        <v>2</v>
      </c>
      <c r="AM138" s="67"/>
      <c r="AN138" s="67"/>
      <c r="AO138" s="67">
        <v>1</v>
      </c>
      <c r="AP138" s="67">
        <v>20220228</v>
      </c>
      <c r="AQ138" s="67">
        <v>20220202</v>
      </c>
      <c r="AR138" s="67">
        <v>65700</v>
      </c>
      <c r="AS138" s="67">
        <v>0</v>
      </c>
      <c r="AT138" s="67">
        <v>20221123</v>
      </c>
    </row>
    <row r="139" spans="1:46" x14ac:dyDescent="0.25">
      <c r="A139" s="67">
        <v>900242742</v>
      </c>
      <c r="B139" s="67" t="s">
        <v>37</v>
      </c>
      <c r="C139" s="67" t="s">
        <v>2</v>
      </c>
      <c r="D139" s="67">
        <v>151908</v>
      </c>
      <c r="E139" s="67" t="s">
        <v>2</v>
      </c>
      <c r="F139" s="67">
        <v>151908</v>
      </c>
      <c r="G139" s="67"/>
      <c r="H139" s="67" t="s">
        <v>319</v>
      </c>
      <c r="I139" s="67" t="s">
        <v>761</v>
      </c>
      <c r="J139" s="68">
        <v>44581</v>
      </c>
      <c r="K139" s="69">
        <v>123472</v>
      </c>
      <c r="L139" s="69">
        <v>123472</v>
      </c>
      <c r="M139" s="67" t="s">
        <v>40</v>
      </c>
      <c r="N139" s="67" t="s">
        <v>1071</v>
      </c>
      <c r="O139" s="67" t="s">
        <v>1071</v>
      </c>
      <c r="P139" s="69">
        <v>121003</v>
      </c>
      <c r="Q139" s="67">
        <v>1222052112</v>
      </c>
      <c r="R139" s="67" t="s">
        <v>41</v>
      </c>
      <c r="S139" s="69">
        <v>123472</v>
      </c>
      <c r="T139" s="69">
        <v>0</v>
      </c>
      <c r="U139" s="69">
        <v>0</v>
      </c>
      <c r="V139" s="69">
        <v>0</v>
      </c>
      <c r="W139" s="69">
        <v>0</v>
      </c>
      <c r="X139" s="67"/>
      <c r="Y139" s="69">
        <v>0</v>
      </c>
      <c r="Z139" s="67"/>
      <c r="AA139" s="69">
        <v>123472</v>
      </c>
      <c r="AB139" s="69">
        <v>0</v>
      </c>
      <c r="AC139" s="69"/>
      <c r="AD139" s="69">
        <v>0</v>
      </c>
      <c r="AE139" s="67">
        <v>0</v>
      </c>
      <c r="AF139" s="67">
        <v>0</v>
      </c>
      <c r="AG139" s="67"/>
      <c r="AH139" s="67"/>
      <c r="AI139" s="67"/>
      <c r="AJ139" s="68">
        <v>44594</v>
      </c>
      <c r="AK139" s="67"/>
      <c r="AL139" s="67">
        <v>2</v>
      </c>
      <c r="AM139" s="67"/>
      <c r="AN139" s="67"/>
      <c r="AO139" s="67">
        <v>1</v>
      </c>
      <c r="AP139" s="67">
        <v>20220228</v>
      </c>
      <c r="AQ139" s="67">
        <v>20220202</v>
      </c>
      <c r="AR139" s="67">
        <v>123472</v>
      </c>
      <c r="AS139" s="67">
        <v>0</v>
      </c>
      <c r="AT139" s="67">
        <v>20221123</v>
      </c>
    </row>
    <row r="140" spans="1:46" x14ac:dyDescent="0.25">
      <c r="A140" s="67">
        <v>900242742</v>
      </c>
      <c r="B140" s="67" t="s">
        <v>37</v>
      </c>
      <c r="C140" s="67" t="s">
        <v>2</v>
      </c>
      <c r="D140" s="67">
        <v>151920</v>
      </c>
      <c r="E140" s="67" t="s">
        <v>2</v>
      </c>
      <c r="F140" s="67">
        <v>151920</v>
      </c>
      <c r="G140" s="67"/>
      <c r="H140" s="67" t="s">
        <v>320</v>
      </c>
      <c r="I140" s="67" t="s">
        <v>762</v>
      </c>
      <c r="J140" s="68">
        <v>44581</v>
      </c>
      <c r="K140" s="69">
        <v>409581</v>
      </c>
      <c r="L140" s="69">
        <v>409581</v>
      </c>
      <c r="M140" s="67" t="s">
        <v>40</v>
      </c>
      <c r="N140" s="67" t="s">
        <v>1071</v>
      </c>
      <c r="O140" s="67" t="s">
        <v>1071</v>
      </c>
      <c r="P140" s="69">
        <v>401389</v>
      </c>
      <c r="Q140" s="67">
        <v>1222052100</v>
      </c>
      <c r="R140" s="67" t="s">
        <v>41</v>
      </c>
      <c r="S140" s="69">
        <v>409581</v>
      </c>
      <c r="T140" s="69">
        <v>0</v>
      </c>
      <c r="U140" s="69">
        <v>0</v>
      </c>
      <c r="V140" s="69">
        <v>0</v>
      </c>
      <c r="W140" s="69">
        <v>0</v>
      </c>
      <c r="X140" s="67"/>
      <c r="Y140" s="69">
        <v>0</v>
      </c>
      <c r="Z140" s="67"/>
      <c r="AA140" s="69">
        <v>409581</v>
      </c>
      <c r="AB140" s="69">
        <v>0</v>
      </c>
      <c r="AC140" s="69"/>
      <c r="AD140" s="69">
        <v>0</v>
      </c>
      <c r="AE140" s="67">
        <v>0</v>
      </c>
      <c r="AF140" s="67">
        <v>0</v>
      </c>
      <c r="AG140" s="67"/>
      <c r="AH140" s="67"/>
      <c r="AI140" s="67"/>
      <c r="AJ140" s="68">
        <v>44593</v>
      </c>
      <c r="AK140" s="67"/>
      <c r="AL140" s="67">
        <v>2</v>
      </c>
      <c r="AM140" s="67"/>
      <c r="AN140" s="67"/>
      <c r="AO140" s="67">
        <v>1</v>
      </c>
      <c r="AP140" s="67">
        <v>20220228</v>
      </c>
      <c r="AQ140" s="67">
        <v>20220201</v>
      </c>
      <c r="AR140" s="67">
        <v>409581</v>
      </c>
      <c r="AS140" s="67">
        <v>0</v>
      </c>
      <c r="AT140" s="67">
        <v>20221123</v>
      </c>
    </row>
    <row r="141" spans="1:46" x14ac:dyDescent="0.25">
      <c r="A141" s="67">
        <v>900242742</v>
      </c>
      <c r="B141" s="67" t="s">
        <v>37</v>
      </c>
      <c r="C141" s="67" t="s">
        <v>2</v>
      </c>
      <c r="D141" s="67">
        <v>152671</v>
      </c>
      <c r="E141" s="67" t="s">
        <v>2</v>
      </c>
      <c r="F141" s="67">
        <v>152671</v>
      </c>
      <c r="G141" s="67"/>
      <c r="H141" s="67" t="s">
        <v>321</v>
      </c>
      <c r="I141" s="67" t="s">
        <v>763</v>
      </c>
      <c r="J141" s="68">
        <v>44585</v>
      </c>
      <c r="K141" s="69">
        <v>67566</v>
      </c>
      <c r="L141" s="69">
        <v>67566</v>
      </c>
      <c r="M141" s="67" t="s">
        <v>40</v>
      </c>
      <c r="N141" s="67" t="s">
        <v>1071</v>
      </c>
      <c r="O141" s="67" t="s">
        <v>1071</v>
      </c>
      <c r="P141" s="69">
        <v>66215</v>
      </c>
      <c r="Q141" s="67">
        <v>1222052095</v>
      </c>
      <c r="R141" s="67" t="s">
        <v>41</v>
      </c>
      <c r="S141" s="69">
        <v>67566</v>
      </c>
      <c r="T141" s="69">
        <v>0</v>
      </c>
      <c r="U141" s="69">
        <v>0</v>
      </c>
      <c r="V141" s="69">
        <v>0</v>
      </c>
      <c r="W141" s="69">
        <v>0</v>
      </c>
      <c r="X141" s="67"/>
      <c r="Y141" s="69">
        <v>0</v>
      </c>
      <c r="Z141" s="67"/>
      <c r="AA141" s="69">
        <v>67566</v>
      </c>
      <c r="AB141" s="69">
        <v>0</v>
      </c>
      <c r="AC141" s="69"/>
      <c r="AD141" s="69">
        <v>0</v>
      </c>
      <c r="AE141" s="67">
        <v>0</v>
      </c>
      <c r="AF141" s="67">
        <v>0</v>
      </c>
      <c r="AG141" s="67"/>
      <c r="AH141" s="67"/>
      <c r="AI141" s="67"/>
      <c r="AJ141" s="68">
        <v>44593</v>
      </c>
      <c r="AK141" s="67"/>
      <c r="AL141" s="67">
        <v>2</v>
      </c>
      <c r="AM141" s="67"/>
      <c r="AN141" s="67"/>
      <c r="AO141" s="67">
        <v>1</v>
      </c>
      <c r="AP141" s="67">
        <v>20220228</v>
      </c>
      <c r="AQ141" s="67">
        <v>20220201</v>
      </c>
      <c r="AR141" s="67">
        <v>67566</v>
      </c>
      <c r="AS141" s="67">
        <v>0</v>
      </c>
      <c r="AT141" s="67">
        <v>20221123</v>
      </c>
    </row>
    <row r="142" spans="1:46" x14ac:dyDescent="0.25">
      <c r="A142" s="67">
        <v>900242742</v>
      </c>
      <c r="B142" s="67" t="s">
        <v>37</v>
      </c>
      <c r="C142" s="67" t="s">
        <v>2</v>
      </c>
      <c r="D142" s="67">
        <v>152676</v>
      </c>
      <c r="E142" s="67" t="s">
        <v>2</v>
      </c>
      <c r="F142" s="67">
        <v>152676</v>
      </c>
      <c r="G142" s="67"/>
      <c r="H142" s="67" t="s">
        <v>322</v>
      </c>
      <c r="I142" s="67" t="s">
        <v>764</v>
      </c>
      <c r="J142" s="68">
        <v>44585</v>
      </c>
      <c r="K142" s="69">
        <v>65700</v>
      </c>
      <c r="L142" s="69">
        <v>65700</v>
      </c>
      <c r="M142" s="67" t="s">
        <v>40</v>
      </c>
      <c r="N142" s="67" t="s">
        <v>1071</v>
      </c>
      <c r="O142" s="67" t="s">
        <v>1071</v>
      </c>
      <c r="P142" s="69">
        <v>64386</v>
      </c>
      <c r="Q142" s="67">
        <v>1222052096</v>
      </c>
      <c r="R142" s="67" t="s">
        <v>41</v>
      </c>
      <c r="S142" s="69">
        <v>65700</v>
      </c>
      <c r="T142" s="69">
        <v>0</v>
      </c>
      <c r="U142" s="69">
        <v>0</v>
      </c>
      <c r="V142" s="69">
        <v>0</v>
      </c>
      <c r="W142" s="69">
        <v>0</v>
      </c>
      <c r="X142" s="67"/>
      <c r="Y142" s="69">
        <v>0</v>
      </c>
      <c r="Z142" s="67"/>
      <c r="AA142" s="69">
        <v>65700</v>
      </c>
      <c r="AB142" s="69">
        <v>0</v>
      </c>
      <c r="AC142" s="69"/>
      <c r="AD142" s="69">
        <v>0</v>
      </c>
      <c r="AE142" s="67">
        <v>0</v>
      </c>
      <c r="AF142" s="67">
        <v>0</v>
      </c>
      <c r="AG142" s="67"/>
      <c r="AH142" s="67"/>
      <c r="AI142" s="67"/>
      <c r="AJ142" s="68">
        <v>44593</v>
      </c>
      <c r="AK142" s="67"/>
      <c r="AL142" s="67">
        <v>2</v>
      </c>
      <c r="AM142" s="67"/>
      <c r="AN142" s="67"/>
      <c r="AO142" s="67">
        <v>1</v>
      </c>
      <c r="AP142" s="67">
        <v>20220228</v>
      </c>
      <c r="AQ142" s="67">
        <v>20220201</v>
      </c>
      <c r="AR142" s="67">
        <v>65700</v>
      </c>
      <c r="AS142" s="67">
        <v>0</v>
      </c>
      <c r="AT142" s="67">
        <v>20221123</v>
      </c>
    </row>
    <row r="143" spans="1:46" x14ac:dyDescent="0.25">
      <c r="A143" s="67">
        <v>900242742</v>
      </c>
      <c r="B143" s="67" t="s">
        <v>37</v>
      </c>
      <c r="C143" s="67" t="s">
        <v>2</v>
      </c>
      <c r="D143" s="67">
        <v>69334</v>
      </c>
      <c r="E143" s="67" t="s">
        <v>2</v>
      </c>
      <c r="F143" s="67">
        <v>69334</v>
      </c>
      <c r="G143" s="67"/>
      <c r="H143" s="67" t="s">
        <v>323</v>
      </c>
      <c r="I143" s="67" t="s">
        <v>765</v>
      </c>
      <c r="J143" s="68">
        <v>44228</v>
      </c>
      <c r="K143" s="69">
        <v>80832</v>
      </c>
      <c r="L143" s="69">
        <v>80832</v>
      </c>
      <c r="M143" s="67" t="s">
        <v>40</v>
      </c>
      <c r="N143" s="67" t="s">
        <v>1073</v>
      </c>
      <c r="O143" s="67" t="s">
        <v>1073</v>
      </c>
      <c r="P143" s="67"/>
      <c r="Q143" s="67"/>
      <c r="R143" s="67" t="s">
        <v>41</v>
      </c>
      <c r="S143" s="69">
        <v>80832</v>
      </c>
      <c r="T143" s="69">
        <v>0</v>
      </c>
      <c r="U143" s="69">
        <v>0</v>
      </c>
      <c r="V143" s="69">
        <v>0</v>
      </c>
      <c r="W143" s="69">
        <v>0</v>
      </c>
      <c r="X143" s="67"/>
      <c r="Y143" s="69">
        <v>0</v>
      </c>
      <c r="Z143" s="67"/>
      <c r="AA143" s="69">
        <v>80832</v>
      </c>
      <c r="AB143" s="69">
        <v>0</v>
      </c>
      <c r="AC143" s="69"/>
      <c r="AD143" s="69">
        <v>79215</v>
      </c>
      <c r="AE143" s="67">
        <v>4800052910</v>
      </c>
      <c r="AF143" s="67" t="s">
        <v>1090</v>
      </c>
      <c r="AG143" s="67"/>
      <c r="AH143" s="67"/>
      <c r="AI143" s="67"/>
      <c r="AJ143" s="68">
        <v>44230</v>
      </c>
      <c r="AK143" s="67"/>
      <c r="AL143" s="67">
        <v>2</v>
      </c>
      <c r="AM143" s="67"/>
      <c r="AN143" s="67"/>
      <c r="AO143" s="67">
        <v>1</v>
      </c>
      <c r="AP143" s="67">
        <v>20210228</v>
      </c>
      <c r="AQ143" s="67">
        <v>20210203</v>
      </c>
      <c r="AR143" s="67">
        <v>80832</v>
      </c>
      <c r="AS143" s="67">
        <v>0</v>
      </c>
      <c r="AT143" s="67">
        <v>20221123</v>
      </c>
    </row>
    <row r="144" spans="1:46" x14ac:dyDescent="0.25">
      <c r="A144" s="67">
        <v>900242742</v>
      </c>
      <c r="B144" s="67" t="s">
        <v>37</v>
      </c>
      <c r="C144" s="67" t="s">
        <v>2</v>
      </c>
      <c r="D144" s="67">
        <v>69392</v>
      </c>
      <c r="E144" s="67" t="s">
        <v>2</v>
      </c>
      <c r="F144" s="67">
        <v>69392</v>
      </c>
      <c r="G144" s="67"/>
      <c r="H144" s="67" t="s">
        <v>324</v>
      </c>
      <c r="I144" s="67" t="s">
        <v>766</v>
      </c>
      <c r="J144" s="68">
        <v>44228</v>
      </c>
      <c r="K144" s="69">
        <v>80832</v>
      </c>
      <c r="L144" s="69">
        <v>80832</v>
      </c>
      <c r="M144" s="67" t="s">
        <v>40</v>
      </c>
      <c r="N144" s="67" t="s">
        <v>1073</v>
      </c>
      <c r="O144" s="67" t="s">
        <v>1073</v>
      </c>
      <c r="P144" s="67"/>
      <c r="Q144" s="67"/>
      <c r="R144" s="67" t="s">
        <v>41</v>
      </c>
      <c r="S144" s="69">
        <v>80832</v>
      </c>
      <c r="T144" s="69">
        <v>0</v>
      </c>
      <c r="U144" s="69">
        <v>0</v>
      </c>
      <c r="V144" s="69">
        <v>0</v>
      </c>
      <c r="W144" s="69">
        <v>0</v>
      </c>
      <c r="X144" s="67"/>
      <c r="Y144" s="69">
        <v>0</v>
      </c>
      <c r="Z144" s="67"/>
      <c r="AA144" s="69">
        <v>80832</v>
      </c>
      <c r="AB144" s="69">
        <v>0</v>
      </c>
      <c r="AC144" s="69"/>
      <c r="AD144" s="69">
        <v>79215</v>
      </c>
      <c r="AE144" s="67">
        <v>4800052910</v>
      </c>
      <c r="AF144" s="67" t="s">
        <v>1090</v>
      </c>
      <c r="AG144" s="67"/>
      <c r="AH144" s="67"/>
      <c r="AI144" s="67"/>
      <c r="AJ144" s="68">
        <v>44230</v>
      </c>
      <c r="AK144" s="67"/>
      <c r="AL144" s="67">
        <v>2</v>
      </c>
      <c r="AM144" s="67"/>
      <c r="AN144" s="67"/>
      <c r="AO144" s="67">
        <v>1</v>
      </c>
      <c r="AP144" s="67">
        <v>20210228</v>
      </c>
      <c r="AQ144" s="67">
        <v>20210203</v>
      </c>
      <c r="AR144" s="67">
        <v>80832</v>
      </c>
      <c r="AS144" s="67">
        <v>0</v>
      </c>
      <c r="AT144" s="67">
        <v>20221123</v>
      </c>
    </row>
    <row r="145" spans="1:46" x14ac:dyDescent="0.25">
      <c r="A145" s="67">
        <v>900242742</v>
      </c>
      <c r="B145" s="67" t="s">
        <v>37</v>
      </c>
      <c r="C145" s="67" t="s">
        <v>2</v>
      </c>
      <c r="D145" s="67">
        <v>69396</v>
      </c>
      <c r="E145" s="67" t="s">
        <v>2</v>
      </c>
      <c r="F145" s="67">
        <v>69396</v>
      </c>
      <c r="G145" s="67"/>
      <c r="H145" s="67" t="s">
        <v>325</v>
      </c>
      <c r="I145" s="67" t="s">
        <v>767</v>
      </c>
      <c r="J145" s="68">
        <v>44228</v>
      </c>
      <c r="K145" s="69">
        <v>80832</v>
      </c>
      <c r="L145" s="69">
        <v>80832</v>
      </c>
      <c r="M145" s="67" t="s">
        <v>40</v>
      </c>
      <c r="N145" s="67" t="s">
        <v>1073</v>
      </c>
      <c r="O145" s="67" t="s">
        <v>1073</v>
      </c>
      <c r="P145" s="67"/>
      <c r="Q145" s="67"/>
      <c r="R145" s="67" t="s">
        <v>41</v>
      </c>
      <c r="S145" s="69">
        <v>80832</v>
      </c>
      <c r="T145" s="69">
        <v>0</v>
      </c>
      <c r="U145" s="69">
        <v>0</v>
      </c>
      <c r="V145" s="69">
        <v>0</v>
      </c>
      <c r="W145" s="69">
        <v>0</v>
      </c>
      <c r="X145" s="67"/>
      <c r="Y145" s="69">
        <v>0</v>
      </c>
      <c r="Z145" s="67"/>
      <c r="AA145" s="69">
        <v>80832</v>
      </c>
      <c r="AB145" s="69">
        <v>0</v>
      </c>
      <c r="AC145" s="69"/>
      <c r="AD145" s="69">
        <v>79215</v>
      </c>
      <c r="AE145" s="67">
        <v>4800052910</v>
      </c>
      <c r="AF145" s="67" t="s">
        <v>1090</v>
      </c>
      <c r="AG145" s="67"/>
      <c r="AH145" s="67"/>
      <c r="AI145" s="67"/>
      <c r="AJ145" s="68">
        <v>44230</v>
      </c>
      <c r="AK145" s="67"/>
      <c r="AL145" s="67">
        <v>2</v>
      </c>
      <c r="AM145" s="67"/>
      <c r="AN145" s="67"/>
      <c r="AO145" s="67">
        <v>1</v>
      </c>
      <c r="AP145" s="67">
        <v>20210228</v>
      </c>
      <c r="AQ145" s="67">
        <v>20210203</v>
      </c>
      <c r="AR145" s="67">
        <v>80832</v>
      </c>
      <c r="AS145" s="67">
        <v>0</v>
      </c>
      <c r="AT145" s="67">
        <v>20221123</v>
      </c>
    </row>
    <row r="146" spans="1:46" x14ac:dyDescent="0.25">
      <c r="A146" s="67">
        <v>900242742</v>
      </c>
      <c r="B146" s="67" t="s">
        <v>37</v>
      </c>
      <c r="C146" s="67" t="s">
        <v>2</v>
      </c>
      <c r="D146" s="67">
        <v>70296</v>
      </c>
      <c r="E146" s="67" t="s">
        <v>2</v>
      </c>
      <c r="F146" s="67">
        <v>70296</v>
      </c>
      <c r="G146" s="67"/>
      <c r="H146" s="67" t="s">
        <v>326</v>
      </c>
      <c r="I146" s="67" t="s">
        <v>768</v>
      </c>
      <c r="J146" s="68">
        <v>44231</v>
      </c>
      <c r="K146" s="69">
        <v>80832</v>
      </c>
      <c r="L146" s="69">
        <v>80832</v>
      </c>
      <c r="M146" s="67" t="s">
        <v>40</v>
      </c>
      <c r="N146" s="67" t="s">
        <v>1073</v>
      </c>
      <c r="O146" s="67" t="s">
        <v>1073</v>
      </c>
      <c r="P146" s="67"/>
      <c r="Q146" s="67"/>
      <c r="R146" s="67" t="s">
        <v>41</v>
      </c>
      <c r="S146" s="69">
        <v>80832</v>
      </c>
      <c r="T146" s="69">
        <v>0</v>
      </c>
      <c r="U146" s="69">
        <v>0</v>
      </c>
      <c r="V146" s="69">
        <v>0</v>
      </c>
      <c r="W146" s="69">
        <v>0</v>
      </c>
      <c r="X146" s="67"/>
      <c r="Y146" s="69">
        <v>0</v>
      </c>
      <c r="Z146" s="67"/>
      <c r="AA146" s="69">
        <v>80832</v>
      </c>
      <c r="AB146" s="69">
        <v>0</v>
      </c>
      <c r="AC146" s="69"/>
      <c r="AD146" s="69">
        <v>79215</v>
      </c>
      <c r="AE146" s="67">
        <v>4800052910</v>
      </c>
      <c r="AF146" s="67" t="s">
        <v>1090</v>
      </c>
      <c r="AG146" s="67"/>
      <c r="AH146" s="67"/>
      <c r="AI146" s="67"/>
      <c r="AJ146" s="68">
        <v>44242</v>
      </c>
      <c r="AK146" s="67"/>
      <c r="AL146" s="67">
        <v>2</v>
      </c>
      <c r="AM146" s="67"/>
      <c r="AN146" s="67"/>
      <c r="AO146" s="67">
        <v>1</v>
      </c>
      <c r="AP146" s="67">
        <v>20210227</v>
      </c>
      <c r="AQ146" s="67">
        <v>20210215</v>
      </c>
      <c r="AR146" s="67">
        <v>80832</v>
      </c>
      <c r="AS146" s="67">
        <v>0</v>
      </c>
      <c r="AT146" s="67">
        <v>20221123</v>
      </c>
    </row>
    <row r="147" spans="1:46" x14ac:dyDescent="0.25">
      <c r="A147" s="67">
        <v>900242742</v>
      </c>
      <c r="B147" s="67" t="s">
        <v>37</v>
      </c>
      <c r="C147" s="67" t="s">
        <v>2</v>
      </c>
      <c r="D147" s="67">
        <v>52552</v>
      </c>
      <c r="E147" s="67" t="s">
        <v>2</v>
      </c>
      <c r="F147" s="67">
        <v>52552</v>
      </c>
      <c r="G147" s="67"/>
      <c r="H147" s="67" t="s">
        <v>327</v>
      </c>
      <c r="I147" s="67" t="s">
        <v>769</v>
      </c>
      <c r="J147" s="68">
        <v>44152</v>
      </c>
      <c r="K147" s="69">
        <v>13956388</v>
      </c>
      <c r="L147" s="69">
        <v>13956388</v>
      </c>
      <c r="M147" s="67" t="s">
        <v>40</v>
      </c>
      <c r="N147" s="67" t="s">
        <v>1071</v>
      </c>
      <c r="O147" s="67" t="s">
        <v>1071</v>
      </c>
      <c r="P147" s="67"/>
      <c r="Q147" s="67"/>
      <c r="R147" s="67" t="s">
        <v>41</v>
      </c>
      <c r="S147" s="69">
        <v>13956388</v>
      </c>
      <c r="T147" s="69">
        <v>0</v>
      </c>
      <c r="U147" s="69">
        <v>0</v>
      </c>
      <c r="V147" s="69">
        <v>0</v>
      </c>
      <c r="W147" s="69">
        <v>0</v>
      </c>
      <c r="X147" s="67"/>
      <c r="Y147" s="69">
        <v>0</v>
      </c>
      <c r="Z147" s="67"/>
      <c r="AA147" s="69">
        <v>13956388</v>
      </c>
      <c r="AB147" s="69">
        <v>0</v>
      </c>
      <c r="AC147" s="69"/>
      <c r="AD147" s="69">
        <v>0</v>
      </c>
      <c r="AE147" s="67">
        <v>0</v>
      </c>
      <c r="AF147" s="67">
        <v>0</v>
      </c>
      <c r="AG147" s="67"/>
      <c r="AH147" s="67"/>
      <c r="AI147" s="67"/>
      <c r="AJ147" s="68">
        <v>44166</v>
      </c>
      <c r="AK147" s="67"/>
      <c r="AL147" s="67">
        <v>2</v>
      </c>
      <c r="AM147" s="67"/>
      <c r="AN147" s="67"/>
      <c r="AO147" s="67">
        <v>1</v>
      </c>
      <c r="AP147" s="67">
        <v>20201230</v>
      </c>
      <c r="AQ147" s="67">
        <v>20201201</v>
      </c>
      <c r="AR147" s="67">
        <v>13956388</v>
      </c>
      <c r="AS147" s="67">
        <v>0</v>
      </c>
      <c r="AT147" s="67">
        <v>20221123</v>
      </c>
    </row>
    <row r="148" spans="1:46" x14ac:dyDescent="0.25">
      <c r="A148" s="67">
        <v>900242742</v>
      </c>
      <c r="B148" s="67" t="s">
        <v>37</v>
      </c>
      <c r="C148" s="67" t="s">
        <v>2</v>
      </c>
      <c r="D148" s="67">
        <v>63063</v>
      </c>
      <c r="E148" s="67" t="s">
        <v>2</v>
      </c>
      <c r="F148" s="67">
        <v>63063</v>
      </c>
      <c r="G148" s="67"/>
      <c r="H148" s="67" t="s">
        <v>328</v>
      </c>
      <c r="I148" s="67" t="s">
        <v>770</v>
      </c>
      <c r="J148" s="68">
        <v>44204</v>
      </c>
      <c r="K148" s="69">
        <v>27292785</v>
      </c>
      <c r="L148" s="69">
        <v>72300</v>
      </c>
      <c r="M148" s="67" t="s">
        <v>40</v>
      </c>
      <c r="N148" s="67" t="s">
        <v>1072</v>
      </c>
      <c r="O148" s="67" t="s">
        <v>1071</v>
      </c>
      <c r="P148" s="67"/>
      <c r="Q148" s="67"/>
      <c r="R148" s="67" t="s">
        <v>41</v>
      </c>
      <c r="S148" s="69">
        <v>27292785</v>
      </c>
      <c r="T148" s="69">
        <v>0</v>
      </c>
      <c r="U148" s="69">
        <v>0</v>
      </c>
      <c r="V148" s="69">
        <v>0</v>
      </c>
      <c r="W148" s="69">
        <v>0</v>
      </c>
      <c r="X148" s="67"/>
      <c r="Y148" s="69">
        <v>0</v>
      </c>
      <c r="Z148" s="67"/>
      <c r="AA148" s="69">
        <v>27292785</v>
      </c>
      <c r="AB148" s="69">
        <v>0</v>
      </c>
      <c r="AC148" s="69"/>
      <c r="AD148" s="69">
        <v>26676075</v>
      </c>
      <c r="AE148" s="67">
        <v>2201303757</v>
      </c>
      <c r="AF148" s="67" t="s">
        <v>1086</v>
      </c>
      <c r="AG148" s="67"/>
      <c r="AH148" s="67"/>
      <c r="AI148" s="67"/>
      <c r="AJ148" s="68">
        <v>44212</v>
      </c>
      <c r="AK148" s="67"/>
      <c r="AL148" s="67">
        <v>2</v>
      </c>
      <c r="AM148" s="67"/>
      <c r="AN148" s="67"/>
      <c r="AO148" s="67">
        <v>3</v>
      </c>
      <c r="AP148" s="67">
        <v>20221011</v>
      </c>
      <c r="AQ148" s="67">
        <v>20220927</v>
      </c>
      <c r="AR148" s="67">
        <v>27292785</v>
      </c>
      <c r="AS148" s="67">
        <v>0</v>
      </c>
      <c r="AT148" s="67">
        <v>20221123</v>
      </c>
    </row>
    <row r="149" spans="1:46" x14ac:dyDescent="0.25">
      <c r="A149" s="67">
        <v>900242742</v>
      </c>
      <c r="B149" s="67" t="s">
        <v>37</v>
      </c>
      <c r="C149" s="67" t="s">
        <v>2</v>
      </c>
      <c r="D149" s="67">
        <v>157637</v>
      </c>
      <c r="E149" s="67" t="s">
        <v>2</v>
      </c>
      <c r="F149" s="67">
        <v>157637</v>
      </c>
      <c r="G149" s="67"/>
      <c r="H149" s="67" t="s">
        <v>329</v>
      </c>
      <c r="I149" s="67" t="s">
        <v>771</v>
      </c>
      <c r="J149" s="68">
        <v>44602</v>
      </c>
      <c r="K149" s="69">
        <v>184200</v>
      </c>
      <c r="L149" s="69">
        <v>184200</v>
      </c>
      <c r="M149" s="67" t="s">
        <v>40</v>
      </c>
      <c r="N149" s="67" t="s">
        <v>1071</v>
      </c>
      <c r="O149" s="67" t="s">
        <v>1071</v>
      </c>
      <c r="P149" s="69">
        <v>180516</v>
      </c>
      <c r="Q149" s="67">
        <v>1222099202</v>
      </c>
      <c r="R149" s="67" t="s">
        <v>41</v>
      </c>
      <c r="S149" s="69">
        <v>184200</v>
      </c>
      <c r="T149" s="69">
        <v>0</v>
      </c>
      <c r="U149" s="69">
        <v>0</v>
      </c>
      <c r="V149" s="69">
        <v>0</v>
      </c>
      <c r="W149" s="69">
        <v>0</v>
      </c>
      <c r="X149" s="67"/>
      <c r="Y149" s="69">
        <v>0</v>
      </c>
      <c r="Z149" s="67"/>
      <c r="AA149" s="69">
        <v>184200</v>
      </c>
      <c r="AB149" s="69">
        <v>0</v>
      </c>
      <c r="AC149" s="69"/>
      <c r="AD149" s="69">
        <v>0</v>
      </c>
      <c r="AE149" s="67">
        <v>0</v>
      </c>
      <c r="AF149" s="67">
        <v>0</v>
      </c>
      <c r="AG149" s="67"/>
      <c r="AH149" s="67"/>
      <c r="AI149" s="67"/>
      <c r="AJ149" s="68">
        <v>44610</v>
      </c>
      <c r="AK149" s="67"/>
      <c r="AL149" s="67">
        <v>2</v>
      </c>
      <c r="AM149" s="67"/>
      <c r="AN149" s="67"/>
      <c r="AO149" s="67">
        <v>1</v>
      </c>
      <c r="AP149" s="67">
        <v>20220228</v>
      </c>
      <c r="AQ149" s="67">
        <v>20220219</v>
      </c>
      <c r="AR149" s="67">
        <v>184200</v>
      </c>
      <c r="AS149" s="67">
        <v>0</v>
      </c>
      <c r="AT149" s="67">
        <v>20221123</v>
      </c>
    </row>
    <row r="150" spans="1:46" x14ac:dyDescent="0.25">
      <c r="A150" s="67">
        <v>900242742</v>
      </c>
      <c r="B150" s="67" t="s">
        <v>37</v>
      </c>
      <c r="C150" s="67" t="s">
        <v>2</v>
      </c>
      <c r="D150" s="67">
        <v>168568</v>
      </c>
      <c r="E150" s="67" t="s">
        <v>2</v>
      </c>
      <c r="F150" s="67">
        <v>168568</v>
      </c>
      <c r="G150" s="67"/>
      <c r="H150" s="67" t="s">
        <v>330</v>
      </c>
      <c r="I150" s="67" t="s">
        <v>772</v>
      </c>
      <c r="J150" s="68">
        <v>44649</v>
      </c>
      <c r="K150" s="69">
        <v>162132</v>
      </c>
      <c r="L150" s="69">
        <v>162132</v>
      </c>
      <c r="M150" s="67" t="s">
        <v>40</v>
      </c>
      <c r="N150" s="67" t="s">
        <v>1071</v>
      </c>
      <c r="O150" s="67" t="s">
        <v>1071</v>
      </c>
      <c r="P150" s="67"/>
      <c r="Q150" s="67"/>
      <c r="R150" s="67" t="s">
        <v>41</v>
      </c>
      <c r="S150" s="69">
        <v>162132</v>
      </c>
      <c r="T150" s="69">
        <v>0</v>
      </c>
      <c r="U150" s="69">
        <v>0</v>
      </c>
      <c r="V150" s="69">
        <v>0</v>
      </c>
      <c r="W150" s="69">
        <v>0</v>
      </c>
      <c r="X150" s="67"/>
      <c r="Y150" s="69">
        <v>0</v>
      </c>
      <c r="Z150" s="67"/>
      <c r="AA150" s="69">
        <v>162132</v>
      </c>
      <c r="AB150" s="69">
        <v>0</v>
      </c>
      <c r="AC150" s="69"/>
      <c r="AD150" s="69">
        <v>0</v>
      </c>
      <c r="AE150" s="67">
        <v>0</v>
      </c>
      <c r="AF150" s="67">
        <v>0</v>
      </c>
      <c r="AG150" s="67"/>
      <c r="AH150" s="67"/>
      <c r="AI150" s="67"/>
      <c r="AJ150" s="68">
        <v>44663</v>
      </c>
      <c r="AK150" s="67"/>
      <c r="AL150" s="67">
        <v>2</v>
      </c>
      <c r="AM150" s="67"/>
      <c r="AN150" s="67"/>
      <c r="AO150" s="67">
        <v>1</v>
      </c>
      <c r="AP150" s="67">
        <v>20220430</v>
      </c>
      <c r="AQ150" s="67">
        <v>20220412</v>
      </c>
      <c r="AR150" s="67">
        <v>162132</v>
      </c>
      <c r="AS150" s="67">
        <v>0</v>
      </c>
      <c r="AT150" s="67">
        <v>20221123</v>
      </c>
    </row>
    <row r="151" spans="1:46" x14ac:dyDescent="0.25">
      <c r="A151" s="67">
        <v>900242742</v>
      </c>
      <c r="B151" s="67" t="s">
        <v>37</v>
      </c>
      <c r="C151" s="67" t="s">
        <v>2</v>
      </c>
      <c r="D151" s="67">
        <v>174796</v>
      </c>
      <c r="E151" s="67" t="s">
        <v>2</v>
      </c>
      <c r="F151" s="67">
        <v>174796</v>
      </c>
      <c r="G151" s="67"/>
      <c r="H151" s="67" t="s">
        <v>331</v>
      </c>
      <c r="I151" s="67" t="s">
        <v>773</v>
      </c>
      <c r="J151" s="68">
        <v>44679</v>
      </c>
      <c r="K151" s="69">
        <v>33327129</v>
      </c>
      <c r="L151" s="69">
        <v>33327129</v>
      </c>
      <c r="M151" s="67" t="s">
        <v>40</v>
      </c>
      <c r="N151" s="67" t="s">
        <v>1071</v>
      </c>
      <c r="O151" s="67" t="s">
        <v>1071</v>
      </c>
      <c r="P151" s="67"/>
      <c r="Q151" s="67"/>
      <c r="R151" s="67" t="s">
        <v>41</v>
      </c>
      <c r="S151" s="69">
        <v>33327129</v>
      </c>
      <c r="T151" s="69">
        <v>0</v>
      </c>
      <c r="U151" s="69">
        <v>0</v>
      </c>
      <c r="V151" s="69">
        <v>0</v>
      </c>
      <c r="W151" s="69">
        <v>0</v>
      </c>
      <c r="X151" s="67"/>
      <c r="Y151" s="69">
        <v>0</v>
      </c>
      <c r="Z151" s="67"/>
      <c r="AA151" s="69">
        <v>33327129</v>
      </c>
      <c r="AB151" s="69">
        <v>0</v>
      </c>
      <c r="AC151" s="69"/>
      <c r="AD151" s="69">
        <v>0</v>
      </c>
      <c r="AE151" s="67">
        <v>0</v>
      </c>
      <c r="AF151" s="67">
        <v>0</v>
      </c>
      <c r="AG151" s="67"/>
      <c r="AH151" s="67"/>
      <c r="AI151" s="67"/>
      <c r="AJ151" s="68">
        <v>44691</v>
      </c>
      <c r="AK151" s="67"/>
      <c r="AL151" s="67">
        <v>2</v>
      </c>
      <c r="AM151" s="67"/>
      <c r="AN151" s="67"/>
      <c r="AO151" s="67">
        <v>2</v>
      </c>
      <c r="AP151" s="67">
        <v>20220723</v>
      </c>
      <c r="AQ151" s="67">
        <v>20220701</v>
      </c>
      <c r="AR151" s="67">
        <v>33327129</v>
      </c>
      <c r="AS151" s="67">
        <v>0</v>
      </c>
      <c r="AT151" s="67">
        <v>20221123</v>
      </c>
    </row>
    <row r="152" spans="1:46" x14ac:dyDescent="0.25">
      <c r="A152" s="67">
        <v>900242742</v>
      </c>
      <c r="B152" s="67" t="s">
        <v>37</v>
      </c>
      <c r="C152" s="67" t="s">
        <v>2</v>
      </c>
      <c r="D152" s="67">
        <v>181430</v>
      </c>
      <c r="E152" s="67" t="s">
        <v>2</v>
      </c>
      <c r="F152" s="67">
        <v>181430</v>
      </c>
      <c r="G152" s="67"/>
      <c r="H152" s="67" t="s">
        <v>332</v>
      </c>
      <c r="I152" s="67" t="s">
        <v>774</v>
      </c>
      <c r="J152" s="68">
        <v>44707</v>
      </c>
      <c r="K152" s="69">
        <v>145700</v>
      </c>
      <c r="L152" s="69">
        <v>145700</v>
      </c>
      <c r="M152" s="67" t="s">
        <v>40</v>
      </c>
      <c r="N152" s="67" t="s">
        <v>1071</v>
      </c>
      <c r="O152" s="67" t="s">
        <v>1071</v>
      </c>
      <c r="P152" s="67"/>
      <c r="Q152" s="67"/>
      <c r="R152" s="67" t="s">
        <v>41</v>
      </c>
      <c r="S152" s="69">
        <v>145700</v>
      </c>
      <c r="T152" s="69">
        <v>0</v>
      </c>
      <c r="U152" s="69">
        <v>0</v>
      </c>
      <c r="V152" s="69">
        <v>0</v>
      </c>
      <c r="W152" s="69">
        <v>0</v>
      </c>
      <c r="X152" s="67"/>
      <c r="Y152" s="69">
        <v>0</v>
      </c>
      <c r="Z152" s="67"/>
      <c r="AA152" s="69">
        <v>145700</v>
      </c>
      <c r="AB152" s="69">
        <v>0</v>
      </c>
      <c r="AC152" s="69"/>
      <c r="AD152" s="69">
        <v>0</v>
      </c>
      <c r="AE152" s="67">
        <v>0</v>
      </c>
      <c r="AF152" s="67">
        <v>0</v>
      </c>
      <c r="AG152" s="67"/>
      <c r="AH152" s="67"/>
      <c r="AI152" s="67"/>
      <c r="AJ152" s="68">
        <v>44718</v>
      </c>
      <c r="AK152" s="67"/>
      <c r="AL152" s="67">
        <v>2</v>
      </c>
      <c r="AM152" s="67"/>
      <c r="AN152" s="67"/>
      <c r="AO152" s="67">
        <v>2</v>
      </c>
      <c r="AP152" s="67">
        <v>20220830</v>
      </c>
      <c r="AQ152" s="67">
        <v>20220808</v>
      </c>
      <c r="AR152" s="67">
        <v>145700</v>
      </c>
      <c r="AS152" s="67">
        <v>0</v>
      </c>
      <c r="AT152" s="67">
        <v>20221123</v>
      </c>
    </row>
    <row r="153" spans="1:46" x14ac:dyDescent="0.25">
      <c r="A153" s="67">
        <v>900242742</v>
      </c>
      <c r="B153" s="67" t="s">
        <v>37</v>
      </c>
      <c r="C153" s="67" t="s">
        <v>2</v>
      </c>
      <c r="D153" s="67">
        <v>182835</v>
      </c>
      <c r="E153" s="67" t="s">
        <v>2</v>
      </c>
      <c r="F153" s="67">
        <v>182835</v>
      </c>
      <c r="G153" s="67"/>
      <c r="H153" s="67" t="s">
        <v>333</v>
      </c>
      <c r="I153" s="67" t="s">
        <v>775</v>
      </c>
      <c r="J153" s="68">
        <v>44714</v>
      </c>
      <c r="K153" s="69">
        <v>54044</v>
      </c>
      <c r="L153" s="69">
        <v>54044</v>
      </c>
      <c r="M153" s="67" t="s">
        <v>40</v>
      </c>
      <c r="N153" s="67" t="s">
        <v>1071</v>
      </c>
      <c r="O153" s="67" t="s">
        <v>1071</v>
      </c>
      <c r="P153" s="67"/>
      <c r="Q153" s="67"/>
      <c r="R153" s="67" t="s">
        <v>41</v>
      </c>
      <c r="S153" s="69">
        <v>54044</v>
      </c>
      <c r="T153" s="69">
        <v>0</v>
      </c>
      <c r="U153" s="69">
        <v>0</v>
      </c>
      <c r="V153" s="69">
        <v>0</v>
      </c>
      <c r="W153" s="69">
        <v>0</v>
      </c>
      <c r="X153" s="67"/>
      <c r="Y153" s="69">
        <v>0</v>
      </c>
      <c r="Z153" s="67"/>
      <c r="AA153" s="69">
        <v>54044</v>
      </c>
      <c r="AB153" s="69">
        <v>0</v>
      </c>
      <c r="AC153" s="69"/>
      <c r="AD153" s="69">
        <v>0</v>
      </c>
      <c r="AE153" s="67">
        <v>0</v>
      </c>
      <c r="AF153" s="67">
        <v>0</v>
      </c>
      <c r="AG153" s="67"/>
      <c r="AH153" s="67"/>
      <c r="AI153" s="67"/>
      <c r="AJ153" s="68">
        <v>44743</v>
      </c>
      <c r="AK153" s="67"/>
      <c r="AL153" s="67">
        <v>2</v>
      </c>
      <c r="AM153" s="67"/>
      <c r="AN153" s="67"/>
      <c r="AO153" s="67">
        <v>1</v>
      </c>
      <c r="AP153" s="67">
        <v>20220730</v>
      </c>
      <c r="AQ153" s="67">
        <v>20220701</v>
      </c>
      <c r="AR153" s="67">
        <v>54044</v>
      </c>
      <c r="AS153" s="67">
        <v>0</v>
      </c>
      <c r="AT153" s="67">
        <v>20221123</v>
      </c>
    </row>
    <row r="154" spans="1:46" x14ac:dyDescent="0.25">
      <c r="A154" s="67">
        <v>900242742</v>
      </c>
      <c r="B154" s="67" t="s">
        <v>37</v>
      </c>
      <c r="C154" s="67" t="s">
        <v>2</v>
      </c>
      <c r="D154" s="67">
        <v>184255</v>
      </c>
      <c r="E154" s="67" t="s">
        <v>2</v>
      </c>
      <c r="F154" s="67">
        <v>184255</v>
      </c>
      <c r="G154" s="67"/>
      <c r="H154" s="67" t="s">
        <v>334</v>
      </c>
      <c r="I154" s="67" t="s">
        <v>776</v>
      </c>
      <c r="J154" s="68">
        <v>44721</v>
      </c>
      <c r="K154" s="69">
        <v>314671</v>
      </c>
      <c r="L154" s="69">
        <v>314671</v>
      </c>
      <c r="M154" s="67" t="s">
        <v>40</v>
      </c>
      <c r="N154" s="67" t="s">
        <v>1071</v>
      </c>
      <c r="O154" s="67" t="s">
        <v>1071</v>
      </c>
      <c r="P154" s="67"/>
      <c r="Q154" s="67"/>
      <c r="R154" s="67" t="s">
        <v>41</v>
      </c>
      <c r="S154" s="69">
        <v>314671</v>
      </c>
      <c r="T154" s="69">
        <v>0</v>
      </c>
      <c r="U154" s="69">
        <v>0</v>
      </c>
      <c r="V154" s="69">
        <v>0</v>
      </c>
      <c r="W154" s="69">
        <v>0</v>
      </c>
      <c r="X154" s="67"/>
      <c r="Y154" s="69">
        <v>0</v>
      </c>
      <c r="Z154" s="67"/>
      <c r="AA154" s="69">
        <v>314671</v>
      </c>
      <c r="AB154" s="69">
        <v>0</v>
      </c>
      <c r="AC154" s="69"/>
      <c r="AD154" s="69">
        <v>0</v>
      </c>
      <c r="AE154" s="67">
        <v>0</v>
      </c>
      <c r="AF154" s="67">
        <v>0</v>
      </c>
      <c r="AG154" s="67"/>
      <c r="AH154" s="67"/>
      <c r="AI154" s="67"/>
      <c r="AJ154" s="68">
        <v>44743</v>
      </c>
      <c r="AK154" s="67"/>
      <c r="AL154" s="67">
        <v>2</v>
      </c>
      <c r="AM154" s="67"/>
      <c r="AN154" s="67"/>
      <c r="AO154" s="67">
        <v>1</v>
      </c>
      <c r="AP154" s="67">
        <v>20220730</v>
      </c>
      <c r="AQ154" s="67">
        <v>20220701</v>
      </c>
      <c r="AR154" s="67">
        <v>314671</v>
      </c>
      <c r="AS154" s="67">
        <v>0</v>
      </c>
      <c r="AT154" s="67">
        <v>20221123</v>
      </c>
    </row>
    <row r="155" spans="1:46" x14ac:dyDescent="0.25">
      <c r="A155" s="67">
        <v>900242742</v>
      </c>
      <c r="B155" s="67" t="s">
        <v>37</v>
      </c>
      <c r="C155" s="67" t="s">
        <v>2</v>
      </c>
      <c r="D155" s="67">
        <v>184390</v>
      </c>
      <c r="E155" s="67" t="s">
        <v>2</v>
      </c>
      <c r="F155" s="67">
        <v>184390</v>
      </c>
      <c r="G155" s="67"/>
      <c r="H155" s="67" t="s">
        <v>335</v>
      </c>
      <c r="I155" s="67" t="s">
        <v>777</v>
      </c>
      <c r="J155" s="68">
        <v>44721</v>
      </c>
      <c r="K155" s="69">
        <v>350937</v>
      </c>
      <c r="L155" s="69">
        <v>350937</v>
      </c>
      <c r="M155" s="67" t="s">
        <v>40</v>
      </c>
      <c r="N155" s="67" t="s">
        <v>1071</v>
      </c>
      <c r="O155" s="67" t="s">
        <v>1071</v>
      </c>
      <c r="P155" s="67"/>
      <c r="Q155" s="67"/>
      <c r="R155" s="67" t="s">
        <v>41</v>
      </c>
      <c r="S155" s="69">
        <v>350937</v>
      </c>
      <c r="T155" s="69">
        <v>0</v>
      </c>
      <c r="U155" s="69">
        <v>0</v>
      </c>
      <c r="V155" s="69">
        <v>0</v>
      </c>
      <c r="W155" s="69">
        <v>0</v>
      </c>
      <c r="X155" s="67"/>
      <c r="Y155" s="69">
        <v>0</v>
      </c>
      <c r="Z155" s="67"/>
      <c r="AA155" s="69">
        <v>350937</v>
      </c>
      <c r="AB155" s="69">
        <v>0</v>
      </c>
      <c r="AC155" s="69"/>
      <c r="AD155" s="69">
        <v>0</v>
      </c>
      <c r="AE155" s="67">
        <v>0</v>
      </c>
      <c r="AF155" s="67">
        <v>0</v>
      </c>
      <c r="AG155" s="67"/>
      <c r="AH155" s="67"/>
      <c r="AI155" s="67"/>
      <c r="AJ155" s="68">
        <v>44743</v>
      </c>
      <c r="AK155" s="67"/>
      <c r="AL155" s="67">
        <v>2</v>
      </c>
      <c r="AM155" s="67"/>
      <c r="AN155" s="67"/>
      <c r="AO155" s="67">
        <v>1</v>
      </c>
      <c r="AP155" s="67">
        <v>20220730</v>
      </c>
      <c r="AQ155" s="67">
        <v>20220701</v>
      </c>
      <c r="AR155" s="67">
        <v>350937</v>
      </c>
      <c r="AS155" s="67">
        <v>0</v>
      </c>
      <c r="AT155" s="67">
        <v>20221123</v>
      </c>
    </row>
    <row r="156" spans="1:46" x14ac:dyDescent="0.25">
      <c r="A156" s="67">
        <v>900242742</v>
      </c>
      <c r="B156" s="67" t="s">
        <v>37</v>
      </c>
      <c r="C156" s="67" t="s">
        <v>2</v>
      </c>
      <c r="D156" s="67">
        <v>184596</v>
      </c>
      <c r="E156" s="67" t="s">
        <v>2</v>
      </c>
      <c r="F156" s="67">
        <v>184596</v>
      </c>
      <c r="G156" s="67"/>
      <c r="H156" s="67" t="s">
        <v>336</v>
      </c>
      <c r="I156" s="67" t="s">
        <v>778</v>
      </c>
      <c r="J156" s="68">
        <v>44722</v>
      </c>
      <c r="K156" s="69">
        <v>441688</v>
      </c>
      <c r="L156" s="69">
        <v>441688</v>
      </c>
      <c r="M156" s="67" t="s">
        <v>40</v>
      </c>
      <c r="N156" s="67" t="s">
        <v>1071</v>
      </c>
      <c r="O156" s="67" t="s">
        <v>1071</v>
      </c>
      <c r="P156" s="67"/>
      <c r="Q156" s="67"/>
      <c r="R156" s="67" t="s">
        <v>41</v>
      </c>
      <c r="S156" s="69">
        <v>441688</v>
      </c>
      <c r="T156" s="69">
        <v>0</v>
      </c>
      <c r="U156" s="69">
        <v>0</v>
      </c>
      <c r="V156" s="69">
        <v>0</v>
      </c>
      <c r="W156" s="69">
        <v>0</v>
      </c>
      <c r="X156" s="67"/>
      <c r="Y156" s="69">
        <v>0</v>
      </c>
      <c r="Z156" s="67"/>
      <c r="AA156" s="69">
        <v>441688</v>
      </c>
      <c r="AB156" s="69">
        <v>0</v>
      </c>
      <c r="AC156" s="69"/>
      <c r="AD156" s="69">
        <v>0</v>
      </c>
      <c r="AE156" s="67">
        <v>0</v>
      </c>
      <c r="AF156" s="67">
        <v>0</v>
      </c>
      <c r="AG156" s="67"/>
      <c r="AH156" s="67"/>
      <c r="AI156" s="67"/>
      <c r="AJ156" s="68">
        <v>44743</v>
      </c>
      <c r="AK156" s="67"/>
      <c r="AL156" s="67">
        <v>2</v>
      </c>
      <c r="AM156" s="67"/>
      <c r="AN156" s="67"/>
      <c r="AO156" s="67">
        <v>1</v>
      </c>
      <c r="AP156" s="67">
        <v>20220730</v>
      </c>
      <c r="AQ156" s="67">
        <v>20220701</v>
      </c>
      <c r="AR156" s="67">
        <v>441688</v>
      </c>
      <c r="AS156" s="67">
        <v>0</v>
      </c>
      <c r="AT156" s="67">
        <v>20221123</v>
      </c>
    </row>
    <row r="157" spans="1:46" x14ac:dyDescent="0.25">
      <c r="A157" s="67">
        <v>900242742</v>
      </c>
      <c r="B157" s="67" t="s">
        <v>37</v>
      </c>
      <c r="C157" s="67" t="s">
        <v>2</v>
      </c>
      <c r="D157" s="67">
        <v>184735</v>
      </c>
      <c r="E157" s="67" t="s">
        <v>2</v>
      </c>
      <c r="F157" s="67">
        <v>184735</v>
      </c>
      <c r="G157" s="67"/>
      <c r="H157" s="67" t="s">
        <v>337</v>
      </c>
      <c r="I157" s="67" t="s">
        <v>779</v>
      </c>
      <c r="J157" s="68">
        <v>44725</v>
      </c>
      <c r="K157" s="69">
        <v>80832</v>
      </c>
      <c r="L157" s="69">
        <v>80832</v>
      </c>
      <c r="M157" s="67" t="s">
        <v>40</v>
      </c>
      <c r="N157" s="67" t="s">
        <v>1073</v>
      </c>
      <c r="O157" s="67" t="s">
        <v>1073</v>
      </c>
      <c r="P157" s="67"/>
      <c r="Q157" s="67"/>
      <c r="R157" s="67" t="s">
        <v>41</v>
      </c>
      <c r="S157" s="69">
        <v>80832</v>
      </c>
      <c r="T157" s="69">
        <v>0</v>
      </c>
      <c r="U157" s="69">
        <v>0</v>
      </c>
      <c r="V157" s="69">
        <v>0</v>
      </c>
      <c r="W157" s="69">
        <v>0</v>
      </c>
      <c r="X157" s="67"/>
      <c r="Y157" s="69">
        <v>0</v>
      </c>
      <c r="Z157" s="67"/>
      <c r="AA157" s="69">
        <v>80832</v>
      </c>
      <c r="AB157" s="69">
        <v>0</v>
      </c>
      <c r="AC157" s="69"/>
      <c r="AD157" s="69">
        <v>79215</v>
      </c>
      <c r="AE157" s="67">
        <v>4800057313</v>
      </c>
      <c r="AF157" s="67" t="s">
        <v>1095</v>
      </c>
      <c r="AG157" s="67"/>
      <c r="AH157" s="67"/>
      <c r="AI157" s="67"/>
      <c r="AJ157" s="68">
        <v>44743</v>
      </c>
      <c r="AK157" s="67"/>
      <c r="AL157" s="67">
        <v>2</v>
      </c>
      <c r="AM157" s="67"/>
      <c r="AN157" s="67"/>
      <c r="AO157" s="67">
        <v>1</v>
      </c>
      <c r="AP157" s="67">
        <v>20220730</v>
      </c>
      <c r="AQ157" s="67">
        <v>20220701</v>
      </c>
      <c r="AR157" s="67">
        <v>80832</v>
      </c>
      <c r="AS157" s="67">
        <v>0</v>
      </c>
      <c r="AT157" s="67">
        <v>20221123</v>
      </c>
    </row>
    <row r="158" spans="1:46" x14ac:dyDescent="0.25">
      <c r="A158" s="67">
        <v>900242742</v>
      </c>
      <c r="B158" s="67" t="s">
        <v>37</v>
      </c>
      <c r="C158" s="67" t="s">
        <v>2</v>
      </c>
      <c r="D158" s="67">
        <v>185604</v>
      </c>
      <c r="E158" s="67" t="s">
        <v>2</v>
      </c>
      <c r="F158" s="67">
        <v>185604</v>
      </c>
      <c r="G158" s="67"/>
      <c r="H158" s="67" t="s">
        <v>338</v>
      </c>
      <c r="I158" s="67" t="s">
        <v>780</v>
      </c>
      <c r="J158" s="68">
        <v>44728</v>
      </c>
      <c r="K158" s="69">
        <v>1296303</v>
      </c>
      <c r="L158" s="69">
        <v>1296303</v>
      </c>
      <c r="M158" s="67" t="s">
        <v>40</v>
      </c>
      <c r="N158" s="67" t="s">
        <v>1071</v>
      </c>
      <c r="O158" s="67" t="s">
        <v>1071</v>
      </c>
      <c r="P158" s="67"/>
      <c r="Q158" s="67"/>
      <c r="R158" s="67" t="s">
        <v>41</v>
      </c>
      <c r="S158" s="69">
        <v>1296303</v>
      </c>
      <c r="T158" s="69">
        <v>0</v>
      </c>
      <c r="U158" s="69">
        <v>0</v>
      </c>
      <c r="V158" s="69">
        <v>0</v>
      </c>
      <c r="W158" s="69">
        <v>0</v>
      </c>
      <c r="X158" s="67"/>
      <c r="Y158" s="69">
        <v>0</v>
      </c>
      <c r="Z158" s="67"/>
      <c r="AA158" s="69">
        <v>1296303</v>
      </c>
      <c r="AB158" s="69">
        <v>0</v>
      </c>
      <c r="AC158" s="69"/>
      <c r="AD158" s="69">
        <v>0</v>
      </c>
      <c r="AE158" s="67">
        <v>0</v>
      </c>
      <c r="AF158" s="67">
        <v>0</v>
      </c>
      <c r="AG158" s="67"/>
      <c r="AH158" s="67"/>
      <c r="AI158" s="67"/>
      <c r="AJ158" s="68">
        <v>44743</v>
      </c>
      <c r="AK158" s="67"/>
      <c r="AL158" s="67">
        <v>2</v>
      </c>
      <c r="AM158" s="67"/>
      <c r="AN158" s="67"/>
      <c r="AO158" s="67">
        <v>1</v>
      </c>
      <c r="AP158" s="67">
        <v>20220730</v>
      </c>
      <c r="AQ158" s="67">
        <v>20220701</v>
      </c>
      <c r="AR158" s="67">
        <v>1296303</v>
      </c>
      <c r="AS158" s="67">
        <v>0</v>
      </c>
      <c r="AT158" s="67">
        <v>20221123</v>
      </c>
    </row>
    <row r="159" spans="1:46" x14ac:dyDescent="0.25">
      <c r="A159" s="67">
        <v>900242742</v>
      </c>
      <c r="B159" s="67" t="s">
        <v>37</v>
      </c>
      <c r="C159" s="67" t="s">
        <v>2</v>
      </c>
      <c r="D159" s="67">
        <v>186932</v>
      </c>
      <c r="E159" s="67" t="s">
        <v>2</v>
      </c>
      <c r="F159" s="67">
        <v>186932</v>
      </c>
      <c r="G159" s="67"/>
      <c r="H159" s="67" t="s">
        <v>339</v>
      </c>
      <c r="I159" s="67" t="s">
        <v>781</v>
      </c>
      <c r="J159" s="68">
        <v>44735</v>
      </c>
      <c r="K159" s="69">
        <v>191919</v>
      </c>
      <c r="L159" s="69">
        <v>191919</v>
      </c>
      <c r="M159" s="67" t="s">
        <v>40</v>
      </c>
      <c r="N159" s="67" t="s">
        <v>1071</v>
      </c>
      <c r="O159" s="67" t="s">
        <v>1071</v>
      </c>
      <c r="P159" s="67"/>
      <c r="Q159" s="67"/>
      <c r="R159" s="67" t="s">
        <v>41</v>
      </c>
      <c r="S159" s="69">
        <v>191919</v>
      </c>
      <c r="T159" s="69">
        <v>0</v>
      </c>
      <c r="U159" s="69">
        <v>0</v>
      </c>
      <c r="V159" s="69">
        <v>0</v>
      </c>
      <c r="W159" s="69">
        <v>0</v>
      </c>
      <c r="X159" s="67"/>
      <c r="Y159" s="69">
        <v>0</v>
      </c>
      <c r="Z159" s="67"/>
      <c r="AA159" s="69">
        <v>191919</v>
      </c>
      <c r="AB159" s="69">
        <v>0</v>
      </c>
      <c r="AC159" s="69"/>
      <c r="AD159" s="69">
        <v>0</v>
      </c>
      <c r="AE159" s="67">
        <v>0</v>
      </c>
      <c r="AF159" s="67">
        <v>0</v>
      </c>
      <c r="AG159" s="67"/>
      <c r="AH159" s="67"/>
      <c r="AI159" s="67"/>
      <c r="AJ159" s="68">
        <v>44764</v>
      </c>
      <c r="AK159" s="67"/>
      <c r="AL159" s="67">
        <v>2</v>
      </c>
      <c r="AM159" s="67"/>
      <c r="AN159" s="67"/>
      <c r="AO159" s="67">
        <v>1</v>
      </c>
      <c r="AP159" s="67">
        <v>20220730</v>
      </c>
      <c r="AQ159" s="67">
        <v>20220722</v>
      </c>
      <c r="AR159" s="67">
        <v>191919</v>
      </c>
      <c r="AS159" s="67">
        <v>0</v>
      </c>
      <c r="AT159" s="67">
        <v>20221123</v>
      </c>
    </row>
    <row r="160" spans="1:46" x14ac:dyDescent="0.25">
      <c r="A160" s="67">
        <v>900242742</v>
      </c>
      <c r="B160" s="67" t="s">
        <v>37</v>
      </c>
      <c r="C160" s="67" t="s">
        <v>2</v>
      </c>
      <c r="D160" s="67">
        <v>187048</v>
      </c>
      <c r="E160" s="67" t="s">
        <v>2</v>
      </c>
      <c r="F160" s="67">
        <v>187048</v>
      </c>
      <c r="G160" s="67"/>
      <c r="H160" s="67" t="s">
        <v>340</v>
      </c>
      <c r="I160" s="67" t="s">
        <v>782</v>
      </c>
      <c r="J160" s="68">
        <v>44736</v>
      </c>
      <c r="K160" s="69">
        <v>80832</v>
      </c>
      <c r="L160" s="69">
        <v>80832</v>
      </c>
      <c r="M160" s="67" t="s">
        <v>40</v>
      </c>
      <c r="N160" s="67" t="s">
        <v>1073</v>
      </c>
      <c r="O160" s="67" t="s">
        <v>1073</v>
      </c>
      <c r="P160" s="67"/>
      <c r="Q160" s="67"/>
      <c r="R160" s="67" t="s">
        <v>41</v>
      </c>
      <c r="S160" s="69">
        <v>80832</v>
      </c>
      <c r="T160" s="69">
        <v>0</v>
      </c>
      <c r="U160" s="69">
        <v>0</v>
      </c>
      <c r="V160" s="69">
        <v>0</v>
      </c>
      <c r="W160" s="69">
        <v>0</v>
      </c>
      <c r="X160" s="67"/>
      <c r="Y160" s="69">
        <v>0</v>
      </c>
      <c r="Z160" s="67"/>
      <c r="AA160" s="69">
        <v>80832</v>
      </c>
      <c r="AB160" s="69">
        <v>0</v>
      </c>
      <c r="AC160" s="69"/>
      <c r="AD160" s="69">
        <v>79215</v>
      </c>
      <c r="AE160" s="67">
        <v>4800057313</v>
      </c>
      <c r="AF160" s="67" t="s">
        <v>1095</v>
      </c>
      <c r="AG160" s="67"/>
      <c r="AH160" s="67"/>
      <c r="AI160" s="67"/>
      <c r="AJ160" s="68">
        <v>44764</v>
      </c>
      <c r="AK160" s="67"/>
      <c r="AL160" s="67">
        <v>2</v>
      </c>
      <c r="AM160" s="67"/>
      <c r="AN160" s="67"/>
      <c r="AO160" s="67">
        <v>1</v>
      </c>
      <c r="AP160" s="67">
        <v>20220729</v>
      </c>
      <c r="AQ160" s="67">
        <v>20220722</v>
      </c>
      <c r="AR160" s="67">
        <v>80832</v>
      </c>
      <c r="AS160" s="67">
        <v>0</v>
      </c>
      <c r="AT160" s="67">
        <v>20221123</v>
      </c>
    </row>
    <row r="161" spans="1:46" x14ac:dyDescent="0.25">
      <c r="A161" s="67">
        <v>900242742</v>
      </c>
      <c r="B161" s="67" t="s">
        <v>37</v>
      </c>
      <c r="C161" s="67" t="s">
        <v>2</v>
      </c>
      <c r="D161" s="67">
        <v>189703</v>
      </c>
      <c r="E161" s="67" t="s">
        <v>2</v>
      </c>
      <c r="F161" s="67">
        <v>189703</v>
      </c>
      <c r="G161" s="67"/>
      <c r="H161" s="67" t="s">
        <v>341</v>
      </c>
      <c r="I161" s="67" t="s">
        <v>783</v>
      </c>
      <c r="J161" s="68">
        <v>44752</v>
      </c>
      <c r="K161" s="69">
        <v>2036704</v>
      </c>
      <c r="L161" s="69">
        <v>2036704</v>
      </c>
      <c r="M161" s="67" t="s">
        <v>40</v>
      </c>
      <c r="N161" s="67" t="s">
        <v>1071</v>
      </c>
      <c r="O161" s="67" t="s">
        <v>1071</v>
      </c>
      <c r="P161" s="67"/>
      <c r="Q161" s="67"/>
      <c r="R161" s="67" t="s">
        <v>41</v>
      </c>
      <c r="S161" s="69">
        <v>2036704</v>
      </c>
      <c r="T161" s="69">
        <v>0</v>
      </c>
      <c r="U161" s="69">
        <v>0</v>
      </c>
      <c r="V161" s="69">
        <v>0</v>
      </c>
      <c r="W161" s="69">
        <v>0</v>
      </c>
      <c r="X161" s="67"/>
      <c r="Y161" s="69">
        <v>0</v>
      </c>
      <c r="Z161" s="67"/>
      <c r="AA161" s="69">
        <v>2036704</v>
      </c>
      <c r="AB161" s="69">
        <v>0</v>
      </c>
      <c r="AC161" s="69"/>
      <c r="AD161" s="69">
        <v>0</v>
      </c>
      <c r="AE161" s="67">
        <v>0</v>
      </c>
      <c r="AF161" s="67">
        <v>0</v>
      </c>
      <c r="AG161" s="67"/>
      <c r="AH161" s="67"/>
      <c r="AI161" s="67"/>
      <c r="AJ161" s="68">
        <v>44764</v>
      </c>
      <c r="AK161" s="67"/>
      <c r="AL161" s="67">
        <v>2</v>
      </c>
      <c r="AM161" s="67"/>
      <c r="AN161" s="67"/>
      <c r="AO161" s="67">
        <v>1</v>
      </c>
      <c r="AP161" s="67">
        <v>20220730</v>
      </c>
      <c r="AQ161" s="67">
        <v>20220722</v>
      </c>
      <c r="AR161" s="67">
        <v>2036704</v>
      </c>
      <c r="AS161" s="67">
        <v>0</v>
      </c>
      <c r="AT161" s="67">
        <v>20221123</v>
      </c>
    </row>
    <row r="162" spans="1:46" x14ac:dyDescent="0.25">
      <c r="A162" s="67">
        <v>900242742</v>
      </c>
      <c r="B162" s="67" t="s">
        <v>37</v>
      </c>
      <c r="C162" s="67" t="s">
        <v>2</v>
      </c>
      <c r="D162" s="67">
        <v>189943</v>
      </c>
      <c r="E162" s="67" t="s">
        <v>2</v>
      </c>
      <c r="F162" s="67">
        <v>189943</v>
      </c>
      <c r="G162" s="67"/>
      <c r="H162" s="67" t="s">
        <v>342</v>
      </c>
      <c r="I162" s="67" t="s">
        <v>784</v>
      </c>
      <c r="J162" s="68">
        <v>44753</v>
      </c>
      <c r="K162" s="69">
        <v>2327027</v>
      </c>
      <c r="L162" s="69">
        <v>2327027</v>
      </c>
      <c r="M162" s="67" t="s">
        <v>40</v>
      </c>
      <c r="N162" s="67" t="s">
        <v>1071</v>
      </c>
      <c r="O162" s="67" t="s">
        <v>1071</v>
      </c>
      <c r="P162" s="67"/>
      <c r="Q162" s="67"/>
      <c r="R162" s="67" t="s">
        <v>41</v>
      </c>
      <c r="S162" s="69">
        <v>2327027</v>
      </c>
      <c r="T162" s="69">
        <v>0</v>
      </c>
      <c r="U162" s="69">
        <v>0</v>
      </c>
      <c r="V162" s="69">
        <v>0</v>
      </c>
      <c r="W162" s="69">
        <v>0</v>
      </c>
      <c r="X162" s="67"/>
      <c r="Y162" s="69">
        <v>0</v>
      </c>
      <c r="Z162" s="67"/>
      <c r="AA162" s="69">
        <v>2327027</v>
      </c>
      <c r="AB162" s="69">
        <v>0</v>
      </c>
      <c r="AC162" s="69"/>
      <c r="AD162" s="69">
        <v>0</v>
      </c>
      <c r="AE162" s="67">
        <v>0</v>
      </c>
      <c r="AF162" s="67">
        <v>0</v>
      </c>
      <c r="AG162" s="67"/>
      <c r="AH162" s="67"/>
      <c r="AI162" s="67"/>
      <c r="AJ162" s="68">
        <v>44764</v>
      </c>
      <c r="AK162" s="67"/>
      <c r="AL162" s="67">
        <v>2</v>
      </c>
      <c r="AM162" s="67"/>
      <c r="AN162" s="67"/>
      <c r="AO162" s="67">
        <v>1</v>
      </c>
      <c r="AP162" s="67">
        <v>20220730</v>
      </c>
      <c r="AQ162" s="67">
        <v>20220722</v>
      </c>
      <c r="AR162" s="67">
        <v>2327027</v>
      </c>
      <c r="AS162" s="67">
        <v>0</v>
      </c>
      <c r="AT162" s="67">
        <v>20221123</v>
      </c>
    </row>
    <row r="163" spans="1:46" x14ac:dyDescent="0.25">
      <c r="A163" s="67">
        <v>900242742</v>
      </c>
      <c r="B163" s="67" t="s">
        <v>37</v>
      </c>
      <c r="C163" s="67" t="s">
        <v>2</v>
      </c>
      <c r="D163" s="67">
        <v>51004</v>
      </c>
      <c r="E163" s="67" t="s">
        <v>2</v>
      </c>
      <c r="F163" s="67">
        <v>51004</v>
      </c>
      <c r="G163" s="67"/>
      <c r="H163" s="67" t="s">
        <v>343</v>
      </c>
      <c r="I163" s="67" t="s">
        <v>785</v>
      </c>
      <c r="J163" s="68">
        <v>44145</v>
      </c>
      <c r="K163" s="69">
        <v>6380608</v>
      </c>
      <c r="L163" s="69">
        <v>6380608</v>
      </c>
      <c r="M163" s="67" t="s">
        <v>40</v>
      </c>
      <c r="N163" s="67" t="s">
        <v>1071</v>
      </c>
      <c r="O163" s="67" t="s">
        <v>1071</v>
      </c>
      <c r="P163" s="67"/>
      <c r="Q163" s="67"/>
      <c r="R163" s="67" t="s">
        <v>41</v>
      </c>
      <c r="S163" s="69">
        <v>6380608</v>
      </c>
      <c r="T163" s="69">
        <v>0</v>
      </c>
      <c r="U163" s="69">
        <v>0</v>
      </c>
      <c r="V163" s="69">
        <v>0</v>
      </c>
      <c r="W163" s="69">
        <v>0</v>
      </c>
      <c r="X163" s="67"/>
      <c r="Y163" s="69">
        <v>0</v>
      </c>
      <c r="Z163" s="67"/>
      <c r="AA163" s="69">
        <v>6380608</v>
      </c>
      <c r="AB163" s="69">
        <v>0</v>
      </c>
      <c r="AC163" s="69"/>
      <c r="AD163" s="69">
        <v>0</v>
      </c>
      <c r="AE163" s="67">
        <v>0</v>
      </c>
      <c r="AF163" s="67">
        <v>0</v>
      </c>
      <c r="AG163" s="67"/>
      <c r="AH163" s="67"/>
      <c r="AI163" s="67"/>
      <c r="AJ163" s="68">
        <v>44166</v>
      </c>
      <c r="AK163" s="67"/>
      <c r="AL163" s="67">
        <v>2</v>
      </c>
      <c r="AM163" s="67"/>
      <c r="AN163" s="67"/>
      <c r="AO163" s="67">
        <v>1</v>
      </c>
      <c r="AP163" s="67">
        <v>20201230</v>
      </c>
      <c r="AQ163" s="67">
        <v>20201201</v>
      </c>
      <c r="AR163" s="67">
        <v>6380608</v>
      </c>
      <c r="AS163" s="67">
        <v>0</v>
      </c>
      <c r="AT163" s="67">
        <v>20221123</v>
      </c>
    </row>
    <row r="164" spans="1:46" x14ac:dyDescent="0.25">
      <c r="A164" s="67">
        <v>900242742</v>
      </c>
      <c r="B164" s="67" t="s">
        <v>37</v>
      </c>
      <c r="C164" s="67" t="s">
        <v>2</v>
      </c>
      <c r="D164" s="67">
        <v>51651</v>
      </c>
      <c r="E164" s="67" t="s">
        <v>2</v>
      </c>
      <c r="F164" s="67">
        <v>51651</v>
      </c>
      <c r="G164" s="67"/>
      <c r="H164" s="67" t="s">
        <v>344</v>
      </c>
      <c r="I164" s="67" t="s">
        <v>786</v>
      </c>
      <c r="J164" s="68">
        <v>44147</v>
      </c>
      <c r="K164" s="69">
        <v>7661033</v>
      </c>
      <c r="L164" s="69">
        <v>2657917</v>
      </c>
      <c r="M164" s="67" t="s">
        <v>40</v>
      </c>
      <c r="N164" s="67" t="s">
        <v>1071</v>
      </c>
      <c r="O164" s="67" t="s">
        <v>1073</v>
      </c>
      <c r="P164" s="67"/>
      <c r="Q164" s="67"/>
      <c r="R164" s="67" t="s">
        <v>41</v>
      </c>
      <c r="S164" s="69">
        <v>7661033</v>
      </c>
      <c r="T164" s="69">
        <v>0</v>
      </c>
      <c r="U164" s="69">
        <v>0</v>
      </c>
      <c r="V164" s="69">
        <v>0</v>
      </c>
      <c r="W164" s="69">
        <v>0</v>
      </c>
      <c r="X164" s="67"/>
      <c r="Y164" s="69">
        <v>0</v>
      </c>
      <c r="Z164" s="67"/>
      <c r="AA164" s="69">
        <v>7661033</v>
      </c>
      <c r="AB164" s="69">
        <v>0</v>
      </c>
      <c r="AC164" s="69"/>
      <c r="AD164" s="69">
        <v>7507813</v>
      </c>
      <c r="AE164" s="74">
        <v>4800057892</v>
      </c>
      <c r="AF164" s="67" t="s">
        <v>1085</v>
      </c>
      <c r="AG164" s="67"/>
      <c r="AH164" s="67"/>
      <c r="AI164" s="67"/>
      <c r="AJ164" s="68">
        <v>44166</v>
      </c>
      <c r="AK164" s="67"/>
      <c r="AL164" s="67">
        <v>2</v>
      </c>
      <c r="AM164" s="67"/>
      <c r="AN164" s="67"/>
      <c r="AO164" s="67">
        <v>2</v>
      </c>
      <c r="AP164" s="67">
        <v>20221011</v>
      </c>
      <c r="AQ164" s="67">
        <v>20220927</v>
      </c>
      <c r="AR164" s="67">
        <v>7661033</v>
      </c>
      <c r="AS164" s="67">
        <v>0</v>
      </c>
      <c r="AT164" s="67">
        <v>20221123</v>
      </c>
    </row>
    <row r="165" spans="1:46" x14ac:dyDescent="0.25">
      <c r="A165" s="67">
        <v>900242742</v>
      </c>
      <c r="B165" s="67" t="s">
        <v>37</v>
      </c>
      <c r="C165" s="67" t="s">
        <v>2</v>
      </c>
      <c r="D165" s="67">
        <v>51917</v>
      </c>
      <c r="E165" s="67" t="s">
        <v>2</v>
      </c>
      <c r="F165" s="67">
        <v>51917</v>
      </c>
      <c r="G165" s="67"/>
      <c r="H165" s="67" t="s">
        <v>345</v>
      </c>
      <c r="I165" s="67" t="s">
        <v>787</v>
      </c>
      <c r="J165" s="68">
        <v>44148</v>
      </c>
      <c r="K165" s="69">
        <v>21296396</v>
      </c>
      <c r="L165" s="69">
        <v>449864</v>
      </c>
      <c r="M165" s="67" t="s">
        <v>42</v>
      </c>
      <c r="N165" s="67" t="s">
        <v>1074</v>
      </c>
      <c r="O165" s="67" t="s">
        <v>1074</v>
      </c>
      <c r="P165" s="67"/>
      <c r="Q165" s="67"/>
      <c r="R165" s="67" t="s">
        <v>41</v>
      </c>
      <c r="S165" s="69">
        <v>21296396</v>
      </c>
      <c r="T165" s="69">
        <v>0</v>
      </c>
      <c r="U165" s="69">
        <v>0</v>
      </c>
      <c r="V165" s="69">
        <v>0</v>
      </c>
      <c r="W165" s="69">
        <v>481800</v>
      </c>
      <c r="X165" s="67" t="s">
        <v>43</v>
      </c>
      <c r="Y165" s="69">
        <v>0</v>
      </c>
      <c r="Z165" s="67"/>
      <c r="AA165" s="69">
        <v>20814596</v>
      </c>
      <c r="AB165" s="69">
        <v>0</v>
      </c>
      <c r="AC165" s="69"/>
      <c r="AD165" s="69">
        <v>20398304</v>
      </c>
      <c r="AE165" s="67">
        <v>2201134641</v>
      </c>
      <c r="AF165" s="67" t="s">
        <v>1096</v>
      </c>
      <c r="AG165" s="67"/>
      <c r="AH165" s="67"/>
      <c r="AI165" s="67"/>
      <c r="AJ165" s="68">
        <v>44166</v>
      </c>
      <c r="AK165" s="67"/>
      <c r="AL165" s="67">
        <v>2</v>
      </c>
      <c r="AM165" s="67"/>
      <c r="AN165" s="67"/>
      <c r="AO165" s="67">
        <v>3</v>
      </c>
      <c r="AP165" s="67">
        <v>20210419</v>
      </c>
      <c r="AQ165" s="67">
        <v>20210405</v>
      </c>
      <c r="AR165" s="67">
        <v>21296396</v>
      </c>
      <c r="AS165" s="67">
        <v>481800</v>
      </c>
      <c r="AT165" s="67">
        <v>20221123</v>
      </c>
    </row>
    <row r="166" spans="1:46" x14ac:dyDescent="0.25">
      <c r="A166" s="67">
        <v>900242742</v>
      </c>
      <c r="B166" s="67" t="s">
        <v>37</v>
      </c>
      <c r="C166" s="67" t="s">
        <v>2</v>
      </c>
      <c r="D166" s="67">
        <v>52135</v>
      </c>
      <c r="E166" s="67" t="s">
        <v>2</v>
      </c>
      <c r="F166" s="67">
        <v>52135</v>
      </c>
      <c r="G166" s="67"/>
      <c r="H166" s="67" t="s">
        <v>346</v>
      </c>
      <c r="I166" s="67" t="s">
        <v>788</v>
      </c>
      <c r="J166" s="68">
        <v>44149</v>
      </c>
      <c r="K166" s="69">
        <v>222600</v>
      </c>
      <c r="L166" s="69">
        <v>28800</v>
      </c>
      <c r="M166" s="67" t="s">
        <v>42</v>
      </c>
      <c r="N166" s="67" t="s">
        <v>1071</v>
      </c>
      <c r="O166" s="67" t="s">
        <v>1071</v>
      </c>
      <c r="P166" s="67"/>
      <c r="Q166" s="67"/>
      <c r="R166" s="67" t="s">
        <v>41</v>
      </c>
      <c r="S166" s="69">
        <v>222600</v>
      </c>
      <c r="T166" s="69">
        <v>165000</v>
      </c>
      <c r="U166" s="69">
        <v>0</v>
      </c>
      <c r="V166" s="69">
        <v>0</v>
      </c>
      <c r="W166" s="69">
        <v>28800</v>
      </c>
      <c r="X166" s="67"/>
      <c r="Y166" s="69">
        <v>0</v>
      </c>
      <c r="Z166" s="67"/>
      <c r="AA166" s="69">
        <v>28800</v>
      </c>
      <c r="AB166" s="69">
        <v>0</v>
      </c>
      <c r="AC166" s="69"/>
      <c r="AD166" s="69">
        <v>0</v>
      </c>
      <c r="AE166" s="67">
        <v>0</v>
      </c>
      <c r="AF166" s="67">
        <v>0</v>
      </c>
      <c r="AG166" s="67"/>
      <c r="AH166" s="67"/>
      <c r="AI166" s="67"/>
      <c r="AJ166" s="68">
        <v>44166</v>
      </c>
      <c r="AK166" s="67"/>
      <c r="AL166" s="67">
        <v>2</v>
      </c>
      <c r="AM166" s="67"/>
      <c r="AN166" s="67"/>
      <c r="AO166" s="67">
        <v>4</v>
      </c>
      <c r="AP166" s="67">
        <v>20221011</v>
      </c>
      <c r="AQ166" s="67">
        <v>20220927</v>
      </c>
      <c r="AR166" s="67">
        <v>222600</v>
      </c>
      <c r="AS166" s="67">
        <v>193800</v>
      </c>
      <c r="AT166" s="67">
        <v>20221123</v>
      </c>
    </row>
    <row r="167" spans="1:46" x14ac:dyDescent="0.25">
      <c r="A167" s="67">
        <v>900242742</v>
      </c>
      <c r="B167" s="67" t="s">
        <v>37</v>
      </c>
      <c r="C167" s="67" t="s">
        <v>3</v>
      </c>
      <c r="D167" s="67">
        <v>262347</v>
      </c>
      <c r="E167" s="67" t="s">
        <v>3</v>
      </c>
      <c r="F167" s="67">
        <v>262347</v>
      </c>
      <c r="G167" s="67"/>
      <c r="H167" s="67" t="s">
        <v>347</v>
      </c>
      <c r="I167" s="67" t="s">
        <v>789</v>
      </c>
      <c r="J167" s="68">
        <v>42677</v>
      </c>
      <c r="K167" s="69">
        <v>10856343</v>
      </c>
      <c r="L167" s="69">
        <v>10856343</v>
      </c>
      <c r="M167" s="67" t="s">
        <v>42</v>
      </c>
      <c r="N167" s="67" t="s">
        <v>1075</v>
      </c>
      <c r="O167" s="67" t="s">
        <v>1075</v>
      </c>
      <c r="P167" s="67"/>
      <c r="Q167" s="67"/>
      <c r="R167" s="67" t="s">
        <v>41</v>
      </c>
      <c r="S167" s="69">
        <v>10639216</v>
      </c>
      <c r="T167" s="69">
        <v>0</v>
      </c>
      <c r="U167" s="69">
        <v>0</v>
      </c>
      <c r="V167" s="69">
        <v>0</v>
      </c>
      <c r="W167" s="69">
        <v>5319608</v>
      </c>
      <c r="X167" s="67" t="s">
        <v>44</v>
      </c>
      <c r="Y167" s="69">
        <v>0</v>
      </c>
      <c r="Z167" s="67"/>
      <c r="AA167" s="69">
        <v>5319608</v>
      </c>
      <c r="AB167" s="69">
        <v>0</v>
      </c>
      <c r="AC167" s="69"/>
      <c r="AD167" s="69">
        <v>0</v>
      </c>
      <c r="AE167" s="67">
        <v>0</v>
      </c>
      <c r="AF167" s="67">
        <v>0</v>
      </c>
      <c r="AG167" s="67"/>
      <c r="AH167" s="67"/>
      <c r="AI167" s="67"/>
      <c r="AJ167" s="68">
        <v>42684</v>
      </c>
      <c r="AK167" s="67"/>
      <c r="AL167" s="67">
        <v>2</v>
      </c>
      <c r="AM167" s="67"/>
      <c r="AN167" s="67"/>
      <c r="AO167" s="67">
        <v>2</v>
      </c>
      <c r="AP167" s="67">
        <v>20220530</v>
      </c>
      <c r="AQ167" s="67">
        <v>20220523</v>
      </c>
      <c r="AR167" s="67">
        <v>10639216</v>
      </c>
      <c r="AS167" s="67">
        <v>5319608</v>
      </c>
      <c r="AT167" s="67">
        <v>20221123</v>
      </c>
    </row>
    <row r="168" spans="1:46" x14ac:dyDescent="0.25">
      <c r="A168" s="67">
        <v>900242742</v>
      </c>
      <c r="B168" s="67" t="s">
        <v>37</v>
      </c>
      <c r="C168" s="67" t="s">
        <v>3</v>
      </c>
      <c r="D168" s="67">
        <v>262617</v>
      </c>
      <c r="E168" s="67" t="s">
        <v>3</v>
      </c>
      <c r="F168" s="67">
        <v>262617</v>
      </c>
      <c r="G168" s="67"/>
      <c r="H168" s="67" t="s">
        <v>348</v>
      </c>
      <c r="I168" s="67" t="s">
        <v>790</v>
      </c>
      <c r="J168" s="68">
        <v>42678</v>
      </c>
      <c r="K168" s="69">
        <v>23730125</v>
      </c>
      <c r="L168" s="69">
        <v>23730125</v>
      </c>
      <c r="M168" s="67" t="s">
        <v>42</v>
      </c>
      <c r="N168" s="67" t="s">
        <v>1075</v>
      </c>
      <c r="O168" s="67" t="s">
        <v>1075</v>
      </c>
      <c r="P168" s="67"/>
      <c r="Q168" s="67"/>
      <c r="R168" s="67" t="s">
        <v>41</v>
      </c>
      <c r="S168" s="69">
        <v>23255522</v>
      </c>
      <c r="T168" s="69">
        <v>0</v>
      </c>
      <c r="U168" s="69">
        <v>0</v>
      </c>
      <c r="V168" s="69">
        <v>0</v>
      </c>
      <c r="W168" s="69">
        <v>11627761</v>
      </c>
      <c r="X168" s="67" t="s">
        <v>44</v>
      </c>
      <c r="Y168" s="69">
        <v>0</v>
      </c>
      <c r="Z168" s="67"/>
      <c r="AA168" s="69">
        <v>11627761</v>
      </c>
      <c r="AB168" s="69">
        <v>0</v>
      </c>
      <c r="AC168" s="69"/>
      <c r="AD168" s="69">
        <v>0</v>
      </c>
      <c r="AE168" s="67">
        <v>0</v>
      </c>
      <c r="AF168" s="67">
        <v>0</v>
      </c>
      <c r="AG168" s="67"/>
      <c r="AH168" s="67"/>
      <c r="AI168" s="67"/>
      <c r="AJ168" s="68">
        <v>42684</v>
      </c>
      <c r="AK168" s="67"/>
      <c r="AL168" s="67">
        <v>2</v>
      </c>
      <c r="AM168" s="67"/>
      <c r="AN168" s="67"/>
      <c r="AO168" s="67">
        <v>2</v>
      </c>
      <c r="AP168" s="67">
        <v>20220530</v>
      </c>
      <c r="AQ168" s="67">
        <v>20220523</v>
      </c>
      <c r="AR168" s="67">
        <v>23255522</v>
      </c>
      <c r="AS168" s="67">
        <v>11627761</v>
      </c>
      <c r="AT168" s="67">
        <v>20221123</v>
      </c>
    </row>
    <row r="169" spans="1:46" x14ac:dyDescent="0.25">
      <c r="A169" s="67">
        <v>900242742</v>
      </c>
      <c r="B169" s="67" t="s">
        <v>37</v>
      </c>
      <c r="C169" s="67" t="s">
        <v>3</v>
      </c>
      <c r="D169" s="67">
        <v>265421</v>
      </c>
      <c r="E169" s="67" t="s">
        <v>3</v>
      </c>
      <c r="F169" s="67">
        <v>265421</v>
      </c>
      <c r="G169" s="67"/>
      <c r="H169" s="67" t="s">
        <v>349</v>
      </c>
      <c r="I169" s="67" t="s">
        <v>791</v>
      </c>
      <c r="J169" s="68">
        <v>42692</v>
      </c>
      <c r="K169" s="69">
        <v>34887062</v>
      </c>
      <c r="L169" s="69">
        <v>724572</v>
      </c>
      <c r="M169" s="67" t="s">
        <v>42</v>
      </c>
      <c r="N169" s="67" t="s">
        <v>1073</v>
      </c>
      <c r="O169" s="67" t="s">
        <v>1073</v>
      </c>
      <c r="P169" s="67"/>
      <c r="Q169" s="67"/>
      <c r="R169" s="67" t="s">
        <v>41</v>
      </c>
      <c r="S169" s="69">
        <v>34189321</v>
      </c>
      <c r="T169" s="69">
        <v>916</v>
      </c>
      <c r="U169" s="69">
        <v>0</v>
      </c>
      <c r="V169" s="69">
        <v>0</v>
      </c>
      <c r="W169" s="69">
        <v>26317</v>
      </c>
      <c r="X169" s="67"/>
      <c r="Y169" s="69">
        <v>0</v>
      </c>
      <c r="Z169" s="67"/>
      <c r="AA169" s="69">
        <v>34162088</v>
      </c>
      <c r="AB169" s="69">
        <v>0</v>
      </c>
      <c r="AC169" s="69"/>
      <c r="AD169" s="69">
        <v>33478846</v>
      </c>
      <c r="AE169" s="67">
        <v>4800049836</v>
      </c>
      <c r="AF169" s="67" t="s">
        <v>1097</v>
      </c>
      <c r="AG169" s="67"/>
      <c r="AH169" s="67"/>
      <c r="AI169" s="67"/>
      <c r="AJ169" s="68">
        <v>42713</v>
      </c>
      <c r="AK169" s="67"/>
      <c r="AL169" s="67">
        <v>2</v>
      </c>
      <c r="AM169" s="67"/>
      <c r="AN169" s="67"/>
      <c r="AO169" s="67">
        <v>3</v>
      </c>
      <c r="AP169" s="67">
        <v>20210119</v>
      </c>
      <c r="AQ169" s="67">
        <v>20210104</v>
      </c>
      <c r="AR169" s="67">
        <v>34189321</v>
      </c>
      <c r="AS169" s="67">
        <v>27233</v>
      </c>
      <c r="AT169" s="67">
        <v>20221123</v>
      </c>
    </row>
    <row r="170" spans="1:46" x14ac:dyDescent="0.25">
      <c r="A170" s="67">
        <v>900242742</v>
      </c>
      <c r="B170" s="67" t="s">
        <v>37</v>
      </c>
      <c r="C170" s="67" t="s">
        <v>3</v>
      </c>
      <c r="D170" s="67">
        <v>268394</v>
      </c>
      <c r="E170" s="67" t="s">
        <v>3</v>
      </c>
      <c r="F170" s="67">
        <v>268394</v>
      </c>
      <c r="G170" s="67"/>
      <c r="H170" s="67" t="s">
        <v>350</v>
      </c>
      <c r="I170" s="67" t="s">
        <v>792</v>
      </c>
      <c r="J170" s="68">
        <v>42702</v>
      </c>
      <c r="K170" s="69">
        <v>2175248</v>
      </c>
      <c r="L170" s="69">
        <v>2175248</v>
      </c>
      <c r="M170" s="67" t="s">
        <v>42</v>
      </c>
      <c r="N170" s="67" t="s">
        <v>1075</v>
      </c>
      <c r="O170" s="67" t="s">
        <v>1075</v>
      </c>
      <c r="P170" s="67"/>
      <c r="Q170" s="67"/>
      <c r="R170" s="67" t="s">
        <v>41</v>
      </c>
      <c r="S170" s="69">
        <v>2129743</v>
      </c>
      <c r="T170" s="69">
        <v>0</v>
      </c>
      <c r="U170" s="69">
        <v>0</v>
      </c>
      <c r="V170" s="69">
        <v>0</v>
      </c>
      <c r="W170" s="69">
        <v>1064871</v>
      </c>
      <c r="X170" s="67" t="s">
        <v>44</v>
      </c>
      <c r="Y170" s="69">
        <v>0</v>
      </c>
      <c r="Z170" s="67"/>
      <c r="AA170" s="69">
        <v>1064872</v>
      </c>
      <c r="AB170" s="69">
        <v>0</v>
      </c>
      <c r="AC170" s="69"/>
      <c r="AD170" s="69">
        <v>0</v>
      </c>
      <c r="AE170" s="67">
        <v>0</v>
      </c>
      <c r="AF170" s="67">
        <v>0</v>
      </c>
      <c r="AG170" s="67"/>
      <c r="AH170" s="67"/>
      <c r="AI170" s="67"/>
      <c r="AJ170" s="68">
        <v>42713</v>
      </c>
      <c r="AK170" s="67"/>
      <c r="AL170" s="67">
        <v>2</v>
      </c>
      <c r="AM170" s="67"/>
      <c r="AN170" s="67"/>
      <c r="AO170" s="67">
        <v>2</v>
      </c>
      <c r="AP170" s="67">
        <v>20220530</v>
      </c>
      <c r="AQ170" s="67">
        <v>20220523</v>
      </c>
      <c r="AR170" s="67">
        <v>2129743</v>
      </c>
      <c r="AS170" s="67">
        <v>1064871</v>
      </c>
      <c r="AT170" s="67">
        <v>20221123</v>
      </c>
    </row>
    <row r="171" spans="1:46" x14ac:dyDescent="0.25">
      <c r="A171" s="67">
        <v>900242742</v>
      </c>
      <c r="B171" s="67" t="s">
        <v>37</v>
      </c>
      <c r="C171" s="67" t="s">
        <v>3</v>
      </c>
      <c r="D171" s="67">
        <v>238569</v>
      </c>
      <c r="E171" s="67" t="s">
        <v>3</v>
      </c>
      <c r="F171" s="67">
        <v>238569</v>
      </c>
      <c r="G171" s="67"/>
      <c r="H171" s="67" t="s">
        <v>351</v>
      </c>
      <c r="I171" s="67" t="s">
        <v>793</v>
      </c>
      <c r="J171" s="68">
        <v>42615</v>
      </c>
      <c r="K171" s="69">
        <v>45852042</v>
      </c>
      <c r="L171" s="69">
        <v>45852042</v>
      </c>
      <c r="M171" s="67" t="s">
        <v>42</v>
      </c>
      <c r="N171" s="67" t="s">
        <v>1075</v>
      </c>
      <c r="O171" s="67" t="s">
        <v>1075</v>
      </c>
      <c r="P171" s="67"/>
      <c r="Q171" s="67"/>
      <c r="R171" s="67" t="s">
        <v>41</v>
      </c>
      <c r="S171" s="69">
        <v>44935001</v>
      </c>
      <c r="T171" s="69">
        <v>0</v>
      </c>
      <c r="U171" s="69">
        <v>0</v>
      </c>
      <c r="V171" s="69">
        <v>0</v>
      </c>
      <c r="W171" s="69">
        <v>22467500</v>
      </c>
      <c r="X171" s="67" t="s">
        <v>45</v>
      </c>
      <c r="Y171" s="69">
        <v>0</v>
      </c>
      <c r="Z171" s="67"/>
      <c r="AA171" s="69">
        <v>22467501</v>
      </c>
      <c r="AB171" s="69">
        <v>0</v>
      </c>
      <c r="AC171" s="69"/>
      <c r="AD171" s="69">
        <v>0</v>
      </c>
      <c r="AE171" s="67">
        <v>0</v>
      </c>
      <c r="AF171" s="67">
        <v>0</v>
      </c>
      <c r="AG171" s="67"/>
      <c r="AH171" s="67"/>
      <c r="AI171" s="67"/>
      <c r="AJ171" s="68">
        <v>42620</v>
      </c>
      <c r="AK171" s="67"/>
      <c r="AL171" s="67">
        <v>2</v>
      </c>
      <c r="AM171" s="67"/>
      <c r="AN171" s="67"/>
      <c r="AO171" s="67">
        <v>2</v>
      </c>
      <c r="AP171" s="67">
        <v>20220530</v>
      </c>
      <c r="AQ171" s="67">
        <v>20220523</v>
      </c>
      <c r="AR171" s="67">
        <v>44935001</v>
      </c>
      <c r="AS171" s="67">
        <v>22467500</v>
      </c>
      <c r="AT171" s="67">
        <v>20221123</v>
      </c>
    </row>
    <row r="172" spans="1:46" x14ac:dyDescent="0.25">
      <c r="A172" s="67">
        <v>900242742</v>
      </c>
      <c r="B172" s="67" t="s">
        <v>37</v>
      </c>
      <c r="C172" s="67" t="s">
        <v>3</v>
      </c>
      <c r="D172" s="67">
        <v>238573</v>
      </c>
      <c r="E172" s="67" t="s">
        <v>3</v>
      </c>
      <c r="F172" s="67">
        <v>238573</v>
      </c>
      <c r="G172" s="67"/>
      <c r="H172" s="67" t="s">
        <v>352</v>
      </c>
      <c r="I172" s="67" t="s">
        <v>794</v>
      </c>
      <c r="J172" s="68">
        <v>42615</v>
      </c>
      <c r="K172" s="69">
        <v>62638615</v>
      </c>
      <c r="L172" s="69">
        <v>1355321</v>
      </c>
      <c r="M172" s="67" t="s">
        <v>42</v>
      </c>
      <c r="N172" s="67" t="s">
        <v>1073</v>
      </c>
      <c r="O172" s="67" t="s">
        <v>1073</v>
      </c>
      <c r="P172" s="67"/>
      <c r="Q172" s="67"/>
      <c r="R172" s="67" t="s">
        <v>41</v>
      </c>
      <c r="S172" s="69">
        <v>61385843</v>
      </c>
      <c r="T172" s="69">
        <v>0</v>
      </c>
      <c r="U172" s="69">
        <v>0</v>
      </c>
      <c r="V172" s="69">
        <v>0</v>
      </c>
      <c r="W172" s="69">
        <v>102549</v>
      </c>
      <c r="X172" s="67" t="s">
        <v>46</v>
      </c>
      <c r="Y172" s="69">
        <v>0</v>
      </c>
      <c r="Z172" s="67"/>
      <c r="AA172" s="69">
        <v>61283294</v>
      </c>
      <c r="AB172" s="69">
        <v>0</v>
      </c>
      <c r="AC172" s="69"/>
      <c r="AD172" s="69">
        <v>60057628</v>
      </c>
      <c r="AE172" s="67">
        <v>2201260041</v>
      </c>
      <c r="AF172" s="67" t="s">
        <v>1098</v>
      </c>
      <c r="AG172" s="67"/>
      <c r="AH172" s="67"/>
      <c r="AI172" s="67"/>
      <c r="AJ172" s="68">
        <v>42620</v>
      </c>
      <c r="AK172" s="67"/>
      <c r="AL172" s="67">
        <v>2</v>
      </c>
      <c r="AM172" s="67"/>
      <c r="AN172" s="67"/>
      <c r="AO172" s="67">
        <v>3</v>
      </c>
      <c r="AP172" s="67">
        <v>20210804</v>
      </c>
      <c r="AQ172" s="67">
        <v>20210721</v>
      </c>
      <c r="AR172" s="67">
        <v>61385843</v>
      </c>
      <c r="AS172" s="67">
        <v>102549</v>
      </c>
      <c r="AT172" s="67">
        <v>20221123</v>
      </c>
    </row>
    <row r="173" spans="1:46" x14ac:dyDescent="0.25">
      <c r="A173" s="67">
        <v>900242742</v>
      </c>
      <c r="B173" s="67" t="s">
        <v>37</v>
      </c>
      <c r="C173" s="67" t="s">
        <v>3</v>
      </c>
      <c r="D173" s="67">
        <v>236714</v>
      </c>
      <c r="E173" s="67" t="s">
        <v>3</v>
      </c>
      <c r="F173" s="67">
        <v>236714</v>
      </c>
      <c r="G173" s="67"/>
      <c r="H173" s="67" t="s">
        <v>353</v>
      </c>
      <c r="I173" s="67" t="s">
        <v>795</v>
      </c>
      <c r="J173" s="68">
        <v>42608</v>
      </c>
      <c r="K173" s="69">
        <v>1991498</v>
      </c>
      <c r="L173" s="69">
        <v>1991498</v>
      </c>
      <c r="M173" s="67" t="s">
        <v>42</v>
      </c>
      <c r="N173" s="67" t="s">
        <v>1075</v>
      </c>
      <c r="O173" s="67" t="s">
        <v>1075</v>
      </c>
      <c r="P173" s="67"/>
      <c r="Q173" s="67"/>
      <c r="R173" s="67" t="s">
        <v>41</v>
      </c>
      <c r="S173" s="69">
        <v>1951668</v>
      </c>
      <c r="T173" s="69">
        <v>0</v>
      </c>
      <c r="U173" s="69">
        <v>0</v>
      </c>
      <c r="V173" s="69">
        <v>0</v>
      </c>
      <c r="W173" s="69">
        <v>975834</v>
      </c>
      <c r="X173" s="67" t="s">
        <v>44</v>
      </c>
      <c r="Y173" s="69">
        <v>0</v>
      </c>
      <c r="Z173" s="67"/>
      <c r="AA173" s="69">
        <v>975834</v>
      </c>
      <c r="AB173" s="69">
        <v>0</v>
      </c>
      <c r="AC173" s="69"/>
      <c r="AD173" s="69">
        <v>0</v>
      </c>
      <c r="AE173" s="67">
        <v>0</v>
      </c>
      <c r="AF173" s="67">
        <v>0</v>
      </c>
      <c r="AG173" s="67"/>
      <c r="AH173" s="67"/>
      <c r="AI173" s="67"/>
      <c r="AJ173" s="68">
        <v>42627</v>
      </c>
      <c r="AK173" s="67"/>
      <c r="AL173" s="67">
        <v>2</v>
      </c>
      <c r="AM173" s="67"/>
      <c r="AN173" s="67"/>
      <c r="AO173" s="67">
        <v>2</v>
      </c>
      <c r="AP173" s="67">
        <v>20220530</v>
      </c>
      <c r="AQ173" s="67">
        <v>20220523</v>
      </c>
      <c r="AR173" s="67">
        <v>1951668</v>
      </c>
      <c r="AS173" s="67">
        <v>975834</v>
      </c>
      <c r="AT173" s="67">
        <v>20221123</v>
      </c>
    </row>
    <row r="174" spans="1:46" x14ac:dyDescent="0.25">
      <c r="A174" s="67">
        <v>900242742</v>
      </c>
      <c r="B174" s="67" t="s">
        <v>37</v>
      </c>
      <c r="C174" s="67" t="s">
        <v>3</v>
      </c>
      <c r="D174" s="67">
        <v>237999</v>
      </c>
      <c r="E174" s="67" t="s">
        <v>3</v>
      </c>
      <c r="F174" s="67">
        <v>237999</v>
      </c>
      <c r="G174" s="67"/>
      <c r="H174" s="67" t="s">
        <v>354</v>
      </c>
      <c r="I174" s="67" t="s">
        <v>796</v>
      </c>
      <c r="J174" s="68">
        <v>42613</v>
      </c>
      <c r="K174" s="69">
        <v>26447591</v>
      </c>
      <c r="L174" s="69">
        <v>1719983</v>
      </c>
      <c r="M174" s="67" t="s">
        <v>42</v>
      </c>
      <c r="N174" s="67" t="s">
        <v>1073</v>
      </c>
      <c r="O174" s="67" t="s">
        <v>1073</v>
      </c>
      <c r="P174" s="67"/>
      <c r="Q174" s="67"/>
      <c r="R174" s="67" t="s">
        <v>41</v>
      </c>
      <c r="S174" s="69">
        <v>25918639</v>
      </c>
      <c r="T174" s="69">
        <v>0</v>
      </c>
      <c r="U174" s="69">
        <v>0</v>
      </c>
      <c r="V174" s="69">
        <v>0</v>
      </c>
      <c r="W174" s="69">
        <v>1191031</v>
      </c>
      <c r="X174" s="67" t="s">
        <v>47</v>
      </c>
      <c r="Y174" s="69">
        <v>0</v>
      </c>
      <c r="Z174" s="67"/>
      <c r="AA174" s="69">
        <v>24727608</v>
      </c>
      <c r="AB174" s="69">
        <v>0</v>
      </c>
      <c r="AC174" s="69"/>
      <c r="AD174" s="69">
        <v>24233055</v>
      </c>
      <c r="AE174" s="67">
        <v>2201260041</v>
      </c>
      <c r="AF174" s="67" t="s">
        <v>1098</v>
      </c>
      <c r="AG174" s="67"/>
      <c r="AH174" s="67"/>
      <c r="AI174" s="67"/>
      <c r="AJ174" s="68">
        <v>42618</v>
      </c>
      <c r="AK174" s="67"/>
      <c r="AL174" s="67">
        <v>2</v>
      </c>
      <c r="AM174" s="67"/>
      <c r="AN174" s="67"/>
      <c r="AO174" s="67">
        <v>3</v>
      </c>
      <c r="AP174" s="67">
        <v>20210804</v>
      </c>
      <c r="AQ174" s="67">
        <v>20210721</v>
      </c>
      <c r="AR174" s="67">
        <v>25918639</v>
      </c>
      <c r="AS174" s="67">
        <v>1191031</v>
      </c>
      <c r="AT174" s="67">
        <v>20221123</v>
      </c>
    </row>
    <row r="175" spans="1:46" x14ac:dyDescent="0.25">
      <c r="A175" s="67">
        <v>900242742</v>
      </c>
      <c r="B175" s="67" t="s">
        <v>37</v>
      </c>
      <c r="C175" s="67" t="s">
        <v>3</v>
      </c>
      <c r="D175" s="67">
        <v>240257</v>
      </c>
      <c r="E175" s="67" t="s">
        <v>3</v>
      </c>
      <c r="F175" s="67">
        <v>240257</v>
      </c>
      <c r="G175" s="67"/>
      <c r="H175" s="67" t="s">
        <v>355</v>
      </c>
      <c r="I175" s="67" t="s">
        <v>797</v>
      </c>
      <c r="J175" s="68">
        <v>42619</v>
      </c>
      <c r="K175" s="69">
        <v>9012304</v>
      </c>
      <c r="L175" s="69">
        <v>9012304</v>
      </c>
      <c r="M175" s="67" t="s">
        <v>42</v>
      </c>
      <c r="N175" s="67" t="s">
        <v>1075</v>
      </c>
      <c r="O175" s="67" t="s">
        <v>1075</v>
      </c>
      <c r="P175" s="67"/>
      <c r="Q175" s="67"/>
      <c r="R175" s="67" t="s">
        <v>41</v>
      </c>
      <c r="S175" s="69">
        <v>8832058</v>
      </c>
      <c r="T175" s="69">
        <v>0</v>
      </c>
      <c r="U175" s="69">
        <v>0</v>
      </c>
      <c r="V175" s="69">
        <v>0</v>
      </c>
      <c r="W175" s="69">
        <v>4416029</v>
      </c>
      <c r="X175" s="67" t="s">
        <v>44</v>
      </c>
      <c r="Y175" s="69">
        <v>0</v>
      </c>
      <c r="Z175" s="67"/>
      <c r="AA175" s="69">
        <v>4416029</v>
      </c>
      <c r="AB175" s="69">
        <v>0</v>
      </c>
      <c r="AC175" s="69"/>
      <c r="AD175" s="69">
        <v>0</v>
      </c>
      <c r="AE175" s="67">
        <v>0</v>
      </c>
      <c r="AF175" s="67">
        <v>0</v>
      </c>
      <c r="AG175" s="67"/>
      <c r="AH175" s="67"/>
      <c r="AI175" s="67"/>
      <c r="AJ175" s="68">
        <v>42625</v>
      </c>
      <c r="AK175" s="67"/>
      <c r="AL175" s="67">
        <v>2</v>
      </c>
      <c r="AM175" s="67"/>
      <c r="AN175" s="67"/>
      <c r="AO175" s="67">
        <v>2</v>
      </c>
      <c r="AP175" s="67">
        <v>20220530</v>
      </c>
      <c r="AQ175" s="67">
        <v>20220523</v>
      </c>
      <c r="AR175" s="67">
        <v>8832058</v>
      </c>
      <c r="AS175" s="67">
        <v>4416029</v>
      </c>
      <c r="AT175" s="67">
        <v>20221123</v>
      </c>
    </row>
    <row r="176" spans="1:46" x14ac:dyDescent="0.25">
      <c r="A176" s="67">
        <v>900242742</v>
      </c>
      <c r="B176" s="67" t="s">
        <v>37</v>
      </c>
      <c r="C176" s="67" t="s">
        <v>3</v>
      </c>
      <c r="D176" s="67">
        <v>240646</v>
      </c>
      <c r="E176" s="67" t="s">
        <v>3</v>
      </c>
      <c r="F176" s="67">
        <v>240646</v>
      </c>
      <c r="G176" s="67"/>
      <c r="H176" s="67" t="s">
        <v>356</v>
      </c>
      <c r="I176" s="67" t="s">
        <v>798</v>
      </c>
      <c r="J176" s="68">
        <v>42620</v>
      </c>
      <c r="K176" s="69">
        <v>4501158</v>
      </c>
      <c r="L176" s="69">
        <v>90023</v>
      </c>
      <c r="M176" s="67" t="s">
        <v>42</v>
      </c>
      <c r="N176" s="67" t="s">
        <v>1073</v>
      </c>
      <c r="O176" s="67" t="s">
        <v>1073</v>
      </c>
      <c r="P176" s="67"/>
      <c r="Q176" s="67"/>
      <c r="R176" s="67" t="s">
        <v>41</v>
      </c>
      <c r="S176" s="69">
        <v>4411135</v>
      </c>
      <c r="T176" s="69">
        <v>1050361</v>
      </c>
      <c r="U176" s="69">
        <v>0</v>
      </c>
      <c r="V176" s="69">
        <v>0</v>
      </c>
      <c r="W176" s="69">
        <v>0</v>
      </c>
      <c r="X176" s="67"/>
      <c r="Y176" s="69">
        <v>0</v>
      </c>
      <c r="Z176" s="67"/>
      <c r="AA176" s="69">
        <v>3360774</v>
      </c>
      <c r="AB176" s="69">
        <v>0</v>
      </c>
      <c r="AC176" s="69"/>
      <c r="AD176" s="69">
        <v>3293559</v>
      </c>
      <c r="AE176" s="67">
        <v>2200916046</v>
      </c>
      <c r="AF176" s="67">
        <v>44081</v>
      </c>
      <c r="AG176" s="67"/>
      <c r="AH176" s="67"/>
      <c r="AI176" s="67"/>
      <c r="AJ176" s="68">
        <v>42625</v>
      </c>
      <c r="AK176" s="67"/>
      <c r="AL176" s="67">
        <v>2</v>
      </c>
      <c r="AM176" s="67"/>
      <c r="AN176" s="67"/>
      <c r="AO176" s="67">
        <v>2</v>
      </c>
      <c r="AP176" s="67">
        <v>20200530</v>
      </c>
      <c r="AQ176" s="67">
        <v>20200519</v>
      </c>
      <c r="AR176" s="67">
        <v>4411135</v>
      </c>
      <c r="AS176" s="67">
        <v>1050361</v>
      </c>
      <c r="AT176" s="67">
        <v>20221123</v>
      </c>
    </row>
    <row r="177" spans="1:46" x14ac:dyDescent="0.25">
      <c r="A177" s="67">
        <v>900242742</v>
      </c>
      <c r="B177" s="67" t="s">
        <v>37</v>
      </c>
      <c r="C177" s="67" t="s">
        <v>3</v>
      </c>
      <c r="D177" s="67">
        <v>241019</v>
      </c>
      <c r="E177" s="67" t="s">
        <v>3</v>
      </c>
      <c r="F177" s="67">
        <v>241019</v>
      </c>
      <c r="G177" s="67"/>
      <c r="H177" s="67" t="s">
        <v>357</v>
      </c>
      <c r="I177" s="67" t="s">
        <v>799</v>
      </c>
      <c r="J177" s="68">
        <v>42621</v>
      </c>
      <c r="K177" s="69">
        <v>20616557</v>
      </c>
      <c r="L177" s="69">
        <v>20616557</v>
      </c>
      <c r="M177" s="67" t="s">
        <v>42</v>
      </c>
      <c r="N177" s="67" t="s">
        <v>1075</v>
      </c>
      <c r="O177" s="67" t="s">
        <v>1075</v>
      </c>
      <c r="P177" s="67"/>
      <c r="Q177" s="67"/>
      <c r="R177" s="67" t="s">
        <v>41</v>
      </c>
      <c r="S177" s="69">
        <v>20204226</v>
      </c>
      <c r="T177" s="69">
        <v>0</v>
      </c>
      <c r="U177" s="69">
        <v>0</v>
      </c>
      <c r="V177" s="69">
        <v>0</v>
      </c>
      <c r="W177" s="69">
        <v>10102113</v>
      </c>
      <c r="X177" s="67" t="s">
        <v>44</v>
      </c>
      <c r="Y177" s="69">
        <v>0</v>
      </c>
      <c r="Z177" s="67"/>
      <c r="AA177" s="69">
        <v>10102113</v>
      </c>
      <c r="AB177" s="69">
        <v>0</v>
      </c>
      <c r="AC177" s="69"/>
      <c r="AD177" s="69">
        <v>0</v>
      </c>
      <c r="AE177" s="67">
        <v>0</v>
      </c>
      <c r="AF177" s="67">
        <v>0</v>
      </c>
      <c r="AG177" s="67"/>
      <c r="AH177" s="67"/>
      <c r="AI177" s="67"/>
      <c r="AJ177" s="68">
        <v>42625</v>
      </c>
      <c r="AK177" s="67"/>
      <c r="AL177" s="67">
        <v>2</v>
      </c>
      <c r="AM177" s="67"/>
      <c r="AN177" s="67"/>
      <c r="AO177" s="67">
        <v>2</v>
      </c>
      <c r="AP177" s="67">
        <v>20220530</v>
      </c>
      <c r="AQ177" s="67">
        <v>20220523</v>
      </c>
      <c r="AR177" s="67">
        <v>20204226</v>
      </c>
      <c r="AS177" s="67">
        <v>10102113</v>
      </c>
      <c r="AT177" s="67">
        <v>20221123</v>
      </c>
    </row>
    <row r="178" spans="1:46" x14ac:dyDescent="0.25">
      <c r="A178" s="67">
        <v>900242742</v>
      </c>
      <c r="B178" s="67" t="s">
        <v>37</v>
      </c>
      <c r="C178" s="67" t="s">
        <v>3</v>
      </c>
      <c r="D178" s="67">
        <v>241238</v>
      </c>
      <c r="E178" s="67" t="s">
        <v>3</v>
      </c>
      <c r="F178" s="67">
        <v>241238</v>
      </c>
      <c r="G178" s="67"/>
      <c r="H178" s="67" t="s">
        <v>358</v>
      </c>
      <c r="I178" s="67" t="s">
        <v>800</v>
      </c>
      <c r="J178" s="68">
        <v>42621</v>
      </c>
      <c r="K178" s="69">
        <v>11453759</v>
      </c>
      <c r="L178" s="69">
        <v>11453759</v>
      </c>
      <c r="M178" s="67" t="s">
        <v>42</v>
      </c>
      <c r="N178" s="67" t="s">
        <v>1075</v>
      </c>
      <c r="O178" s="67" t="s">
        <v>1075</v>
      </c>
      <c r="P178" s="67"/>
      <c r="Q178" s="67"/>
      <c r="R178" s="67" t="s">
        <v>41</v>
      </c>
      <c r="S178" s="69">
        <v>11208826</v>
      </c>
      <c r="T178" s="69">
        <v>0</v>
      </c>
      <c r="U178" s="69">
        <v>0</v>
      </c>
      <c r="V178" s="69">
        <v>0</v>
      </c>
      <c r="W178" s="69">
        <v>5604413</v>
      </c>
      <c r="X178" s="67" t="s">
        <v>44</v>
      </c>
      <c r="Y178" s="69">
        <v>0</v>
      </c>
      <c r="Z178" s="67"/>
      <c r="AA178" s="69">
        <v>5604413</v>
      </c>
      <c r="AB178" s="69">
        <v>0</v>
      </c>
      <c r="AC178" s="69"/>
      <c r="AD178" s="69">
        <v>0</v>
      </c>
      <c r="AE178" s="67">
        <v>0</v>
      </c>
      <c r="AF178" s="67">
        <v>0</v>
      </c>
      <c r="AG178" s="67"/>
      <c r="AH178" s="67"/>
      <c r="AI178" s="67"/>
      <c r="AJ178" s="68">
        <v>42627</v>
      </c>
      <c r="AK178" s="67"/>
      <c r="AL178" s="67">
        <v>2</v>
      </c>
      <c r="AM178" s="67"/>
      <c r="AN178" s="67"/>
      <c r="AO178" s="67">
        <v>2</v>
      </c>
      <c r="AP178" s="67">
        <v>20220530</v>
      </c>
      <c r="AQ178" s="67">
        <v>20220523</v>
      </c>
      <c r="AR178" s="67">
        <v>11208826</v>
      </c>
      <c r="AS178" s="67">
        <v>5604413</v>
      </c>
      <c r="AT178" s="67">
        <v>20221123</v>
      </c>
    </row>
    <row r="179" spans="1:46" x14ac:dyDescent="0.25">
      <c r="A179" s="67">
        <v>900242742</v>
      </c>
      <c r="B179" s="67" t="s">
        <v>37</v>
      </c>
      <c r="C179" s="67" t="s">
        <v>3</v>
      </c>
      <c r="D179" s="67">
        <v>242878</v>
      </c>
      <c r="E179" s="67" t="s">
        <v>3</v>
      </c>
      <c r="F179" s="67">
        <v>242878</v>
      </c>
      <c r="G179" s="67"/>
      <c r="H179" s="67" t="s">
        <v>359</v>
      </c>
      <c r="I179" s="67" t="s">
        <v>801</v>
      </c>
      <c r="J179" s="68">
        <v>42626</v>
      </c>
      <c r="K179" s="69">
        <v>6276532</v>
      </c>
      <c r="L179" s="69">
        <v>6276532</v>
      </c>
      <c r="M179" s="67" t="s">
        <v>42</v>
      </c>
      <c r="N179" s="67" t="s">
        <v>1075</v>
      </c>
      <c r="O179" s="67" t="s">
        <v>1075</v>
      </c>
      <c r="P179" s="67"/>
      <c r="Q179" s="67"/>
      <c r="R179" s="67" t="s">
        <v>41</v>
      </c>
      <c r="S179" s="69">
        <v>6151001</v>
      </c>
      <c r="T179" s="69">
        <v>0</v>
      </c>
      <c r="U179" s="69">
        <v>0</v>
      </c>
      <c r="V179" s="69">
        <v>0</v>
      </c>
      <c r="W179" s="69">
        <v>3075500</v>
      </c>
      <c r="X179" s="67" t="s">
        <v>44</v>
      </c>
      <c r="Y179" s="69">
        <v>0</v>
      </c>
      <c r="Z179" s="67"/>
      <c r="AA179" s="69">
        <v>3075501</v>
      </c>
      <c r="AB179" s="69">
        <v>0</v>
      </c>
      <c r="AC179" s="69"/>
      <c r="AD179" s="69">
        <v>0</v>
      </c>
      <c r="AE179" s="67">
        <v>0</v>
      </c>
      <c r="AF179" s="67">
        <v>0</v>
      </c>
      <c r="AG179" s="67"/>
      <c r="AH179" s="67"/>
      <c r="AI179" s="67"/>
      <c r="AJ179" s="68">
        <v>42632</v>
      </c>
      <c r="AK179" s="67"/>
      <c r="AL179" s="67">
        <v>2</v>
      </c>
      <c r="AM179" s="67"/>
      <c r="AN179" s="67"/>
      <c r="AO179" s="67">
        <v>2</v>
      </c>
      <c r="AP179" s="67">
        <v>20220530</v>
      </c>
      <c r="AQ179" s="67">
        <v>20220523</v>
      </c>
      <c r="AR179" s="67">
        <v>6151001</v>
      </c>
      <c r="AS179" s="67">
        <v>3075500</v>
      </c>
      <c r="AT179" s="67">
        <v>20221123</v>
      </c>
    </row>
    <row r="180" spans="1:46" x14ac:dyDescent="0.25">
      <c r="A180" s="67">
        <v>900242742</v>
      </c>
      <c r="B180" s="67" t="s">
        <v>37</v>
      </c>
      <c r="C180" s="67" t="s">
        <v>3</v>
      </c>
      <c r="D180" s="67">
        <v>248751</v>
      </c>
      <c r="E180" s="67" t="s">
        <v>3</v>
      </c>
      <c r="F180" s="67">
        <v>248751</v>
      </c>
      <c r="G180" s="67"/>
      <c r="H180" s="67" t="s">
        <v>360</v>
      </c>
      <c r="I180" s="67" t="s">
        <v>802</v>
      </c>
      <c r="J180" s="68">
        <v>42639</v>
      </c>
      <c r="K180" s="69">
        <v>4820117</v>
      </c>
      <c r="L180" s="69">
        <v>413034</v>
      </c>
      <c r="M180" s="67" t="s">
        <v>42</v>
      </c>
      <c r="N180" s="67" t="s">
        <v>1073</v>
      </c>
      <c r="O180" s="67" t="s">
        <v>1073</v>
      </c>
      <c r="P180" s="67"/>
      <c r="Q180" s="67"/>
      <c r="R180" s="67" t="s">
        <v>41</v>
      </c>
      <c r="S180" s="69">
        <v>4723715</v>
      </c>
      <c r="T180" s="69">
        <v>0</v>
      </c>
      <c r="U180" s="69">
        <v>0</v>
      </c>
      <c r="V180" s="69">
        <v>0</v>
      </c>
      <c r="W180" s="69">
        <v>316632</v>
      </c>
      <c r="X180" s="67" t="s">
        <v>48</v>
      </c>
      <c r="Y180" s="69">
        <v>0</v>
      </c>
      <c r="Z180" s="67"/>
      <c r="AA180" s="69">
        <v>4407083</v>
      </c>
      <c r="AB180" s="69">
        <v>0</v>
      </c>
      <c r="AC180" s="69"/>
      <c r="AD180" s="69">
        <v>4318941</v>
      </c>
      <c r="AE180" s="67">
        <v>2201260041</v>
      </c>
      <c r="AF180" s="67" t="s">
        <v>1098</v>
      </c>
      <c r="AG180" s="67"/>
      <c r="AH180" s="67"/>
      <c r="AI180" s="67"/>
      <c r="AJ180" s="68">
        <v>42650</v>
      </c>
      <c r="AK180" s="67"/>
      <c r="AL180" s="67">
        <v>2</v>
      </c>
      <c r="AM180" s="67"/>
      <c r="AN180" s="67"/>
      <c r="AO180" s="67">
        <v>3</v>
      </c>
      <c r="AP180" s="67">
        <v>20210804</v>
      </c>
      <c r="AQ180" s="67">
        <v>20210721</v>
      </c>
      <c r="AR180" s="67">
        <v>4723715</v>
      </c>
      <c r="AS180" s="67">
        <v>316632</v>
      </c>
      <c r="AT180" s="67">
        <v>20221123</v>
      </c>
    </row>
    <row r="181" spans="1:46" x14ac:dyDescent="0.25">
      <c r="A181" s="67">
        <v>900242742</v>
      </c>
      <c r="B181" s="67" t="s">
        <v>37</v>
      </c>
      <c r="C181" s="67" t="s">
        <v>3</v>
      </c>
      <c r="D181" s="67">
        <v>251595</v>
      </c>
      <c r="E181" s="67" t="s">
        <v>3</v>
      </c>
      <c r="F181" s="67">
        <v>251595</v>
      </c>
      <c r="G181" s="67"/>
      <c r="H181" s="67" t="s">
        <v>361</v>
      </c>
      <c r="I181" s="67" t="s">
        <v>803</v>
      </c>
      <c r="J181" s="68">
        <v>42646</v>
      </c>
      <c r="K181" s="69">
        <v>4723127</v>
      </c>
      <c r="L181" s="69">
        <v>4723127</v>
      </c>
      <c r="M181" s="67" t="s">
        <v>42</v>
      </c>
      <c r="N181" s="67" t="s">
        <v>1075</v>
      </c>
      <c r="O181" s="67" t="s">
        <v>1075</v>
      </c>
      <c r="P181" s="67"/>
      <c r="Q181" s="67"/>
      <c r="R181" s="67" t="s">
        <v>41</v>
      </c>
      <c r="S181" s="69">
        <v>4628664</v>
      </c>
      <c r="T181" s="69">
        <v>0</v>
      </c>
      <c r="U181" s="69">
        <v>0</v>
      </c>
      <c r="V181" s="69">
        <v>0</v>
      </c>
      <c r="W181" s="69">
        <v>2314332</v>
      </c>
      <c r="X181" s="67" t="s">
        <v>44</v>
      </c>
      <c r="Y181" s="69">
        <v>0</v>
      </c>
      <c r="Z181" s="67"/>
      <c r="AA181" s="69">
        <v>2314332</v>
      </c>
      <c r="AB181" s="69">
        <v>0</v>
      </c>
      <c r="AC181" s="69"/>
      <c r="AD181" s="69">
        <v>0</v>
      </c>
      <c r="AE181" s="67">
        <v>0</v>
      </c>
      <c r="AF181" s="67">
        <v>0</v>
      </c>
      <c r="AG181" s="67"/>
      <c r="AH181" s="67"/>
      <c r="AI181" s="67"/>
      <c r="AJ181" s="68">
        <v>42710</v>
      </c>
      <c r="AK181" s="67"/>
      <c r="AL181" s="67">
        <v>2</v>
      </c>
      <c r="AM181" s="67"/>
      <c r="AN181" s="67"/>
      <c r="AO181" s="67">
        <v>2</v>
      </c>
      <c r="AP181" s="67">
        <v>20220530</v>
      </c>
      <c r="AQ181" s="67">
        <v>20220523</v>
      </c>
      <c r="AR181" s="67">
        <v>4628664</v>
      </c>
      <c r="AS181" s="67">
        <v>2314332</v>
      </c>
      <c r="AT181" s="67">
        <v>20221123</v>
      </c>
    </row>
    <row r="182" spans="1:46" x14ac:dyDescent="0.25">
      <c r="A182" s="67">
        <v>900242742</v>
      </c>
      <c r="B182" s="67" t="s">
        <v>37</v>
      </c>
      <c r="C182" s="67" t="s">
        <v>2</v>
      </c>
      <c r="D182" s="67">
        <v>8704</v>
      </c>
      <c r="E182" s="67" t="s">
        <v>2</v>
      </c>
      <c r="F182" s="67">
        <v>8704</v>
      </c>
      <c r="G182" s="67"/>
      <c r="H182" s="67" t="s">
        <v>362</v>
      </c>
      <c r="I182" s="67" t="s">
        <v>804</v>
      </c>
      <c r="J182" s="68">
        <v>43935</v>
      </c>
      <c r="K182" s="69">
        <v>14795174</v>
      </c>
      <c r="L182" s="69">
        <v>14795174</v>
      </c>
      <c r="M182" s="67" t="s">
        <v>42</v>
      </c>
      <c r="N182" s="67" t="s">
        <v>1076</v>
      </c>
      <c r="O182" s="67" t="s">
        <v>1075</v>
      </c>
      <c r="P182" s="67"/>
      <c r="Q182" s="67"/>
      <c r="R182" s="67" t="s">
        <v>41</v>
      </c>
      <c r="S182" s="69">
        <v>14795174</v>
      </c>
      <c r="T182" s="69">
        <v>0</v>
      </c>
      <c r="U182" s="69">
        <v>0</v>
      </c>
      <c r="V182" s="69">
        <v>0</v>
      </c>
      <c r="W182" s="69">
        <v>2317060</v>
      </c>
      <c r="X182" s="67"/>
      <c r="Y182" s="69">
        <v>0</v>
      </c>
      <c r="Z182" s="67"/>
      <c r="AA182" s="69">
        <v>12478114</v>
      </c>
      <c r="AB182" s="69">
        <v>0</v>
      </c>
      <c r="AC182" s="69"/>
      <c r="AD182" s="69">
        <v>110691</v>
      </c>
      <c r="AE182" s="67">
        <v>4800057313</v>
      </c>
      <c r="AF182" s="67" t="s">
        <v>1095</v>
      </c>
      <c r="AG182" s="67"/>
      <c r="AH182" s="67"/>
      <c r="AI182" s="67"/>
      <c r="AJ182" s="68">
        <v>43955</v>
      </c>
      <c r="AK182" s="67"/>
      <c r="AL182" s="67">
        <v>2</v>
      </c>
      <c r="AM182" s="67"/>
      <c r="AN182" s="67"/>
      <c r="AO182" s="67">
        <v>4</v>
      </c>
      <c r="AP182" s="67">
        <v>20221103</v>
      </c>
      <c r="AQ182" s="67">
        <v>20221020</v>
      </c>
      <c r="AR182" s="67">
        <v>14795174</v>
      </c>
      <c r="AS182" s="67">
        <v>2317060</v>
      </c>
      <c r="AT182" s="67">
        <v>20221123</v>
      </c>
    </row>
    <row r="183" spans="1:46" x14ac:dyDescent="0.25">
      <c r="A183" s="67">
        <v>900242742</v>
      </c>
      <c r="B183" s="67" t="s">
        <v>37</v>
      </c>
      <c r="C183" s="67" t="s">
        <v>1084</v>
      </c>
      <c r="D183" s="67">
        <v>155377</v>
      </c>
      <c r="E183" s="67" t="s">
        <v>2</v>
      </c>
      <c r="F183" s="67">
        <v>155377</v>
      </c>
      <c r="G183" s="67"/>
      <c r="H183" s="67" t="s">
        <v>363</v>
      </c>
      <c r="I183" s="67" t="s">
        <v>805</v>
      </c>
      <c r="J183" s="68">
        <v>44594</v>
      </c>
      <c r="K183" s="69">
        <v>100317</v>
      </c>
      <c r="L183" s="69">
        <v>100317</v>
      </c>
      <c r="M183" s="67" t="s">
        <v>42</v>
      </c>
      <c r="N183" s="67" t="s">
        <v>1077</v>
      </c>
      <c r="O183" s="67" t="s">
        <v>1071</v>
      </c>
      <c r="P183" s="67"/>
      <c r="Q183" s="67"/>
      <c r="R183" s="67" t="s">
        <v>41</v>
      </c>
      <c r="S183" s="69">
        <v>100317</v>
      </c>
      <c r="T183" s="69">
        <v>0</v>
      </c>
      <c r="U183" s="69">
        <v>0</v>
      </c>
      <c r="V183" s="69">
        <v>0</v>
      </c>
      <c r="W183" s="69">
        <v>0</v>
      </c>
      <c r="X183" s="67"/>
      <c r="Y183" s="69">
        <v>0</v>
      </c>
      <c r="Z183" s="67"/>
      <c r="AA183" s="69">
        <v>100317</v>
      </c>
      <c r="AB183" s="69">
        <v>0</v>
      </c>
      <c r="AC183" s="69"/>
      <c r="AD183" s="69">
        <v>0</v>
      </c>
      <c r="AE183" s="67">
        <v>0</v>
      </c>
      <c r="AF183" s="67">
        <v>0</v>
      </c>
      <c r="AG183" s="67"/>
      <c r="AH183" s="67"/>
      <c r="AI183" s="67"/>
      <c r="AJ183" s="68">
        <v>44613</v>
      </c>
      <c r="AK183" s="67"/>
      <c r="AL183" s="67">
        <v>2</v>
      </c>
      <c r="AM183" s="67"/>
      <c r="AN183" s="67"/>
      <c r="AO183" s="67">
        <v>4</v>
      </c>
      <c r="AP183" s="67">
        <v>20220830</v>
      </c>
      <c r="AQ183" s="67">
        <v>20220808</v>
      </c>
      <c r="AR183" s="67">
        <v>100317</v>
      </c>
      <c r="AS183" s="67">
        <v>100317</v>
      </c>
      <c r="AT183" s="67">
        <v>20221123</v>
      </c>
    </row>
    <row r="184" spans="1:46" x14ac:dyDescent="0.25">
      <c r="A184" s="67">
        <v>900242742</v>
      </c>
      <c r="B184" s="67" t="s">
        <v>37</v>
      </c>
      <c r="C184" s="67" t="s">
        <v>2</v>
      </c>
      <c r="D184" s="67">
        <v>153263</v>
      </c>
      <c r="E184" s="67" t="s">
        <v>2</v>
      </c>
      <c r="F184" s="67">
        <v>153263</v>
      </c>
      <c r="G184" s="67"/>
      <c r="H184" s="67" t="s">
        <v>364</v>
      </c>
      <c r="I184" s="67" t="s">
        <v>806</v>
      </c>
      <c r="J184" s="68">
        <v>44587</v>
      </c>
      <c r="K184" s="69">
        <v>6248979</v>
      </c>
      <c r="L184" s="69">
        <v>57800</v>
      </c>
      <c r="M184" s="67" t="s">
        <v>42</v>
      </c>
      <c r="N184" s="67" t="s">
        <v>1071</v>
      </c>
      <c r="O184" s="67" t="s">
        <v>1073</v>
      </c>
      <c r="P184" s="67"/>
      <c r="Q184" s="67"/>
      <c r="R184" s="67" t="s">
        <v>41</v>
      </c>
      <c r="S184" s="69">
        <v>6248979</v>
      </c>
      <c r="T184" s="69">
        <v>0</v>
      </c>
      <c r="U184" s="69">
        <v>0</v>
      </c>
      <c r="V184" s="69">
        <v>0</v>
      </c>
      <c r="W184" s="69">
        <v>0</v>
      </c>
      <c r="X184" s="67"/>
      <c r="Y184" s="69">
        <v>0</v>
      </c>
      <c r="Z184" s="67"/>
      <c r="AA184" s="69">
        <v>6248979</v>
      </c>
      <c r="AB184" s="69">
        <v>0</v>
      </c>
      <c r="AC184" s="69"/>
      <c r="AD184" s="69">
        <v>6123999</v>
      </c>
      <c r="AE184" s="74">
        <v>4800057892</v>
      </c>
      <c r="AF184" s="67" t="s">
        <v>1085</v>
      </c>
      <c r="AG184" s="67"/>
      <c r="AH184" s="67"/>
      <c r="AI184" s="67"/>
      <c r="AJ184" s="68">
        <v>44593</v>
      </c>
      <c r="AK184" s="67"/>
      <c r="AL184" s="67">
        <v>2</v>
      </c>
      <c r="AM184" s="67"/>
      <c r="AN184" s="67"/>
      <c r="AO184" s="67">
        <v>2</v>
      </c>
      <c r="AP184" s="67">
        <v>20220228</v>
      </c>
      <c r="AQ184" s="67">
        <v>20220223</v>
      </c>
      <c r="AR184" s="67">
        <v>6248979</v>
      </c>
      <c r="AS184" s="67">
        <v>6248979</v>
      </c>
      <c r="AT184" s="67">
        <v>20221123</v>
      </c>
    </row>
    <row r="185" spans="1:46" x14ac:dyDescent="0.25">
      <c r="A185" s="67">
        <v>900242742</v>
      </c>
      <c r="B185" s="67" t="s">
        <v>37</v>
      </c>
      <c r="C185" s="67" t="s">
        <v>2</v>
      </c>
      <c r="D185" s="67">
        <v>41318</v>
      </c>
      <c r="E185" s="67" t="s">
        <v>2</v>
      </c>
      <c r="F185" s="67">
        <v>41318</v>
      </c>
      <c r="G185" s="67"/>
      <c r="H185" s="67" t="s">
        <v>365</v>
      </c>
      <c r="I185" s="67" t="s">
        <v>807</v>
      </c>
      <c r="J185" s="68">
        <v>44097</v>
      </c>
      <c r="K185" s="69">
        <v>222600</v>
      </c>
      <c r="L185" s="69">
        <v>57600</v>
      </c>
      <c r="M185" s="67" t="s">
        <v>42</v>
      </c>
      <c r="N185" s="67" t="s">
        <v>1071</v>
      </c>
      <c r="O185" s="67" t="s">
        <v>1071</v>
      </c>
      <c r="P185" s="67"/>
      <c r="Q185" s="67"/>
      <c r="R185" s="67" t="s">
        <v>41</v>
      </c>
      <c r="S185" s="69">
        <v>222600</v>
      </c>
      <c r="T185" s="69">
        <v>0</v>
      </c>
      <c r="U185" s="69">
        <v>0</v>
      </c>
      <c r="V185" s="69">
        <v>0</v>
      </c>
      <c r="W185" s="69">
        <v>165000</v>
      </c>
      <c r="X185" s="67" t="s">
        <v>49</v>
      </c>
      <c r="Y185" s="69">
        <v>0</v>
      </c>
      <c r="Z185" s="67"/>
      <c r="AA185" s="69">
        <v>57600</v>
      </c>
      <c r="AB185" s="69">
        <v>0</v>
      </c>
      <c r="AC185" s="69"/>
      <c r="AD185" s="69">
        <v>0</v>
      </c>
      <c r="AE185" s="67">
        <v>0</v>
      </c>
      <c r="AF185" s="67">
        <v>0</v>
      </c>
      <c r="AG185" s="67"/>
      <c r="AH185" s="67"/>
      <c r="AI185" s="67"/>
      <c r="AJ185" s="68">
        <v>44120</v>
      </c>
      <c r="AK185" s="67"/>
      <c r="AL185" s="67">
        <v>2</v>
      </c>
      <c r="AM185" s="67"/>
      <c r="AN185" s="67"/>
      <c r="AO185" s="67">
        <v>2</v>
      </c>
      <c r="AP185" s="67">
        <v>20220730</v>
      </c>
      <c r="AQ185" s="67">
        <v>20220701</v>
      </c>
      <c r="AR185" s="67">
        <v>222600</v>
      </c>
      <c r="AS185" s="67">
        <v>165000</v>
      </c>
      <c r="AT185" s="67">
        <v>20221123</v>
      </c>
    </row>
    <row r="186" spans="1:46" x14ac:dyDescent="0.25">
      <c r="A186" s="67">
        <v>900242742</v>
      </c>
      <c r="B186" s="67" t="s">
        <v>37</v>
      </c>
      <c r="C186" s="67" t="s">
        <v>2</v>
      </c>
      <c r="D186" s="67">
        <v>41873</v>
      </c>
      <c r="E186" s="67" t="s">
        <v>2</v>
      </c>
      <c r="F186" s="67">
        <v>41873</v>
      </c>
      <c r="G186" s="67"/>
      <c r="H186" s="67" t="s">
        <v>366</v>
      </c>
      <c r="I186" s="67" t="s">
        <v>808</v>
      </c>
      <c r="J186" s="68">
        <v>44102</v>
      </c>
      <c r="K186" s="69">
        <v>222600</v>
      </c>
      <c r="L186" s="69">
        <v>57600</v>
      </c>
      <c r="M186" s="67" t="s">
        <v>42</v>
      </c>
      <c r="N186" s="67" t="s">
        <v>1071</v>
      </c>
      <c r="O186" s="67" t="s">
        <v>1071</v>
      </c>
      <c r="P186" s="67"/>
      <c r="Q186" s="67"/>
      <c r="R186" s="67" t="s">
        <v>41</v>
      </c>
      <c r="S186" s="69">
        <v>222600</v>
      </c>
      <c r="T186" s="69">
        <v>0</v>
      </c>
      <c r="U186" s="69">
        <v>0</v>
      </c>
      <c r="V186" s="69">
        <v>0</v>
      </c>
      <c r="W186" s="69">
        <v>165000</v>
      </c>
      <c r="X186" s="67" t="s">
        <v>49</v>
      </c>
      <c r="Y186" s="69">
        <v>0</v>
      </c>
      <c r="Z186" s="67"/>
      <c r="AA186" s="69">
        <v>57600</v>
      </c>
      <c r="AB186" s="69">
        <v>0</v>
      </c>
      <c r="AC186" s="69"/>
      <c r="AD186" s="69">
        <v>0</v>
      </c>
      <c r="AE186" s="67">
        <v>0</v>
      </c>
      <c r="AF186" s="67">
        <v>0</v>
      </c>
      <c r="AG186" s="67"/>
      <c r="AH186" s="67"/>
      <c r="AI186" s="67"/>
      <c r="AJ186" s="68">
        <v>44120</v>
      </c>
      <c r="AK186" s="67"/>
      <c r="AL186" s="67">
        <v>2</v>
      </c>
      <c r="AM186" s="67"/>
      <c r="AN186" s="67"/>
      <c r="AO186" s="67">
        <v>2</v>
      </c>
      <c r="AP186" s="67">
        <v>20220730</v>
      </c>
      <c r="AQ186" s="67">
        <v>20220701</v>
      </c>
      <c r="AR186" s="67">
        <v>222600</v>
      </c>
      <c r="AS186" s="67">
        <v>165000</v>
      </c>
      <c r="AT186" s="67">
        <v>20221123</v>
      </c>
    </row>
    <row r="187" spans="1:46" x14ac:dyDescent="0.25">
      <c r="A187" s="67">
        <v>900242742</v>
      </c>
      <c r="B187" s="67" t="s">
        <v>37</v>
      </c>
      <c r="C187" s="67" t="s">
        <v>2</v>
      </c>
      <c r="D187" s="67">
        <v>41875</v>
      </c>
      <c r="E187" s="67" t="s">
        <v>2</v>
      </c>
      <c r="F187" s="67">
        <v>41875</v>
      </c>
      <c r="G187" s="67"/>
      <c r="H187" s="67" t="s">
        <v>367</v>
      </c>
      <c r="I187" s="67" t="s">
        <v>809</v>
      </c>
      <c r="J187" s="68">
        <v>44102</v>
      </c>
      <c r="K187" s="69">
        <v>222600</v>
      </c>
      <c r="L187" s="69">
        <v>57600</v>
      </c>
      <c r="M187" s="67" t="s">
        <v>42</v>
      </c>
      <c r="N187" s="67" t="s">
        <v>1071</v>
      </c>
      <c r="O187" s="67" t="s">
        <v>1071</v>
      </c>
      <c r="P187" s="67"/>
      <c r="Q187" s="67"/>
      <c r="R187" s="67" t="s">
        <v>41</v>
      </c>
      <c r="S187" s="69">
        <v>222600</v>
      </c>
      <c r="T187" s="69">
        <v>0</v>
      </c>
      <c r="U187" s="69">
        <v>0</v>
      </c>
      <c r="V187" s="69">
        <v>0</v>
      </c>
      <c r="W187" s="69">
        <v>165000</v>
      </c>
      <c r="X187" s="67"/>
      <c r="Y187" s="69">
        <v>0</v>
      </c>
      <c r="Z187" s="67"/>
      <c r="AA187" s="69">
        <v>57600</v>
      </c>
      <c r="AB187" s="69">
        <v>0</v>
      </c>
      <c r="AC187" s="69"/>
      <c r="AD187" s="69">
        <v>0</v>
      </c>
      <c r="AE187" s="67">
        <v>0</v>
      </c>
      <c r="AF187" s="67">
        <v>0</v>
      </c>
      <c r="AG187" s="67"/>
      <c r="AH187" s="67"/>
      <c r="AI187" s="67"/>
      <c r="AJ187" s="68">
        <v>44120</v>
      </c>
      <c r="AK187" s="67"/>
      <c r="AL187" s="67">
        <v>2</v>
      </c>
      <c r="AM187" s="67"/>
      <c r="AN187" s="67"/>
      <c r="AO187" s="67">
        <v>2</v>
      </c>
      <c r="AP187" s="67">
        <v>20220730</v>
      </c>
      <c r="AQ187" s="67">
        <v>20220701</v>
      </c>
      <c r="AR187" s="67">
        <v>222600</v>
      </c>
      <c r="AS187" s="67">
        <v>165000</v>
      </c>
      <c r="AT187" s="67">
        <v>20221123</v>
      </c>
    </row>
    <row r="188" spans="1:46" x14ac:dyDescent="0.25">
      <c r="A188" s="67">
        <v>900242742</v>
      </c>
      <c r="B188" s="67" t="s">
        <v>37</v>
      </c>
      <c r="C188" s="67" t="s">
        <v>2</v>
      </c>
      <c r="D188" s="67">
        <v>45898</v>
      </c>
      <c r="E188" s="67" t="s">
        <v>2</v>
      </c>
      <c r="F188" s="67">
        <v>45898</v>
      </c>
      <c r="G188" s="67"/>
      <c r="H188" s="67" t="s">
        <v>368</v>
      </c>
      <c r="I188" s="67" t="s">
        <v>810</v>
      </c>
      <c r="J188" s="68">
        <v>44125</v>
      </c>
      <c r="K188" s="69">
        <v>222600</v>
      </c>
      <c r="L188" s="69">
        <v>57600</v>
      </c>
      <c r="M188" s="67" t="s">
        <v>42</v>
      </c>
      <c r="N188" s="67" t="s">
        <v>1071</v>
      </c>
      <c r="O188" s="67" t="s">
        <v>1071</v>
      </c>
      <c r="P188" s="67"/>
      <c r="Q188" s="67"/>
      <c r="R188" s="67" t="s">
        <v>41</v>
      </c>
      <c r="S188" s="69">
        <v>222600</v>
      </c>
      <c r="T188" s="69">
        <v>0</v>
      </c>
      <c r="U188" s="69">
        <v>0</v>
      </c>
      <c r="V188" s="69">
        <v>0</v>
      </c>
      <c r="W188" s="69">
        <v>165000</v>
      </c>
      <c r="X188" s="67" t="s">
        <v>50</v>
      </c>
      <c r="Y188" s="69">
        <v>0</v>
      </c>
      <c r="Z188" s="67"/>
      <c r="AA188" s="69">
        <v>57600</v>
      </c>
      <c r="AB188" s="69">
        <v>0</v>
      </c>
      <c r="AC188" s="69"/>
      <c r="AD188" s="69">
        <v>0</v>
      </c>
      <c r="AE188" s="67">
        <v>0</v>
      </c>
      <c r="AF188" s="67">
        <v>0</v>
      </c>
      <c r="AG188" s="67"/>
      <c r="AH188" s="67"/>
      <c r="AI188" s="67"/>
      <c r="AJ188" s="68">
        <v>44142</v>
      </c>
      <c r="AK188" s="67"/>
      <c r="AL188" s="67">
        <v>2</v>
      </c>
      <c r="AM188" s="67"/>
      <c r="AN188" s="67"/>
      <c r="AO188" s="67">
        <v>2</v>
      </c>
      <c r="AP188" s="67">
        <v>20220730</v>
      </c>
      <c r="AQ188" s="67">
        <v>20220701</v>
      </c>
      <c r="AR188" s="67">
        <v>222600</v>
      </c>
      <c r="AS188" s="67">
        <v>165000</v>
      </c>
      <c r="AT188" s="67">
        <v>20221123</v>
      </c>
    </row>
    <row r="189" spans="1:46" x14ac:dyDescent="0.25">
      <c r="A189" s="67">
        <v>900242742</v>
      </c>
      <c r="B189" s="67" t="s">
        <v>37</v>
      </c>
      <c r="C189" s="67" t="s">
        <v>2</v>
      </c>
      <c r="D189" s="67">
        <v>45903</v>
      </c>
      <c r="E189" s="67" t="s">
        <v>2</v>
      </c>
      <c r="F189" s="67">
        <v>45903</v>
      </c>
      <c r="G189" s="67"/>
      <c r="H189" s="67" t="s">
        <v>369</v>
      </c>
      <c r="I189" s="67" t="s">
        <v>811</v>
      </c>
      <c r="J189" s="68">
        <v>44125</v>
      </c>
      <c r="K189" s="69">
        <v>222600</v>
      </c>
      <c r="L189" s="69">
        <v>57600</v>
      </c>
      <c r="M189" s="67" t="s">
        <v>42</v>
      </c>
      <c r="N189" s="67" t="s">
        <v>1071</v>
      </c>
      <c r="O189" s="67" t="s">
        <v>1071</v>
      </c>
      <c r="P189" s="67"/>
      <c r="Q189" s="67"/>
      <c r="R189" s="67" t="s">
        <v>41</v>
      </c>
      <c r="S189" s="69">
        <v>222600</v>
      </c>
      <c r="T189" s="69">
        <v>0</v>
      </c>
      <c r="U189" s="69">
        <v>0</v>
      </c>
      <c r="V189" s="69">
        <v>0</v>
      </c>
      <c r="W189" s="69">
        <v>165000</v>
      </c>
      <c r="X189" s="67" t="s">
        <v>51</v>
      </c>
      <c r="Y189" s="69">
        <v>0</v>
      </c>
      <c r="Z189" s="67"/>
      <c r="AA189" s="69">
        <v>57600</v>
      </c>
      <c r="AB189" s="69">
        <v>0</v>
      </c>
      <c r="AC189" s="69"/>
      <c r="AD189" s="69">
        <v>0</v>
      </c>
      <c r="AE189" s="67">
        <v>0</v>
      </c>
      <c r="AF189" s="67">
        <v>0</v>
      </c>
      <c r="AG189" s="67"/>
      <c r="AH189" s="67"/>
      <c r="AI189" s="67"/>
      <c r="AJ189" s="68">
        <v>44142</v>
      </c>
      <c r="AK189" s="67"/>
      <c r="AL189" s="67">
        <v>2</v>
      </c>
      <c r="AM189" s="67"/>
      <c r="AN189" s="67"/>
      <c r="AO189" s="67">
        <v>2</v>
      </c>
      <c r="AP189" s="67">
        <v>20220730</v>
      </c>
      <c r="AQ189" s="67">
        <v>20220701</v>
      </c>
      <c r="AR189" s="67">
        <v>222600</v>
      </c>
      <c r="AS189" s="67">
        <v>165000</v>
      </c>
      <c r="AT189" s="67">
        <v>20221123</v>
      </c>
    </row>
    <row r="190" spans="1:46" x14ac:dyDescent="0.25">
      <c r="A190" s="67">
        <v>900242742</v>
      </c>
      <c r="B190" s="67" t="s">
        <v>37</v>
      </c>
      <c r="C190" s="67" t="s">
        <v>2</v>
      </c>
      <c r="D190" s="67">
        <v>116115</v>
      </c>
      <c r="E190" s="67" t="s">
        <v>2</v>
      </c>
      <c r="F190" s="67">
        <v>116115</v>
      </c>
      <c r="G190" s="67"/>
      <c r="H190" s="67" t="s">
        <v>370</v>
      </c>
      <c r="I190" s="67" t="s">
        <v>812</v>
      </c>
      <c r="J190" s="68">
        <v>44438</v>
      </c>
      <c r="K190" s="69">
        <v>21947165</v>
      </c>
      <c r="L190" s="69">
        <v>803800</v>
      </c>
      <c r="M190" s="67" t="s">
        <v>42</v>
      </c>
      <c r="N190" s="67" t="s">
        <v>1078</v>
      </c>
      <c r="O190" s="67" t="s">
        <v>1081</v>
      </c>
      <c r="P190" s="67"/>
      <c r="Q190" s="67"/>
      <c r="R190" s="67" t="s">
        <v>41</v>
      </c>
      <c r="S190" s="69">
        <v>21947165</v>
      </c>
      <c r="T190" s="69">
        <v>0</v>
      </c>
      <c r="U190" s="69">
        <v>0</v>
      </c>
      <c r="V190" s="69">
        <v>0</v>
      </c>
      <c r="W190" s="69">
        <v>0</v>
      </c>
      <c r="X190" s="67"/>
      <c r="Y190" s="69">
        <v>803800</v>
      </c>
      <c r="Z190" s="67"/>
      <c r="AA190" s="69">
        <v>21143365</v>
      </c>
      <c r="AB190" s="69">
        <v>0</v>
      </c>
      <c r="AC190" s="69"/>
      <c r="AD190" s="69">
        <v>20720498</v>
      </c>
      <c r="AE190" s="67">
        <v>4800057636</v>
      </c>
      <c r="AF190" s="67" t="s">
        <v>1099</v>
      </c>
      <c r="AG190" s="67"/>
      <c r="AH190" s="67"/>
      <c r="AI190" s="67"/>
      <c r="AJ190" s="68">
        <v>44440</v>
      </c>
      <c r="AK190" s="67"/>
      <c r="AL190" s="67">
        <v>2</v>
      </c>
      <c r="AM190" s="67"/>
      <c r="AN190" s="67"/>
      <c r="AO190" s="67">
        <v>6</v>
      </c>
      <c r="AP190" s="67">
        <v>20220730</v>
      </c>
      <c r="AQ190" s="67">
        <v>20220706</v>
      </c>
      <c r="AR190" s="67">
        <v>21947165</v>
      </c>
      <c r="AS190" s="67">
        <v>21947165</v>
      </c>
      <c r="AT190" s="67">
        <v>20221123</v>
      </c>
    </row>
    <row r="191" spans="1:46" x14ac:dyDescent="0.25">
      <c r="A191" s="67">
        <v>900242742</v>
      </c>
      <c r="B191" s="67" t="s">
        <v>37</v>
      </c>
      <c r="C191" s="67" t="s">
        <v>2</v>
      </c>
      <c r="D191" s="67">
        <v>112324</v>
      </c>
      <c r="E191" s="67" t="s">
        <v>2</v>
      </c>
      <c r="F191" s="67">
        <v>112324</v>
      </c>
      <c r="G191" s="67"/>
      <c r="H191" s="67" t="s">
        <v>371</v>
      </c>
      <c r="I191" s="67" t="s">
        <v>813</v>
      </c>
      <c r="J191" s="68">
        <v>44421</v>
      </c>
      <c r="K191" s="69">
        <v>240668098</v>
      </c>
      <c r="L191" s="69">
        <v>239431698</v>
      </c>
      <c r="M191" s="67" t="s">
        <v>42</v>
      </c>
      <c r="N191" s="67" t="s">
        <v>1071</v>
      </c>
      <c r="O191" s="67" t="s">
        <v>1071</v>
      </c>
      <c r="P191" s="67"/>
      <c r="Q191" s="67"/>
      <c r="R191" s="67" t="s">
        <v>41</v>
      </c>
      <c r="S191" s="69">
        <v>240668098</v>
      </c>
      <c r="T191" s="69">
        <v>0</v>
      </c>
      <c r="U191" s="69">
        <v>0</v>
      </c>
      <c r="V191" s="69">
        <v>0</v>
      </c>
      <c r="W191" s="69">
        <v>1236400</v>
      </c>
      <c r="X191" s="67" t="s">
        <v>52</v>
      </c>
      <c r="Y191" s="69">
        <v>0</v>
      </c>
      <c r="Z191" s="67"/>
      <c r="AA191" s="69">
        <v>239431698</v>
      </c>
      <c r="AB191" s="69">
        <v>0</v>
      </c>
      <c r="AC191" s="69"/>
      <c r="AD191" s="69">
        <v>0</v>
      </c>
      <c r="AE191" s="67">
        <v>0</v>
      </c>
      <c r="AF191" s="67">
        <v>0</v>
      </c>
      <c r="AG191" s="67"/>
      <c r="AH191" s="67"/>
      <c r="AI191" s="67"/>
      <c r="AJ191" s="68">
        <v>44440</v>
      </c>
      <c r="AK191" s="67"/>
      <c r="AL191" s="67">
        <v>2</v>
      </c>
      <c r="AM191" s="67"/>
      <c r="AN191" s="67"/>
      <c r="AO191" s="67">
        <v>6</v>
      </c>
      <c r="AP191" s="67">
        <v>20221011</v>
      </c>
      <c r="AQ191" s="67">
        <v>20220927</v>
      </c>
      <c r="AR191" s="67">
        <v>240668098</v>
      </c>
      <c r="AS191" s="67">
        <v>1236400</v>
      </c>
      <c r="AT191" s="67">
        <v>20221123</v>
      </c>
    </row>
    <row r="192" spans="1:46" x14ac:dyDescent="0.25">
      <c r="A192" s="67">
        <v>900242742</v>
      </c>
      <c r="B192" s="67" t="s">
        <v>37</v>
      </c>
      <c r="C192" s="67" t="s">
        <v>2</v>
      </c>
      <c r="D192" s="67">
        <v>50838</v>
      </c>
      <c r="E192" s="67" t="s">
        <v>2</v>
      </c>
      <c r="F192" s="67">
        <v>50838</v>
      </c>
      <c r="G192" s="67"/>
      <c r="H192" s="67" t="s">
        <v>372</v>
      </c>
      <c r="I192" s="67" t="s">
        <v>814</v>
      </c>
      <c r="J192" s="68">
        <v>44144</v>
      </c>
      <c r="K192" s="69">
        <v>7193773</v>
      </c>
      <c r="L192" s="69">
        <v>17600</v>
      </c>
      <c r="M192" s="67" t="s">
        <v>42</v>
      </c>
      <c r="N192" s="67" t="s">
        <v>1073</v>
      </c>
      <c r="O192" s="67" t="s">
        <v>1073</v>
      </c>
      <c r="P192" s="67"/>
      <c r="Q192" s="67"/>
      <c r="R192" s="67" t="s">
        <v>41</v>
      </c>
      <c r="S192" s="69">
        <v>7193773</v>
      </c>
      <c r="T192" s="69">
        <v>0</v>
      </c>
      <c r="U192" s="69">
        <v>0</v>
      </c>
      <c r="V192" s="69">
        <v>0</v>
      </c>
      <c r="W192" s="69">
        <v>10230</v>
      </c>
      <c r="X192" s="67" t="s">
        <v>53</v>
      </c>
      <c r="Y192" s="69">
        <v>0</v>
      </c>
      <c r="Z192" s="67"/>
      <c r="AA192" s="69">
        <v>7183543</v>
      </c>
      <c r="AB192" s="69">
        <v>0</v>
      </c>
      <c r="AC192" s="69"/>
      <c r="AD192" s="69">
        <v>7039872</v>
      </c>
      <c r="AE192" s="67">
        <v>4800048993</v>
      </c>
      <c r="AF192" s="67" t="s">
        <v>1100</v>
      </c>
      <c r="AG192" s="67"/>
      <c r="AH192" s="67"/>
      <c r="AI192" s="67"/>
      <c r="AJ192" s="68">
        <v>44154</v>
      </c>
      <c r="AK192" s="67"/>
      <c r="AL192" s="67">
        <v>2</v>
      </c>
      <c r="AM192" s="67"/>
      <c r="AN192" s="67"/>
      <c r="AO192" s="67">
        <v>2</v>
      </c>
      <c r="AP192" s="67">
        <v>20210722</v>
      </c>
      <c r="AQ192" s="67">
        <v>20210707</v>
      </c>
      <c r="AR192" s="67">
        <v>7193773</v>
      </c>
      <c r="AS192" s="67">
        <v>10230</v>
      </c>
      <c r="AT192" s="67">
        <v>20221123</v>
      </c>
    </row>
    <row r="193" spans="1:46" x14ac:dyDescent="0.25">
      <c r="A193" s="67">
        <v>900242742</v>
      </c>
      <c r="B193" s="67" t="s">
        <v>37</v>
      </c>
      <c r="C193" s="67" t="s">
        <v>3</v>
      </c>
      <c r="D193" s="67">
        <v>229620</v>
      </c>
      <c r="E193" s="67" t="s">
        <v>3</v>
      </c>
      <c r="F193" s="67">
        <v>229620</v>
      </c>
      <c r="G193" s="67"/>
      <c r="H193" s="67" t="s">
        <v>373</v>
      </c>
      <c r="I193" s="67" t="s">
        <v>815</v>
      </c>
      <c r="J193" s="68">
        <v>42575</v>
      </c>
      <c r="K193" s="69">
        <v>12254785</v>
      </c>
      <c r="L193" s="69">
        <v>12254785</v>
      </c>
      <c r="M193" s="67" t="s">
        <v>42</v>
      </c>
      <c r="N193" s="67" t="s">
        <v>1075</v>
      </c>
      <c r="O193" s="67" t="s">
        <v>1075</v>
      </c>
      <c r="P193" s="67"/>
      <c r="Q193" s="67"/>
      <c r="R193" s="67" t="s">
        <v>41</v>
      </c>
      <c r="S193" s="69">
        <v>12254785</v>
      </c>
      <c r="T193" s="69">
        <v>0</v>
      </c>
      <c r="U193" s="69">
        <v>0</v>
      </c>
      <c r="V193" s="69">
        <v>0</v>
      </c>
      <c r="W193" s="69">
        <v>6127392</v>
      </c>
      <c r="X193" s="67" t="s">
        <v>44</v>
      </c>
      <c r="Y193" s="69">
        <v>0</v>
      </c>
      <c r="Z193" s="67"/>
      <c r="AA193" s="69">
        <v>6127393</v>
      </c>
      <c r="AB193" s="69">
        <v>0</v>
      </c>
      <c r="AC193" s="69"/>
      <c r="AD193" s="69">
        <v>0</v>
      </c>
      <c r="AE193" s="67">
        <v>0</v>
      </c>
      <c r="AF193" s="67">
        <v>0</v>
      </c>
      <c r="AG193" s="67"/>
      <c r="AH193" s="67"/>
      <c r="AI193" s="67"/>
      <c r="AJ193" s="68">
        <v>42583</v>
      </c>
      <c r="AK193" s="67"/>
      <c r="AL193" s="67">
        <v>2</v>
      </c>
      <c r="AM193" s="67"/>
      <c r="AN193" s="67"/>
      <c r="AO193" s="67">
        <v>2</v>
      </c>
      <c r="AP193" s="67">
        <v>20220530</v>
      </c>
      <c r="AQ193" s="67">
        <v>20220523</v>
      </c>
      <c r="AR193" s="67">
        <v>12254785</v>
      </c>
      <c r="AS193" s="67">
        <v>6127392</v>
      </c>
      <c r="AT193" s="67">
        <v>20221123</v>
      </c>
    </row>
    <row r="194" spans="1:46" x14ac:dyDescent="0.25">
      <c r="A194" s="67">
        <v>900242742</v>
      </c>
      <c r="B194" s="67" t="s">
        <v>37</v>
      </c>
      <c r="C194" s="67" t="s">
        <v>3</v>
      </c>
      <c r="D194" s="67">
        <v>365428</v>
      </c>
      <c r="E194" s="67" t="s">
        <v>3</v>
      </c>
      <c r="F194" s="67">
        <v>365428</v>
      </c>
      <c r="G194" s="67"/>
      <c r="H194" s="67" t="s">
        <v>374</v>
      </c>
      <c r="I194" s="67" t="s">
        <v>816</v>
      </c>
      <c r="J194" s="68">
        <v>43181</v>
      </c>
      <c r="K194" s="69">
        <v>5686439</v>
      </c>
      <c r="L194" s="69">
        <v>22323</v>
      </c>
      <c r="M194" s="67" t="s">
        <v>42</v>
      </c>
      <c r="N194" s="67" t="s">
        <v>1074</v>
      </c>
      <c r="O194" s="67" t="s">
        <v>1074</v>
      </c>
      <c r="P194" s="67"/>
      <c r="Q194" s="67"/>
      <c r="R194" s="67" t="s">
        <v>41</v>
      </c>
      <c r="S194" s="69">
        <v>5686439</v>
      </c>
      <c r="T194" s="69">
        <v>0</v>
      </c>
      <c r="U194" s="69">
        <v>0</v>
      </c>
      <c r="V194" s="69">
        <v>0</v>
      </c>
      <c r="W194" s="69">
        <v>22323</v>
      </c>
      <c r="X194" s="67" t="s">
        <v>54</v>
      </c>
      <c r="Y194" s="69">
        <v>0</v>
      </c>
      <c r="Z194" s="67"/>
      <c r="AA194" s="69">
        <v>5664116</v>
      </c>
      <c r="AB194" s="69">
        <v>0</v>
      </c>
      <c r="AC194" s="69"/>
      <c r="AD194" s="69">
        <v>5561903</v>
      </c>
      <c r="AE194" s="67">
        <v>4800055576</v>
      </c>
      <c r="AF194" s="67" t="s">
        <v>1101</v>
      </c>
      <c r="AG194" s="67"/>
      <c r="AH194" s="67"/>
      <c r="AI194" s="67"/>
      <c r="AJ194" s="68">
        <v>43300</v>
      </c>
      <c r="AK194" s="67"/>
      <c r="AL194" s="67">
        <v>2</v>
      </c>
      <c r="AM194" s="67"/>
      <c r="AN194" s="67"/>
      <c r="AO194" s="67">
        <v>3</v>
      </c>
      <c r="AP194" s="67">
        <v>20210722</v>
      </c>
      <c r="AQ194" s="67">
        <v>20210707</v>
      </c>
      <c r="AR194" s="67">
        <v>5686439</v>
      </c>
      <c r="AS194" s="67">
        <v>22323</v>
      </c>
      <c r="AT194" s="67">
        <v>20221123</v>
      </c>
    </row>
    <row r="195" spans="1:46" x14ac:dyDescent="0.25">
      <c r="A195" s="67">
        <v>900242742</v>
      </c>
      <c r="B195" s="67" t="s">
        <v>37</v>
      </c>
      <c r="C195" s="67" t="s">
        <v>3</v>
      </c>
      <c r="D195" s="67">
        <v>373528</v>
      </c>
      <c r="E195" s="67" t="s">
        <v>3</v>
      </c>
      <c r="F195" s="67">
        <v>373528</v>
      </c>
      <c r="G195" s="67"/>
      <c r="H195" s="67" t="s">
        <v>375</v>
      </c>
      <c r="I195" s="67" t="s">
        <v>817</v>
      </c>
      <c r="J195" s="68">
        <v>43222</v>
      </c>
      <c r="K195" s="69">
        <v>4297682</v>
      </c>
      <c r="L195" s="69">
        <v>133818</v>
      </c>
      <c r="M195" s="67" t="s">
        <v>42</v>
      </c>
      <c r="N195" s="67" t="s">
        <v>1074</v>
      </c>
      <c r="O195" s="67" t="s">
        <v>1074</v>
      </c>
      <c r="P195" s="67"/>
      <c r="Q195" s="67"/>
      <c r="R195" s="67" t="s">
        <v>41</v>
      </c>
      <c r="S195" s="69">
        <v>4297682</v>
      </c>
      <c r="T195" s="69">
        <v>0</v>
      </c>
      <c r="U195" s="69">
        <v>0</v>
      </c>
      <c r="V195" s="69">
        <v>0</v>
      </c>
      <c r="W195" s="69">
        <v>133818</v>
      </c>
      <c r="X195" s="67" t="s">
        <v>54</v>
      </c>
      <c r="Y195" s="69">
        <v>0</v>
      </c>
      <c r="Z195" s="67"/>
      <c r="AA195" s="69">
        <v>4163864</v>
      </c>
      <c r="AB195" s="69">
        <v>0</v>
      </c>
      <c r="AC195" s="69"/>
      <c r="AD195" s="69">
        <v>4080587</v>
      </c>
      <c r="AE195" s="67">
        <v>2201230542</v>
      </c>
      <c r="AF195" s="67" t="s">
        <v>1093</v>
      </c>
      <c r="AG195" s="67"/>
      <c r="AH195" s="67"/>
      <c r="AI195" s="67"/>
      <c r="AJ195" s="68">
        <v>43300</v>
      </c>
      <c r="AK195" s="67"/>
      <c r="AL195" s="67">
        <v>2</v>
      </c>
      <c r="AM195" s="67"/>
      <c r="AN195" s="67"/>
      <c r="AO195" s="67">
        <v>3</v>
      </c>
      <c r="AP195" s="67">
        <v>20210722</v>
      </c>
      <c r="AQ195" s="67">
        <v>20210707</v>
      </c>
      <c r="AR195" s="67">
        <v>4297682</v>
      </c>
      <c r="AS195" s="67">
        <v>133818</v>
      </c>
      <c r="AT195" s="67">
        <v>20221123</v>
      </c>
    </row>
    <row r="196" spans="1:46" x14ac:dyDescent="0.25">
      <c r="A196" s="67">
        <v>900242742</v>
      </c>
      <c r="B196" s="67" t="s">
        <v>37</v>
      </c>
      <c r="C196" s="67" t="s">
        <v>3</v>
      </c>
      <c r="D196" s="67">
        <v>342457</v>
      </c>
      <c r="E196" s="67" t="s">
        <v>3</v>
      </c>
      <c r="F196" s="67">
        <v>342457</v>
      </c>
      <c r="G196" s="67"/>
      <c r="H196" s="67" t="s">
        <v>376</v>
      </c>
      <c r="I196" s="67" t="s">
        <v>818</v>
      </c>
      <c r="J196" s="68">
        <v>43055</v>
      </c>
      <c r="K196" s="69">
        <v>14051537</v>
      </c>
      <c r="L196" s="69">
        <v>14051537</v>
      </c>
      <c r="M196" s="67" t="s">
        <v>42</v>
      </c>
      <c r="N196" s="67" t="s">
        <v>1075</v>
      </c>
      <c r="O196" s="67" t="s">
        <v>1075</v>
      </c>
      <c r="P196" s="67"/>
      <c r="Q196" s="67"/>
      <c r="R196" s="67" t="s">
        <v>41</v>
      </c>
      <c r="S196" s="69">
        <v>14051537</v>
      </c>
      <c r="T196" s="69">
        <v>0</v>
      </c>
      <c r="U196" s="69">
        <v>0</v>
      </c>
      <c r="V196" s="69">
        <v>0</v>
      </c>
      <c r="W196" s="69">
        <v>7025768</v>
      </c>
      <c r="X196" s="67" t="s">
        <v>45</v>
      </c>
      <c r="Y196" s="69">
        <v>0</v>
      </c>
      <c r="Z196" s="67"/>
      <c r="AA196" s="69">
        <v>7025769</v>
      </c>
      <c r="AB196" s="69">
        <v>0</v>
      </c>
      <c r="AC196" s="69"/>
      <c r="AD196" s="69">
        <v>0</v>
      </c>
      <c r="AE196" s="67">
        <v>0</v>
      </c>
      <c r="AF196" s="67">
        <v>0</v>
      </c>
      <c r="AG196" s="67"/>
      <c r="AH196" s="67"/>
      <c r="AI196" s="67"/>
      <c r="AJ196" s="68">
        <v>43084</v>
      </c>
      <c r="AK196" s="67"/>
      <c r="AL196" s="67">
        <v>2</v>
      </c>
      <c r="AM196" s="67"/>
      <c r="AN196" s="67"/>
      <c r="AO196" s="67">
        <v>2</v>
      </c>
      <c r="AP196" s="67">
        <v>20220530</v>
      </c>
      <c r="AQ196" s="67">
        <v>20220523</v>
      </c>
      <c r="AR196" s="67">
        <v>14051537</v>
      </c>
      <c r="AS196" s="67">
        <v>7025768</v>
      </c>
      <c r="AT196" s="67">
        <v>20221123</v>
      </c>
    </row>
    <row r="197" spans="1:46" x14ac:dyDescent="0.25">
      <c r="A197" s="67">
        <v>900242742</v>
      </c>
      <c r="B197" s="67" t="s">
        <v>37</v>
      </c>
      <c r="C197" s="67" t="s">
        <v>3</v>
      </c>
      <c r="D197" s="67">
        <v>344204</v>
      </c>
      <c r="E197" s="67" t="s">
        <v>3</v>
      </c>
      <c r="F197" s="67">
        <v>344204</v>
      </c>
      <c r="G197" s="67"/>
      <c r="H197" s="67" t="s">
        <v>377</v>
      </c>
      <c r="I197" s="67" t="s">
        <v>819</v>
      </c>
      <c r="J197" s="68">
        <v>43063</v>
      </c>
      <c r="K197" s="69">
        <v>17691036</v>
      </c>
      <c r="L197" s="69">
        <v>128307</v>
      </c>
      <c r="M197" s="67" t="s">
        <v>42</v>
      </c>
      <c r="N197" s="67" t="s">
        <v>1074</v>
      </c>
      <c r="O197" s="67" t="s">
        <v>1074</v>
      </c>
      <c r="P197" s="67"/>
      <c r="Q197" s="67"/>
      <c r="R197" s="67" t="s">
        <v>41</v>
      </c>
      <c r="S197" s="69">
        <v>17691036</v>
      </c>
      <c r="T197" s="69">
        <v>0</v>
      </c>
      <c r="U197" s="69">
        <v>0</v>
      </c>
      <c r="V197" s="69">
        <v>0</v>
      </c>
      <c r="W197" s="69">
        <v>128307</v>
      </c>
      <c r="X197" s="67" t="s">
        <v>54</v>
      </c>
      <c r="Y197" s="69">
        <v>0</v>
      </c>
      <c r="Z197" s="67"/>
      <c r="AA197" s="69">
        <v>17562729</v>
      </c>
      <c r="AB197" s="69">
        <v>0</v>
      </c>
      <c r="AC197" s="69"/>
      <c r="AD197" s="69">
        <v>17237440</v>
      </c>
      <c r="AE197" s="67">
        <v>4800055828</v>
      </c>
      <c r="AF197" s="67" t="s">
        <v>1102</v>
      </c>
      <c r="AG197" s="67"/>
      <c r="AH197" s="67"/>
      <c r="AI197" s="67"/>
      <c r="AJ197" s="68">
        <v>43084</v>
      </c>
      <c r="AK197" s="67"/>
      <c r="AL197" s="67">
        <v>2</v>
      </c>
      <c r="AM197" s="67"/>
      <c r="AN197" s="67"/>
      <c r="AO197" s="67">
        <v>3</v>
      </c>
      <c r="AP197" s="67">
        <v>20210722</v>
      </c>
      <c r="AQ197" s="67">
        <v>20210707</v>
      </c>
      <c r="AR197" s="67">
        <v>17691036</v>
      </c>
      <c r="AS197" s="67">
        <v>128307</v>
      </c>
      <c r="AT197" s="67">
        <v>20221123</v>
      </c>
    </row>
    <row r="198" spans="1:46" x14ac:dyDescent="0.25">
      <c r="A198" s="67">
        <v>900242742</v>
      </c>
      <c r="B198" s="67" t="s">
        <v>37</v>
      </c>
      <c r="C198" s="67" t="s">
        <v>3</v>
      </c>
      <c r="D198" s="67">
        <v>344472</v>
      </c>
      <c r="E198" s="67" t="s">
        <v>3</v>
      </c>
      <c r="F198" s="67">
        <v>344472</v>
      </c>
      <c r="G198" s="67"/>
      <c r="H198" s="67" t="s">
        <v>378</v>
      </c>
      <c r="I198" s="67" t="s">
        <v>820</v>
      </c>
      <c r="J198" s="68">
        <v>43066</v>
      </c>
      <c r="K198" s="69">
        <v>15736235</v>
      </c>
      <c r="L198" s="69">
        <v>22323</v>
      </c>
      <c r="M198" s="67" t="s">
        <v>42</v>
      </c>
      <c r="N198" s="67" t="s">
        <v>1074</v>
      </c>
      <c r="O198" s="67" t="s">
        <v>1074</v>
      </c>
      <c r="P198" s="67"/>
      <c r="Q198" s="67"/>
      <c r="R198" s="67" t="s">
        <v>41</v>
      </c>
      <c r="S198" s="69">
        <v>15736235</v>
      </c>
      <c r="T198" s="69">
        <v>0</v>
      </c>
      <c r="U198" s="69">
        <v>0</v>
      </c>
      <c r="V198" s="69">
        <v>0</v>
      </c>
      <c r="W198" s="69">
        <v>22323</v>
      </c>
      <c r="X198" s="67" t="s">
        <v>54</v>
      </c>
      <c r="Y198" s="69">
        <v>0</v>
      </c>
      <c r="Z198" s="67"/>
      <c r="AA198" s="69">
        <v>15713912</v>
      </c>
      <c r="AB198" s="69">
        <v>0</v>
      </c>
      <c r="AC198" s="69"/>
      <c r="AD198" s="69">
        <v>15399634</v>
      </c>
      <c r="AE198" s="67">
        <v>2201230542</v>
      </c>
      <c r="AF198" s="67" t="s">
        <v>1093</v>
      </c>
      <c r="AG198" s="67"/>
      <c r="AH198" s="67"/>
      <c r="AI198" s="67"/>
      <c r="AJ198" s="68">
        <v>43084</v>
      </c>
      <c r="AK198" s="67"/>
      <c r="AL198" s="67">
        <v>2</v>
      </c>
      <c r="AM198" s="67"/>
      <c r="AN198" s="67"/>
      <c r="AO198" s="67">
        <v>3</v>
      </c>
      <c r="AP198" s="67">
        <v>20210722</v>
      </c>
      <c r="AQ198" s="67">
        <v>20210707</v>
      </c>
      <c r="AR198" s="67">
        <v>15736235</v>
      </c>
      <c r="AS198" s="67">
        <v>22323</v>
      </c>
      <c r="AT198" s="67">
        <v>20221123</v>
      </c>
    </row>
    <row r="199" spans="1:46" x14ac:dyDescent="0.25">
      <c r="A199" s="67">
        <v>900242742</v>
      </c>
      <c r="B199" s="67" t="s">
        <v>37</v>
      </c>
      <c r="C199" s="67" t="s">
        <v>3</v>
      </c>
      <c r="D199" s="67">
        <v>348307</v>
      </c>
      <c r="E199" s="67" t="s">
        <v>3</v>
      </c>
      <c r="F199" s="67">
        <v>348307</v>
      </c>
      <c r="G199" s="67"/>
      <c r="H199" s="67" t="s">
        <v>379</v>
      </c>
      <c r="I199" s="67" t="s">
        <v>821</v>
      </c>
      <c r="J199" s="68">
        <v>43087</v>
      </c>
      <c r="K199" s="69">
        <v>22888062</v>
      </c>
      <c r="L199" s="69">
        <v>2879596</v>
      </c>
      <c r="M199" s="67" t="s">
        <v>42</v>
      </c>
      <c r="N199" s="67" t="s">
        <v>1074</v>
      </c>
      <c r="O199" s="67" t="s">
        <v>1074</v>
      </c>
      <c r="P199" s="67"/>
      <c r="Q199" s="67"/>
      <c r="R199" s="67" t="s">
        <v>41</v>
      </c>
      <c r="S199" s="69">
        <v>22888062</v>
      </c>
      <c r="T199" s="69">
        <v>0</v>
      </c>
      <c r="U199" s="69">
        <v>0</v>
      </c>
      <c r="V199" s="69">
        <v>0</v>
      </c>
      <c r="W199" s="69">
        <v>2879596</v>
      </c>
      <c r="X199" s="67" t="s">
        <v>55</v>
      </c>
      <c r="Y199" s="69">
        <v>0</v>
      </c>
      <c r="Z199" s="67"/>
      <c r="AA199" s="69">
        <v>20008466</v>
      </c>
      <c r="AB199" s="69">
        <v>0</v>
      </c>
      <c r="AC199" s="69"/>
      <c r="AD199" s="69">
        <v>19608297</v>
      </c>
      <c r="AE199" s="67">
        <v>2201260041</v>
      </c>
      <c r="AF199" s="67" t="s">
        <v>1098</v>
      </c>
      <c r="AG199" s="67"/>
      <c r="AH199" s="67"/>
      <c r="AI199" s="67"/>
      <c r="AJ199" s="68">
        <v>43179</v>
      </c>
      <c r="AK199" s="67"/>
      <c r="AL199" s="67">
        <v>2</v>
      </c>
      <c r="AM199" s="67"/>
      <c r="AN199" s="67"/>
      <c r="AO199" s="67">
        <v>3</v>
      </c>
      <c r="AP199" s="67">
        <v>20210804</v>
      </c>
      <c r="AQ199" s="67">
        <v>20210721</v>
      </c>
      <c r="AR199" s="67">
        <v>22888062</v>
      </c>
      <c r="AS199" s="67">
        <v>2879596</v>
      </c>
      <c r="AT199" s="67">
        <v>20221123</v>
      </c>
    </row>
    <row r="200" spans="1:46" x14ac:dyDescent="0.25">
      <c r="A200" s="67">
        <v>900242742</v>
      </c>
      <c r="B200" s="67" t="s">
        <v>37</v>
      </c>
      <c r="C200" s="67" t="s">
        <v>3</v>
      </c>
      <c r="D200" s="67">
        <v>271406</v>
      </c>
      <c r="E200" s="67" t="s">
        <v>3</v>
      </c>
      <c r="F200" s="67">
        <v>271406</v>
      </c>
      <c r="G200" s="67"/>
      <c r="H200" s="67" t="s">
        <v>380</v>
      </c>
      <c r="I200" s="67" t="s">
        <v>822</v>
      </c>
      <c r="J200" s="68">
        <v>42711</v>
      </c>
      <c r="K200" s="69">
        <v>19099918</v>
      </c>
      <c r="L200" s="69">
        <v>19099918</v>
      </c>
      <c r="M200" s="67" t="s">
        <v>42</v>
      </c>
      <c r="N200" s="67" t="s">
        <v>1075</v>
      </c>
      <c r="O200" s="67" t="s">
        <v>1075</v>
      </c>
      <c r="P200" s="67"/>
      <c r="Q200" s="67"/>
      <c r="R200" s="67" t="s">
        <v>41</v>
      </c>
      <c r="S200" s="69">
        <v>19099918</v>
      </c>
      <c r="T200" s="69">
        <v>0</v>
      </c>
      <c r="U200" s="69">
        <v>0</v>
      </c>
      <c r="V200" s="69">
        <v>0</v>
      </c>
      <c r="W200" s="69">
        <v>9549959</v>
      </c>
      <c r="X200" s="67" t="s">
        <v>44</v>
      </c>
      <c r="Y200" s="69">
        <v>0</v>
      </c>
      <c r="Z200" s="67"/>
      <c r="AA200" s="69">
        <v>9549959</v>
      </c>
      <c r="AB200" s="69">
        <v>0</v>
      </c>
      <c r="AC200" s="69"/>
      <c r="AD200" s="69">
        <v>0</v>
      </c>
      <c r="AE200" s="67">
        <v>0</v>
      </c>
      <c r="AF200" s="67">
        <v>0</v>
      </c>
      <c r="AG200" s="67"/>
      <c r="AH200" s="67"/>
      <c r="AI200" s="67"/>
      <c r="AJ200" s="68">
        <v>42717</v>
      </c>
      <c r="AK200" s="67"/>
      <c r="AL200" s="67">
        <v>2</v>
      </c>
      <c r="AM200" s="67"/>
      <c r="AN200" s="67"/>
      <c r="AO200" s="67">
        <v>2</v>
      </c>
      <c r="AP200" s="67">
        <v>20220530</v>
      </c>
      <c r="AQ200" s="67">
        <v>20220523</v>
      </c>
      <c r="AR200" s="67">
        <v>19099918</v>
      </c>
      <c r="AS200" s="67">
        <v>9549959</v>
      </c>
      <c r="AT200" s="67">
        <v>20221123</v>
      </c>
    </row>
    <row r="201" spans="1:46" x14ac:dyDescent="0.25">
      <c r="A201" s="67">
        <v>900242742</v>
      </c>
      <c r="B201" s="67" t="s">
        <v>37</v>
      </c>
      <c r="C201" s="67" t="s">
        <v>3</v>
      </c>
      <c r="D201" s="67">
        <v>277659</v>
      </c>
      <c r="E201" s="67" t="s">
        <v>3</v>
      </c>
      <c r="F201" s="67">
        <v>277659</v>
      </c>
      <c r="G201" s="67"/>
      <c r="H201" s="67" t="s">
        <v>381</v>
      </c>
      <c r="I201" s="67" t="s">
        <v>823</v>
      </c>
      <c r="J201" s="68">
        <v>42737</v>
      </c>
      <c r="K201" s="69">
        <v>4499065</v>
      </c>
      <c r="L201" s="69">
        <v>24500</v>
      </c>
      <c r="M201" s="67" t="s">
        <v>42</v>
      </c>
      <c r="N201" s="67" t="s">
        <v>1074</v>
      </c>
      <c r="O201" s="67" t="s">
        <v>1074</v>
      </c>
      <c r="P201" s="67"/>
      <c r="Q201" s="67"/>
      <c r="R201" s="67" t="s">
        <v>41</v>
      </c>
      <c r="S201" s="69">
        <v>4499065</v>
      </c>
      <c r="T201" s="69">
        <v>0</v>
      </c>
      <c r="U201" s="69">
        <v>0</v>
      </c>
      <c r="V201" s="69">
        <v>0</v>
      </c>
      <c r="W201" s="69">
        <v>24500</v>
      </c>
      <c r="X201" s="67" t="s">
        <v>56</v>
      </c>
      <c r="Y201" s="69">
        <v>0</v>
      </c>
      <c r="Z201" s="67"/>
      <c r="AA201" s="69">
        <v>4474565</v>
      </c>
      <c r="AB201" s="69">
        <v>0</v>
      </c>
      <c r="AC201" s="69"/>
      <c r="AD201" s="69">
        <v>4385074</v>
      </c>
      <c r="AE201" s="67">
        <v>2201260041</v>
      </c>
      <c r="AF201" s="67" t="s">
        <v>1098</v>
      </c>
      <c r="AG201" s="67"/>
      <c r="AH201" s="67"/>
      <c r="AI201" s="67"/>
      <c r="AJ201" s="68">
        <v>42752</v>
      </c>
      <c r="AK201" s="67"/>
      <c r="AL201" s="67">
        <v>2</v>
      </c>
      <c r="AM201" s="67"/>
      <c r="AN201" s="67"/>
      <c r="AO201" s="67">
        <v>3</v>
      </c>
      <c r="AP201" s="67">
        <v>20210804</v>
      </c>
      <c r="AQ201" s="67">
        <v>20210721</v>
      </c>
      <c r="AR201" s="67">
        <v>4499065</v>
      </c>
      <c r="AS201" s="67">
        <v>24500</v>
      </c>
      <c r="AT201" s="67">
        <v>20221123</v>
      </c>
    </row>
    <row r="202" spans="1:46" x14ac:dyDescent="0.25">
      <c r="A202" s="67">
        <v>900242742</v>
      </c>
      <c r="B202" s="67" t="s">
        <v>37</v>
      </c>
      <c r="C202" s="67" t="s">
        <v>3</v>
      </c>
      <c r="D202" s="67">
        <v>286883</v>
      </c>
      <c r="E202" s="67" t="s">
        <v>3</v>
      </c>
      <c r="F202" s="67">
        <v>286883</v>
      </c>
      <c r="G202" s="67"/>
      <c r="H202" s="67" t="s">
        <v>382</v>
      </c>
      <c r="I202" s="67" t="s">
        <v>824</v>
      </c>
      <c r="J202" s="68">
        <v>42768</v>
      </c>
      <c r="K202" s="69">
        <v>222400</v>
      </c>
      <c r="L202" s="69">
        <v>222400</v>
      </c>
      <c r="M202" s="67" t="s">
        <v>42</v>
      </c>
      <c r="N202" s="67" t="s">
        <v>1079</v>
      </c>
      <c r="O202" s="67" t="s">
        <v>1079</v>
      </c>
      <c r="P202" s="67"/>
      <c r="Q202" s="67"/>
      <c r="R202" s="67" t="s">
        <v>41</v>
      </c>
      <c r="S202" s="69">
        <v>222400</v>
      </c>
      <c r="T202" s="69">
        <v>0</v>
      </c>
      <c r="U202" s="69">
        <v>0</v>
      </c>
      <c r="V202" s="69">
        <v>0</v>
      </c>
      <c r="W202" s="69">
        <v>222400</v>
      </c>
      <c r="X202" s="67"/>
      <c r="Y202" s="69">
        <v>0</v>
      </c>
      <c r="Z202" s="67"/>
      <c r="AA202" s="69">
        <v>0</v>
      </c>
      <c r="AB202" s="69">
        <v>0</v>
      </c>
      <c r="AC202" s="69"/>
      <c r="AD202" s="69">
        <v>0</v>
      </c>
      <c r="AE202" s="67">
        <v>0</v>
      </c>
      <c r="AF202" s="67">
        <v>0</v>
      </c>
      <c r="AG202" s="67"/>
      <c r="AH202" s="67"/>
      <c r="AI202" s="67"/>
      <c r="AJ202" s="68">
        <v>43084</v>
      </c>
      <c r="AK202" s="67"/>
      <c r="AL202" s="67">
        <v>2</v>
      </c>
      <c r="AM202" s="67"/>
      <c r="AN202" s="67"/>
      <c r="AO202" s="67">
        <v>2</v>
      </c>
      <c r="AP202" s="67">
        <v>20211130</v>
      </c>
      <c r="AQ202" s="67">
        <v>20211103</v>
      </c>
      <c r="AR202" s="67">
        <v>222400</v>
      </c>
      <c r="AS202" s="67">
        <v>222400</v>
      </c>
      <c r="AT202" s="67">
        <v>20221123</v>
      </c>
    </row>
    <row r="203" spans="1:46" x14ac:dyDescent="0.25">
      <c r="A203" s="67">
        <v>900242742</v>
      </c>
      <c r="B203" s="67" t="s">
        <v>37</v>
      </c>
      <c r="C203" s="67" t="s">
        <v>3</v>
      </c>
      <c r="D203" s="67">
        <v>296229</v>
      </c>
      <c r="E203" s="67" t="s">
        <v>3</v>
      </c>
      <c r="F203" s="67">
        <v>296229</v>
      </c>
      <c r="G203" s="67"/>
      <c r="H203" s="67" t="s">
        <v>383</v>
      </c>
      <c r="I203" s="67" t="s">
        <v>825</v>
      </c>
      <c r="J203" s="68">
        <v>42817</v>
      </c>
      <c r="K203" s="69">
        <v>5006833</v>
      </c>
      <c r="L203" s="69">
        <v>5006833</v>
      </c>
      <c r="M203" s="67" t="s">
        <v>42</v>
      </c>
      <c r="N203" s="67" t="s">
        <v>1075</v>
      </c>
      <c r="O203" s="67" t="s">
        <v>1075</v>
      </c>
      <c r="P203" s="67"/>
      <c r="Q203" s="67"/>
      <c r="R203" s="67" t="s">
        <v>41</v>
      </c>
      <c r="S203" s="69">
        <v>5006833</v>
      </c>
      <c r="T203" s="69">
        <v>0</v>
      </c>
      <c r="U203" s="69">
        <v>0</v>
      </c>
      <c r="V203" s="69">
        <v>0</v>
      </c>
      <c r="W203" s="69">
        <v>2503416</v>
      </c>
      <c r="X203" s="67" t="s">
        <v>44</v>
      </c>
      <c r="Y203" s="69">
        <v>0</v>
      </c>
      <c r="Z203" s="67"/>
      <c r="AA203" s="69">
        <v>2503417</v>
      </c>
      <c r="AB203" s="69">
        <v>0</v>
      </c>
      <c r="AC203" s="69"/>
      <c r="AD203" s="69">
        <v>0</v>
      </c>
      <c r="AE203" s="67">
        <v>0</v>
      </c>
      <c r="AF203" s="67">
        <v>0</v>
      </c>
      <c r="AG203" s="67"/>
      <c r="AH203" s="67"/>
      <c r="AI203" s="67"/>
      <c r="AJ203" s="68">
        <v>42837</v>
      </c>
      <c r="AK203" s="67"/>
      <c r="AL203" s="67">
        <v>2</v>
      </c>
      <c r="AM203" s="67"/>
      <c r="AN203" s="67"/>
      <c r="AO203" s="67">
        <v>2</v>
      </c>
      <c r="AP203" s="67">
        <v>20220530</v>
      </c>
      <c r="AQ203" s="67">
        <v>20220523</v>
      </c>
      <c r="AR203" s="67">
        <v>5006833</v>
      </c>
      <c r="AS203" s="67">
        <v>2503416</v>
      </c>
      <c r="AT203" s="67">
        <v>20221123</v>
      </c>
    </row>
    <row r="204" spans="1:46" x14ac:dyDescent="0.25">
      <c r="A204" s="67">
        <v>900242742</v>
      </c>
      <c r="B204" s="67" t="s">
        <v>37</v>
      </c>
      <c r="C204" s="67" t="s">
        <v>3</v>
      </c>
      <c r="D204" s="67">
        <v>299059</v>
      </c>
      <c r="E204" s="67" t="s">
        <v>3</v>
      </c>
      <c r="F204" s="67">
        <v>299059</v>
      </c>
      <c r="G204" s="67"/>
      <c r="H204" s="67" t="s">
        <v>384</v>
      </c>
      <c r="I204" s="67" t="s">
        <v>826</v>
      </c>
      <c r="J204" s="68">
        <v>42835</v>
      </c>
      <c r="K204" s="69">
        <v>39162935</v>
      </c>
      <c r="L204" s="69">
        <v>39162935</v>
      </c>
      <c r="M204" s="67" t="s">
        <v>42</v>
      </c>
      <c r="N204" s="67" t="s">
        <v>1075</v>
      </c>
      <c r="O204" s="67" t="s">
        <v>1075</v>
      </c>
      <c r="P204" s="67"/>
      <c r="Q204" s="67"/>
      <c r="R204" s="67" t="s">
        <v>41</v>
      </c>
      <c r="S204" s="69">
        <v>39162935</v>
      </c>
      <c r="T204" s="69">
        <v>0</v>
      </c>
      <c r="U204" s="69">
        <v>0</v>
      </c>
      <c r="V204" s="69">
        <v>0</v>
      </c>
      <c r="W204" s="69">
        <v>19581467</v>
      </c>
      <c r="X204" s="67" t="s">
        <v>44</v>
      </c>
      <c r="Y204" s="69">
        <v>0</v>
      </c>
      <c r="Z204" s="67"/>
      <c r="AA204" s="69">
        <v>19581468</v>
      </c>
      <c r="AB204" s="69">
        <v>0</v>
      </c>
      <c r="AC204" s="69"/>
      <c r="AD204" s="69">
        <v>0</v>
      </c>
      <c r="AE204" s="67">
        <v>0</v>
      </c>
      <c r="AF204" s="67">
        <v>0</v>
      </c>
      <c r="AG204" s="67"/>
      <c r="AH204" s="67"/>
      <c r="AI204" s="67"/>
      <c r="AJ204" s="68">
        <v>42837</v>
      </c>
      <c r="AK204" s="67"/>
      <c r="AL204" s="67">
        <v>2</v>
      </c>
      <c r="AM204" s="67"/>
      <c r="AN204" s="67"/>
      <c r="AO204" s="67">
        <v>2</v>
      </c>
      <c r="AP204" s="67">
        <v>20220530</v>
      </c>
      <c r="AQ204" s="67">
        <v>20220523</v>
      </c>
      <c r="AR204" s="67">
        <v>39162935</v>
      </c>
      <c r="AS204" s="67">
        <v>19581467</v>
      </c>
      <c r="AT204" s="67">
        <v>20221123</v>
      </c>
    </row>
    <row r="205" spans="1:46" x14ac:dyDescent="0.25">
      <c r="A205" s="67">
        <v>900242742</v>
      </c>
      <c r="B205" s="67" t="s">
        <v>37</v>
      </c>
      <c r="C205" s="67" t="s">
        <v>3</v>
      </c>
      <c r="D205" s="67">
        <v>316262</v>
      </c>
      <c r="E205" s="67" t="s">
        <v>3</v>
      </c>
      <c r="F205" s="67">
        <v>316262</v>
      </c>
      <c r="G205" s="67"/>
      <c r="H205" s="67" t="s">
        <v>385</v>
      </c>
      <c r="I205" s="67" t="s">
        <v>827</v>
      </c>
      <c r="J205" s="68">
        <v>42922</v>
      </c>
      <c r="K205" s="69">
        <v>24581712</v>
      </c>
      <c r="L205" s="69">
        <v>24581712</v>
      </c>
      <c r="M205" s="67" t="s">
        <v>42</v>
      </c>
      <c r="N205" s="67" t="s">
        <v>1075</v>
      </c>
      <c r="O205" s="67" t="s">
        <v>1075</v>
      </c>
      <c r="P205" s="67"/>
      <c r="Q205" s="67"/>
      <c r="R205" s="67" t="s">
        <v>41</v>
      </c>
      <c r="S205" s="69">
        <v>24581712</v>
      </c>
      <c r="T205" s="69">
        <v>0</v>
      </c>
      <c r="U205" s="69">
        <v>0</v>
      </c>
      <c r="V205" s="69">
        <v>0</v>
      </c>
      <c r="W205" s="69">
        <v>12290856</v>
      </c>
      <c r="X205" s="67" t="s">
        <v>44</v>
      </c>
      <c r="Y205" s="69">
        <v>0</v>
      </c>
      <c r="Z205" s="67"/>
      <c r="AA205" s="69">
        <v>12290856</v>
      </c>
      <c r="AB205" s="69">
        <v>0</v>
      </c>
      <c r="AC205" s="69"/>
      <c r="AD205" s="69">
        <v>0</v>
      </c>
      <c r="AE205" s="67">
        <v>0</v>
      </c>
      <c r="AF205" s="67">
        <v>0</v>
      </c>
      <c r="AG205" s="67"/>
      <c r="AH205" s="67"/>
      <c r="AI205" s="67"/>
      <c r="AJ205" s="68">
        <v>42997</v>
      </c>
      <c r="AK205" s="67"/>
      <c r="AL205" s="67">
        <v>2</v>
      </c>
      <c r="AM205" s="67"/>
      <c r="AN205" s="67"/>
      <c r="AO205" s="67">
        <v>2</v>
      </c>
      <c r="AP205" s="67">
        <v>20220530</v>
      </c>
      <c r="AQ205" s="67">
        <v>20220523</v>
      </c>
      <c r="AR205" s="67">
        <v>24581712</v>
      </c>
      <c r="AS205" s="67">
        <v>12290856</v>
      </c>
      <c r="AT205" s="67">
        <v>20221123</v>
      </c>
    </row>
    <row r="206" spans="1:46" x14ac:dyDescent="0.25">
      <c r="A206" s="67">
        <v>900242742</v>
      </c>
      <c r="B206" s="67" t="s">
        <v>37</v>
      </c>
      <c r="C206" s="67" t="s">
        <v>3</v>
      </c>
      <c r="D206" s="67">
        <v>316269</v>
      </c>
      <c r="E206" s="67" t="s">
        <v>3</v>
      </c>
      <c r="F206" s="67">
        <v>316269</v>
      </c>
      <c r="G206" s="67"/>
      <c r="H206" s="67" t="s">
        <v>386</v>
      </c>
      <c r="I206" s="67" t="s">
        <v>828</v>
      </c>
      <c r="J206" s="68">
        <v>42922</v>
      </c>
      <c r="K206" s="69">
        <v>1780929</v>
      </c>
      <c r="L206" s="69">
        <v>1780929</v>
      </c>
      <c r="M206" s="67" t="s">
        <v>42</v>
      </c>
      <c r="N206" s="67" t="s">
        <v>1075</v>
      </c>
      <c r="O206" s="67" t="s">
        <v>1075</v>
      </c>
      <c r="P206" s="67"/>
      <c r="Q206" s="67"/>
      <c r="R206" s="67" t="s">
        <v>41</v>
      </c>
      <c r="S206" s="69">
        <v>1780929</v>
      </c>
      <c r="T206" s="69">
        <v>0</v>
      </c>
      <c r="U206" s="69">
        <v>0</v>
      </c>
      <c r="V206" s="69">
        <v>0</v>
      </c>
      <c r="W206" s="69">
        <v>890464</v>
      </c>
      <c r="X206" s="67" t="s">
        <v>45</v>
      </c>
      <c r="Y206" s="69">
        <v>0</v>
      </c>
      <c r="Z206" s="67"/>
      <c r="AA206" s="69">
        <v>890465</v>
      </c>
      <c r="AB206" s="69">
        <v>0</v>
      </c>
      <c r="AC206" s="69"/>
      <c r="AD206" s="69">
        <v>0</v>
      </c>
      <c r="AE206" s="67">
        <v>0</v>
      </c>
      <c r="AF206" s="67">
        <v>0</v>
      </c>
      <c r="AG206" s="67"/>
      <c r="AH206" s="67"/>
      <c r="AI206" s="67"/>
      <c r="AJ206" s="68">
        <v>42997</v>
      </c>
      <c r="AK206" s="67"/>
      <c r="AL206" s="67">
        <v>2</v>
      </c>
      <c r="AM206" s="67"/>
      <c r="AN206" s="67"/>
      <c r="AO206" s="67">
        <v>2</v>
      </c>
      <c r="AP206" s="67">
        <v>20220530</v>
      </c>
      <c r="AQ206" s="67">
        <v>20220523</v>
      </c>
      <c r="AR206" s="67">
        <v>1780929</v>
      </c>
      <c r="AS206" s="67">
        <v>890464</v>
      </c>
      <c r="AT206" s="67">
        <v>20221123</v>
      </c>
    </row>
    <row r="207" spans="1:46" x14ac:dyDescent="0.25">
      <c r="A207" s="67">
        <v>900242742</v>
      </c>
      <c r="B207" s="67" t="s">
        <v>37</v>
      </c>
      <c r="C207" s="67" t="s">
        <v>3</v>
      </c>
      <c r="D207" s="67">
        <v>336875</v>
      </c>
      <c r="E207" s="67" t="s">
        <v>3</v>
      </c>
      <c r="F207" s="67">
        <v>336875</v>
      </c>
      <c r="G207" s="67"/>
      <c r="H207" s="67" t="s">
        <v>387</v>
      </c>
      <c r="I207" s="67" t="s">
        <v>829</v>
      </c>
      <c r="J207" s="68">
        <v>43027</v>
      </c>
      <c r="K207" s="69">
        <v>93947186</v>
      </c>
      <c r="L207" s="69">
        <v>234839</v>
      </c>
      <c r="M207" s="67" t="s">
        <v>42</v>
      </c>
      <c r="N207" s="67" t="s">
        <v>1074</v>
      </c>
      <c r="O207" s="67" t="s">
        <v>1074</v>
      </c>
      <c r="P207" s="67"/>
      <c r="Q207" s="67"/>
      <c r="R207" s="67" t="s">
        <v>41</v>
      </c>
      <c r="S207" s="69">
        <v>93947186</v>
      </c>
      <c r="T207" s="69">
        <v>0</v>
      </c>
      <c r="U207" s="69">
        <v>0</v>
      </c>
      <c r="V207" s="69">
        <v>0</v>
      </c>
      <c r="W207" s="69">
        <v>234839</v>
      </c>
      <c r="X207" s="67" t="s">
        <v>57</v>
      </c>
      <c r="Y207" s="69">
        <v>0</v>
      </c>
      <c r="Z207" s="67"/>
      <c r="AA207" s="69">
        <v>93712347</v>
      </c>
      <c r="AB207" s="69">
        <v>0</v>
      </c>
      <c r="AC207" s="69"/>
      <c r="AD207" s="69">
        <v>91838100</v>
      </c>
      <c r="AE207" s="67">
        <v>2201230542</v>
      </c>
      <c r="AF207" s="67" t="s">
        <v>1093</v>
      </c>
      <c r="AG207" s="67"/>
      <c r="AH207" s="67"/>
      <c r="AI207" s="67"/>
      <c r="AJ207" s="68">
        <v>43059</v>
      </c>
      <c r="AK207" s="67"/>
      <c r="AL207" s="67">
        <v>2</v>
      </c>
      <c r="AM207" s="67"/>
      <c r="AN207" s="67"/>
      <c r="AO207" s="67">
        <v>3</v>
      </c>
      <c r="AP207" s="67">
        <v>20210722</v>
      </c>
      <c r="AQ207" s="67">
        <v>20210707</v>
      </c>
      <c r="AR207" s="67">
        <v>93947186</v>
      </c>
      <c r="AS207" s="67">
        <v>234839</v>
      </c>
      <c r="AT207" s="67">
        <v>20221123</v>
      </c>
    </row>
    <row r="208" spans="1:46" x14ac:dyDescent="0.25">
      <c r="A208" s="67">
        <v>900242742</v>
      </c>
      <c r="B208" s="67" t="s">
        <v>37</v>
      </c>
      <c r="C208" s="67" t="s">
        <v>3</v>
      </c>
      <c r="D208" s="67">
        <v>232519</v>
      </c>
      <c r="E208" s="67" t="s">
        <v>3</v>
      </c>
      <c r="F208" s="67">
        <v>232519</v>
      </c>
      <c r="G208" s="67"/>
      <c r="H208" s="67" t="s">
        <v>388</v>
      </c>
      <c r="I208" s="67" t="s">
        <v>830</v>
      </c>
      <c r="J208" s="68">
        <v>42589</v>
      </c>
      <c r="K208" s="69">
        <v>2777300</v>
      </c>
      <c r="L208" s="69">
        <v>2777300</v>
      </c>
      <c r="M208" s="67" t="s">
        <v>42</v>
      </c>
      <c r="N208" s="67" t="s">
        <v>1075</v>
      </c>
      <c r="O208" s="67" t="s">
        <v>1075</v>
      </c>
      <c r="P208" s="67"/>
      <c r="Q208" s="67"/>
      <c r="R208" s="67" t="s">
        <v>41</v>
      </c>
      <c r="S208" s="69">
        <v>2777300</v>
      </c>
      <c r="T208" s="69">
        <v>0</v>
      </c>
      <c r="U208" s="69">
        <v>0</v>
      </c>
      <c r="V208" s="69">
        <v>0</v>
      </c>
      <c r="W208" s="69">
        <v>1388650</v>
      </c>
      <c r="X208" s="67" t="s">
        <v>44</v>
      </c>
      <c r="Y208" s="69">
        <v>0</v>
      </c>
      <c r="Z208" s="67"/>
      <c r="AA208" s="69">
        <v>1388650</v>
      </c>
      <c r="AB208" s="69">
        <v>0</v>
      </c>
      <c r="AC208" s="69"/>
      <c r="AD208" s="69">
        <v>0</v>
      </c>
      <c r="AE208" s="67">
        <v>0</v>
      </c>
      <c r="AF208" s="67">
        <v>0</v>
      </c>
      <c r="AG208" s="67"/>
      <c r="AH208" s="67"/>
      <c r="AI208" s="67"/>
      <c r="AJ208" s="68">
        <v>42592</v>
      </c>
      <c r="AK208" s="67"/>
      <c r="AL208" s="67">
        <v>2</v>
      </c>
      <c r="AM208" s="67"/>
      <c r="AN208" s="67"/>
      <c r="AO208" s="67">
        <v>2</v>
      </c>
      <c r="AP208" s="67">
        <v>20220530</v>
      </c>
      <c r="AQ208" s="67">
        <v>20220523</v>
      </c>
      <c r="AR208" s="67">
        <v>2777300</v>
      </c>
      <c r="AS208" s="67">
        <v>1388650</v>
      </c>
      <c r="AT208" s="67">
        <v>20221123</v>
      </c>
    </row>
    <row r="209" spans="1:46" x14ac:dyDescent="0.25">
      <c r="A209" s="67">
        <v>900242742</v>
      </c>
      <c r="B209" s="67" t="s">
        <v>37</v>
      </c>
      <c r="C209" s="67" t="s">
        <v>3</v>
      </c>
      <c r="D209" s="67">
        <v>233063</v>
      </c>
      <c r="E209" s="67" t="s">
        <v>3</v>
      </c>
      <c r="F209" s="67">
        <v>233063</v>
      </c>
      <c r="G209" s="67"/>
      <c r="H209" s="67" t="s">
        <v>389</v>
      </c>
      <c r="I209" s="67" t="s">
        <v>831</v>
      </c>
      <c r="J209" s="68">
        <v>42591</v>
      </c>
      <c r="K209" s="69">
        <v>4708200</v>
      </c>
      <c r="L209" s="69">
        <v>4708200</v>
      </c>
      <c r="M209" s="67" t="s">
        <v>42</v>
      </c>
      <c r="N209" s="67" t="s">
        <v>1075</v>
      </c>
      <c r="O209" s="67" t="s">
        <v>1075</v>
      </c>
      <c r="P209" s="67"/>
      <c r="Q209" s="67"/>
      <c r="R209" s="67" t="s">
        <v>41</v>
      </c>
      <c r="S209" s="69">
        <v>4708200</v>
      </c>
      <c r="T209" s="69">
        <v>0</v>
      </c>
      <c r="U209" s="69">
        <v>0</v>
      </c>
      <c r="V209" s="69">
        <v>0</v>
      </c>
      <c r="W209" s="69">
        <v>2354100</v>
      </c>
      <c r="X209" s="67" t="s">
        <v>44</v>
      </c>
      <c r="Y209" s="69">
        <v>0</v>
      </c>
      <c r="Z209" s="67"/>
      <c r="AA209" s="69">
        <v>2354100</v>
      </c>
      <c r="AB209" s="69">
        <v>0</v>
      </c>
      <c r="AC209" s="69"/>
      <c r="AD209" s="69">
        <v>0</v>
      </c>
      <c r="AE209" s="67">
        <v>0</v>
      </c>
      <c r="AF209" s="67">
        <v>0</v>
      </c>
      <c r="AG209" s="67"/>
      <c r="AH209" s="67"/>
      <c r="AI209" s="67"/>
      <c r="AJ209" s="68">
        <v>42592</v>
      </c>
      <c r="AK209" s="67"/>
      <c r="AL209" s="67">
        <v>2</v>
      </c>
      <c r="AM209" s="67"/>
      <c r="AN209" s="67"/>
      <c r="AO209" s="67">
        <v>2</v>
      </c>
      <c r="AP209" s="67">
        <v>20220530</v>
      </c>
      <c r="AQ209" s="67">
        <v>20220523</v>
      </c>
      <c r="AR209" s="67">
        <v>4708200</v>
      </c>
      <c r="AS209" s="67">
        <v>2354100</v>
      </c>
      <c r="AT209" s="67">
        <v>20221123</v>
      </c>
    </row>
    <row r="210" spans="1:46" x14ac:dyDescent="0.25">
      <c r="A210" s="67">
        <v>900242742</v>
      </c>
      <c r="B210" s="67" t="s">
        <v>37</v>
      </c>
      <c r="C210" s="67" t="s">
        <v>3</v>
      </c>
      <c r="D210" s="67">
        <v>233500</v>
      </c>
      <c r="E210" s="67" t="s">
        <v>3</v>
      </c>
      <c r="F210" s="67">
        <v>233500</v>
      </c>
      <c r="G210" s="67"/>
      <c r="H210" s="67" t="s">
        <v>390</v>
      </c>
      <c r="I210" s="67" t="s">
        <v>832</v>
      </c>
      <c r="J210" s="68">
        <v>42592</v>
      </c>
      <c r="K210" s="69">
        <v>11695695</v>
      </c>
      <c r="L210" s="69">
        <v>684924</v>
      </c>
      <c r="M210" s="67" t="s">
        <v>42</v>
      </c>
      <c r="N210" s="67" t="s">
        <v>1073</v>
      </c>
      <c r="O210" s="67" t="s">
        <v>1073</v>
      </c>
      <c r="P210" s="67"/>
      <c r="Q210" s="67"/>
      <c r="R210" s="67" t="s">
        <v>41</v>
      </c>
      <c r="S210" s="69">
        <v>11695695</v>
      </c>
      <c r="T210" s="69">
        <v>0</v>
      </c>
      <c r="U210" s="69">
        <v>0</v>
      </c>
      <c r="V210" s="69">
        <v>0</v>
      </c>
      <c r="W210" s="69">
        <v>341784</v>
      </c>
      <c r="X210" s="67" t="s">
        <v>58</v>
      </c>
      <c r="Y210" s="69">
        <v>0</v>
      </c>
      <c r="Z210" s="67"/>
      <c r="AA210" s="69">
        <v>11353911</v>
      </c>
      <c r="AB210" s="69">
        <v>0</v>
      </c>
      <c r="AC210" s="69"/>
      <c r="AD210" s="69">
        <v>11126832</v>
      </c>
      <c r="AE210" s="67">
        <v>4800053455</v>
      </c>
      <c r="AF210" s="67" t="s">
        <v>1092</v>
      </c>
      <c r="AG210" s="67"/>
      <c r="AH210" s="67"/>
      <c r="AI210" s="67"/>
      <c r="AJ210" s="68">
        <v>42594</v>
      </c>
      <c r="AK210" s="67"/>
      <c r="AL210" s="67">
        <v>2</v>
      </c>
      <c r="AM210" s="67"/>
      <c r="AN210" s="67"/>
      <c r="AO210" s="67">
        <v>3</v>
      </c>
      <c r="AP210" s="67">
        <v>20210804</v>
      </c>
      <c r="AQ210" s="67">
        <v>20210721</v>
      </c>
      <c r="AR210" s="67">
        <v>11695695</v>
      </c>
      <c r="AS210" s="67">
        <v>341784</v>
      </c>
      <c r="AT210" s="67">
        <v>20221123</v>
      </c>
    </row>
    <row r="211" spans="1:46" x14ac:dyDescent="0.25">
      <c r="A211" s="67">
        <v>900242742</v>
      </c>
      <c r="B211" s="67" t="s">
        <v>37</v>
      </c>
      <c r="C211" s="67" t="s">
        <v>3</v>
      </c>
      <c r="D211" s="67">
        <v>236007</v>
      </c>
      <c r="E211" s="67" t="s">
        <v>3</v>
      </c>
      <c r="F211" s="67">
        <v>236007</v>
      </c>
      <c r="G211" s="67"/>
      <c r="H211" s="67" t="s">
        <v>391</v>
      </c>
      <c r="I211" s="67" t="s">
        <v>833</v>
      </c>
      <c r="J211" s="68">
        <v>42606</v>
      </c>
      <c r="K211" s="69">
        <v>7978724</v>
      </c>
      <c r="L211" s="69">
        <v>7978724</v>
      </c>
      <c r="M211" s="67" t="s">
        <v>42</v>
      </c>
      <c r="N211" s="67" t="s">
        <v>1075</v>
      </c>
      <c r="O211" s="67" t="s">
        <v>1075</v>
      </c>
      <c r="P211" s="67"/>
      <c r="Q211" s="67"/>
      <c r="R211" s="67" t="s">
        <v>41</v>
      </c>
      <c r="S211" s="69">
        <v>7978724</v>
      </c>
      <c r="T211" s="69">
        <v>0</v>
      </c>
      <c r="U211" s="69">
        <v>0</v>
      </c>
      <c r="V211" s="69">
        <v>0</v>
      </c>
      <c r="W211" s="69">
        <v>3989362</v>
      </c>
      <c r="X211" s="67" t="s">
        <v>44</v>
      </c>
      <c r="Y211" s="69">
        <v>0</v>
      </c>
      <c r="Z211" s="67"/>
      <c r="AA211" s="69">
        <v>3989362</v>
      </c>
      <c r="AB211" s="69">
        <v>0</v>
      </c>
      <c r="AC211" s="69"/>
      <c r="AD211" s="69">
        <v>0</v>
      </c>
      <c r="AE211" s="67">
        <v>0</v>
      </c>
      <c r="AF211" s="67">
        <v>0</v>
      </c>
      <c r="AG211" s="67"/>
      <c r="AH211" s="67"/>
      <c r="AI211" s="67"/>
      <c r="AJ211" s="68">
        <v>42615</v>
      </c>
      <c r="AK211" s="67"/>
      <c r="AL211" s="67">
        <v>2</v>
      </c>
      <c r="AM211" s="67"/>
      <c r="AN211" s="67"/>
      <c r="AO211" s="67">
        <v>2</v>
      </c>
      <c r="AP211" s="67">
        <v>20220530</v>
      </c>
      <c r="AQ211" s="67">
        <v>20220523</v>
      </c>
      <c r="AR211" s="67">
        <v>7978724</v>
      </c>
      <c r="AS211" s="67">
        <v>3989362</v>
      </c>
      <c r="AT211" s="67">
        <v>20221123</v>
      </c>
    </row>
    <row r="212" spans="1:46" x14ac:dyDescent="0.25">
      <c r="A212" s="67">
        <v>900242742</v>
      </c>
      <c r="B212" s="67" t="s">
        <v>37</v>
      </c>
      <c r="C212" s="67" t="s">
        <v>3</v>
      </c>
      <c r="D212" s="67">
        <v>210509</v>
      </c>
      <c r="E212" s="67" t="s">
        <v>3</v>
      </c>
      <c r="F212" s="67">
        <v>210509</v>
      </c>
      <c r="G212" s="67"/>
      <c r="H212" s="67" t="s">
        <v>392</v>
      </c>
      <c r="I212" s="67" t="s">
        <v>834</v>
      </c>
      <c r="J212" s="68">
        <v>42432</v>
      </c>
      <c r="K212" s="69">
        <v>5435037</v>
      </c>
      <c r="L212" s="69">
        <v>5435037</v>
      </c>
      <c r="M212" s="67" t="s">
        <v>42</v>
      </c>
      <c r="N212" s="67" t="s">
        <v>1075</v>
      </c>
      <c r="O212" s="67" t="s">
        <v>1075</v>
      </c>
      <c r="P212" s="67"/>
      <c r="Q212" s="67"/>
      <c r="R212" s="67" t="s">
        <v>41</v>
      </c>
      <c r="S212" s="69">
        <v>5435037</v>
      </c>
      <c r="T212" s="69">
        <v>0</v>
      </c>
      <c r="U212" s="69">
        <v>0</v>
      </c>
      <c r="V212" s="69">
        <v>0</v>
      </c>
      <c r="W212" s="69">
        <v>2717518</v>
      </c>
      <c r="X212" s="67" t="s">
        <v>44</v>
      </c>
      <c r="Y212" s="69">
        <v>0</v>
      </c>
      <c r="Z212" s="67"/>
      <c r="AA212" s="69">
        <v>2717519</v>
      </c>
      <c r="AB212" s="69">
        <v>0</v>
      </c>
      <c r="AC212" s="69"/>
      <c r="AD212" s="69">
        <v>0</v>
      </c>
      <c r="AE212" s="67">
        <v>0</v>
      </c>
      <c r="AF212" s="67">
        <v>0</v>
      </c>
      <c r="AG212" s="67"/>
      <c r="AH212" s="67"/>
      <c r="AI212" s="67"/>
      <c r="AJ212" s="68">
        <v>42447</v>
      </c>
      <c r="AK212" s="67"/>
      <c r="AL212" s="67">
        <v>2</v>
      </c>
      <c r="AM212" s="67"/>
      <c r="AN212" s="67"/>
      <c r="AO212" s="67">
        <v>2</v>
      </c>
      <c r="AP212" s="67">
        <v>20220530</v>
      </c>
      <c r="AQ212" s="67">
        <v>20220523</v>
      </c>
      <c r="AR212" s="67">
        <v>5435037</v>
      </c>
      <c r="AS212" s="67">
        <v>2717518</v>
      </c>
      <c r="AT212" s="67">
        <v>20221123</v>
      </c>
    </row>
    <row r="213" spans="1:46" x14ac:dyDescent="0.25">
      <c r="A213" s="67">
        <v>900242742</v>
      </c>
      <c r="B213" s="67" t="s">
        <v>37</v>
      </c>
      <c r="C213" s="67" t="s">
        <v>3</v>
      </c>
      <c r="D213" s="67">
        <v>211329</v>
      </c>
      <c r="E213" s="67" t="s">
        <v>3</v>
      </c>
      <c r="F213" s="67">
        <v>211329</v>
      </c>
      <c r="G213" s="67"/>
      <c r="H213" s="67" t="s">
        <v>393</v>
      </c>
      <c r="I213" s="67" t="s">
        <v>835</v>
      </c>
      <c r="J213" s="68">
        <v>42439</v>
      </c>
      <c r="K213" s="69">
        <v>1335906</v>
      </c>
      <c r="L213" s="69">
        <v>1335906</v>
      </c>
      <c r="M213" s="67" t="s">
        <v>42</v>
      </c>
      <c r="N213" s="67" t="s">
        <v>1075</v>
      </c>
      <c r="O213" s="67" t="s">
        <v>1075</v>
      </c>
      <c r="P213" s="67"/>
      <c r="Q213" s="67"/>
      <c r="R213" s="67" t="s">
        <v>41</v>
      </c>
      <c r="S213" s="69">
        <v>1335906</v>
      </c>
      <c r="T213" s="69">
        <v>0</v>
      </c>
      <c r="U213" s="69">
        <v>0</v>
      </c>
      <c r="V213" s="69">
        <v>0</v>
      </c>
      <c r="W213" s="69">
        <v>667953</v>
      </c>
      <c r="X213" s="67" t="s">
        <v>44</v>
      </c>
      <c r="Y213" s="69">
        <v>0</v>
      </c>
      <c r="Z213" s="67"/>
      <c r="AA213" s="69">
        <v>667953</v>
      </c>
      <c r="AB213" s="69">
        <v>0</v>
      </c>
      <c r="AC213" s="69"/>
      <c r="AD213" s="69">
        <v>0</v>
      </c>
      <c r="AE213" s="67">
        <v>0</v>
      </c>
      <c r="AF213" s="67">
        <v>0</v>
      </c>
      <c r="AG213" s="67"/>
      <c r="AH213" s="67"/>
      <c r="AI213" s="67"/>
      <c r="AJ213" s="68">
        <v>42684</v>
      </c>
      <c r="AK213" s="67"/>
      <c r="AL213" s="67">
        <v>2</v>
      </c>
      <c r="AM213" s="67"/>
      <c r="AN213" s="67"/>
      <c r="AO213" s="67">
        <v>2</v>
      </c>
      <c r="AP213" s="67">
        <v>20220530</v>
      </c>
      <c r="AQ213" s="67">
        <v>20220523</v>
      </c>
      <c r="AR213" s="67">
        <v>1335906</v>
      </c>
      <c r="AS213" s="67">
        <v>667953</v>
      </c>
      <c r="AT213" s="67">
        <v>20221123</v>
      </c>
    </row>
    <row r="214" spans="1:46" x14ac:dyDescent="0.25">
      <c r="A214" s="67">
        <v>900242742</v>
      </c>
      <c r="B214" s="67" t="s">
        <v>37</v>
      </c>
      <c r="C214" s="67" t="s">
        <v>3</v>
      </c>
      <c r="D214" s="67">
        <v>220633</v>
      </c>
      <c r="E214" s="67" t="s">
        <v>3</v>
      </c>
      <c r="F214" s="67">
        <v>220633</v>
      </c>
      <c r="G214" s="67"/>
      <c r="H214" s="67" t="s">
        <v>394</v>
      </c>
      <c r="I214" s="67" t="s">
        <v>836</v>
      </c>
      <c r="J214" s="68">
        <v>42523</v>
      </c>
      <c r="K214" s="69">
        <v>1987026</v>
      </c>
      <c r="L214" s="69">
        <v>1987026</v>
      </c>
      <c r="M214" s="67" t="s">
        <v>42</v>
      </c>
      <c r="N214" s="67" t="s">
        <v>1075</v>
      </c>
      <c r="O214" s="67" t="s">
        <v>1075</v>
      </c>
      <c r="P214" s="67"/>
      <c r="Q214" s="67"/>
      <c r="R214" s="67" t="s">
        <v>41</v>
      </c>
      <c r="S214" s="69">
        <v>1987026</v>
      </c>
      <c r="T214" s="69">
        <v>0</v>
      </c>
      <c r="U214" s="69">
        <v>0</v>
      </c>
      <c r="V214" s="69">
        <v>0</v>
      </c>
      <c r="W214" s="69">
        <v>993513</v>
      </c>
      <c r="X214" s="67" t="s">
        <v>44</v>
      </c>
      <c r="Y214" s="69">
        <v>0</v>
      </c>
      <c r="Z214" s="67"/>
      <c r="AA214" s="69">
        <v>993513</v>
      </c>
      <c r="AB214" s="69">
        <v>0</v>
      </c>
      <c r="AC214" s="69"/>
      <c r="AD214" s="69">
        <v>0</v>
      </c>
      <c r="AE214" s="67">
        <v>0</v>
      </c>
      <c r="AF214" s="67">
        <v>0</v>
      </c>
      <c r="AG214" s="67"/>
      <c r="AH214" s="67"/>
      <c r="AI214" s="67"/>
      <c r="AJ214" s="68">
        <v>42692</v>
      </c>
      <c r="AK214" s="67"/>
      <c r="AL214" s="67">
        <v>2</v>
      </c>
      <c r="AM214" s="67"/>
      <c r="AN214" s="67"/>
      <c r="AO214" s="67">
        <v>2</v>
      </c>
      <c r="AP214" s="67">
        <v>20220530</v>
      </c>
      <c r="AQ214" s="67">
        <v>20220523</v>
      </c>
      <c r="AR214" s="67">
        <v>1987026</v>
      </c>
      <c r="AS214" s="67">
        <v>993513</v>
      </c>
      <c r="AT214" s="67">
        <v>20221123</v>
      </c>
    </row>
    <row r="215" spans="1:46" x14ac:dyDescent="0.25">
      <c r="A215" s="67">
        <v>900242742</v>
      </c>
      <c r="B215" s="67" t="s">
        <v>37</v>
      </c>
      <c r="C215" s="67" t="s">
        <v>3</v>
      </c>
      <c r="D215" s="67">
        <v>224370</v>
      </c>
      <c r="E215" s="67" t="s">
        <v>3</v>
      </c>
      <c r="F215" s="67">
        <v>224370</v>
      </c>
      <c r="G215" s="67"/>
      <c r="H215" s="67" t="s">
        <v>395</v>
      </c>
      <c r="I215" s="67" t="s">
        <v>837</v>
      </c>
      <c r="J215" s="68">
        <v>42546</v>
      </c>
      <c r="K215" s="69">
        <v>36816845</v>
      </c>
      <c r="L215" s="69">
        <v>375275</v>
      </c>
      <c r="M215" s="67" t="s">
        <v>42</v>
      </c>
      <c r="N215" s="67" t="s">
        <v>1074</v>
      </c>
      <c r="O215" s="67" t="s">
        <v>1074</v>
      </c>
      <c r="P215" s="67"/>
      <c r="Q215" s="67"/>
      <c r="R215" s="67" t="s">
        <v>41</v>
      </c>
      <c r="S215" s="69">
        <v>36816845</v>
      </c>
      <c r="T215" s="69">
        <v>0</v>
      </c>
      <c r="U215" s="69">
        <v>0</v>
      </c>
      <c r="V215" s="69">
        <v>0</v>
      </c>
      <c r="W215" s="69">
        <v>375275</v>
      </c>
      <c r="X215" s="67" t="s">
        <v>59</v>
      </c>
      <c r="Y215" s="69">
        <v>0</v>
      </c>
      <c r="Z215" s="67"/>
      <c r="AA215" s="69">
        <v>36441570</v>
      </c>
      <c r="AB215" s="69">
        <v>0</v>
      </c>
      <c r="AC215" s="69"/>
      <c r="AD215" s="69">
        <v>35712739</v>
      </c>
      <c r="AE215" s="67">
        <v>2201260041</v>
      </c>
      <c r="AF215" s="67" t="s">
        <v>1098</v>
      </c>
      <c r="AG215" s="67"/>
      <c r="AH215" s="67"/>
      <c r="AI215" s="67"/>
      <c r="AJ215" s="68">
        <v>42552</v>
      </c>
      <c r="AK215" s="67"/>
      <c r="AL215" s="67">
        <v>2</v>
      </c>
      <c r="AM215" s="67"/>
      <c r="AN215" s="67"/>
      <c r="AO215" s="67">
        <v>3</v>
      </c>
      <c r="AP215" s="67">
        <v>20210804</v>
      </c>
      <c r="AQ215" s="67">
        <v>20210721</v>
      </c>
      <c r="AR215" s="67">
        <v>36816845</v>
      </c>
      <c r="AS215" s="67">
        <v>375275</v>
      </c>
      <c r="AT215" s="67">
        <v>20221123</v>
      </c>
    </row>
    <row r="216" spans="1:46" x14ac:dyDescent="0.25">
      <c r="A216" s="67">
        <v>900242742</v>
      </c>
      <c r="B216" s="67" t="s">
        <v>37</v>
      </c>
      <c r="C216" s="67" t="s">
        <v>3</v>
      </c>
      <c r="D216" s="67">
        <v>225688</v>
      </c>
      <c r="E216" s="67" t="s">
        <v>3</v>
      </c>
      <c r="F216" s="67">
        <v>225688</v>
      </c>
      <c r="G216" s="67"/>
      <c r="H216" s="67" t="s">
        <v>396</v>
      </c>
      <c r="I216" s="67" t="s">
        <v>838</v>
      </c>
      <c r="J216" s="68">
        <v>42552</v>
      </c>
      <c r="K216" s="69">
        <v>56940376</v>
      </c>
      <c r="L216" s="69">
        <v>41498</v>
      </c>
      <c r="M216" s="67" t="s">
        <v>42</v>
      </c>
      <c r="N216" s="67" t="s">
        <v>1080</v>
      </c>
      <c r="O216" s="67" t="s">
        <v>1074</v>
      </c>
      <c r="P216" s="67"/>
      <c r="Q216" s="67"/>
      <c r="R216" s="67" t="s">
        <v>41</v>
      </c>
      <c r="S216" s="69">
        <v>56940376</v>
      </c>
      <c r="T216" s="69">
        <v>0</v>
      </c>
      <c r="U216" s="69">
        <v>0</v>
      </c>
      <c r="V216" s="69">
        <v>0</v>
      </c>
      <c r="W216" s="69">
        <v>41498</v>
      </c>
      <c r="X216" s="67"/>
      <c r="Y216" s="69">
        <v>0</v>
      </c>
      <c r="Z216" s="67"/>
      <c r="AA216" s="69">
        <v>56898878</v>
      </c>
      <c r="AB216" s="69">
        <v>0</v>
      </c>
      <c r="AC216" s="69"/>
      <c r="AD216" s="69">
        <v>55760900</v>
      </c>
      <c r="AE216" s="67">
        <v>2201303757</v>
      </c>
      <c r="AF216" s="67" t="s">
        <v>1086</v>
      </c>
      <c r="AG216" s="67"/>
      <c r="AH216" s="67"/>
      <c r="AI216" s="67"/>
      <c r="AJ216" s="68">
        <v>42557</v>
      </c>
      <c r="AK216" s="67"/>
      <c r="AL216" s="67">
        <v>2</v>
      </c>
      <c r="AM216" s="67"/>
      <c r="AN216" s="67"/>
      <c r="AO216" s="67">
        <v>3</v>
      </c>
      <c r="AP216" s="67">
        <v>20221011</v>
      </c>
      <c r="AQ216" s="67">
        <v>20220927</v>
      </c>
      <c r="AR216" s="67">
        <v>56940376</v>
      </c>
      <c r="AS216" s="67">
        <v>41498</v>
      </c>
      <c r="AT216" s="67">
        <v>20221123</v>
      </c>
    </row>
    <row r="217" spans="1:46" x14ac:dyDescent="0.25">
      <c r="A217" s="67">
        <v>900242742</v>
      </c>
      <c r="B217" s="67" t="s">
        <v>37</v>
      </c>
      <c r="C217" s="67" t="s">
        <v>3</v>
      </c>
      <c r="D217" s="67">
        <v>226239</v>
      </c>
      <c r="E217" s="67" t="s">
        <v>3</v>
      </c>
      <c r="F217" s="67">
        <v>226239</v>
      </c>
      <c r="G217" s="67"/>
      <c r="H217" s="67" t="s">
        <v>397</v>
      </c>
      <c r="I217" s="67" t="s">
        <v>839</v>
      </c>
      <c r="J217" s="68">
        <v>42556</v>
      </c>
      <c r="K217" s="69">
        <v>11365228</v>
      </c>
      <c r="L217" s="69">
        <v>1013723</v>
      </c>
      <c r="M217" s="67" t="s">
        <v>42</v>
      </c>
      <c r="N217" s="67" t="s">
        <v>1073</v>
      </c>
      <c r="O217" s="67" t="s">
        <v>1073</v>
      </c>
      <c r="P217" s="67"/>
      <c r="Q217" s="67"/>
      <c r="R217" s="67" t="s">
        <v>41</v>
      </c>
      <c r="S217" s="69">
        <v>11365228</v>
      </c>
      <c r="T217" s="69">
        <v>0</v>
      </c>
      <c r="U217" s="69">
        <v>0</v>
      </c>
      <c r="V217" s="69">
        <v>0</v>
      </c>
      <c r="W217" s="69">
        <v>805507</v>
      </c>
      <c r="X217" s="67" t="s">
        <v>57</v>
      </c>
      <c r="Y217" s="69">
        <v>0</v>
      </c>
      <c r="Z217" s="67"/>
      <c r="AA217" s="69">
        <v>10559721</v>
      </c>
      <c r="AB217" s="69">
        <v>0</v>
      </c>
      <c r="AC217" s="69"/>
      <c r="AD217" s="69">
        <v>10348527</v>
      </c>
      <c r="AE217" s="67">
        <v>4800053655</v>
      </c>
      <c r="AF217" s="67" t="s">
        <v>1092</v>
      </c>
      <c r="AG217" s="67"/>
      <c r="AH217" s="67"/>
      <c r="AI217" s="67"/>
      <c r="AJ217" s="68">
        <v>42625</v>
      </c>
      <c r="AK217" s="67"/>
      <c r="AL217" s="67">
        <v>2</v>
      </c>
      <c r="AM217" s="67"/>
      <c r="AN217" s="67"/>
      <c r="AO217" s="67">
        <v>3</v>
      </c>
      <c r="AP217" s="67">
        <v>20210722</v>
      </c>
      <c r="AQ217" s="67">
        <v>20210707</v>
      </c>
      <c r="AR217" s="67">
        <v>11365228</v>
      </c>
      <c r="AS217" s="67">
        <v>805507</v>
      </c>
      <c r="AT217" s="67">
        <v>20221123</v>
      </c>
    </row>
    <row r="218" spans="1:46" x14ac:dyDescent="0.25">
      <c r="A218" s="67">
        <v>900242742</v>
      </c>
      <c r="B218" s="67" t="s">
        <v>37</v>
      </c>
      <c r="C218" s="67" t="s">
        <v>3</v>
      </c>
      <c r="D218" s="67">
        <v>227335</v>
      </c>
      <c r="E218" s="67" t="s">
        <v>3</v>
      </c>
      <c r="F218" s="67">
        <v>227335</v>
      </c>
      <c r="G218" s="67"/>
      <c r="H218" s="67" t="s">
        <v>398</v>
      </c>
      <c r="I218" s="67" t="s">
        <v>840</v>
      </c>
      <c r="J218" s="68">
        <v>42562</v>
      </c>
      <c r="K218" s="69">
        <v>1854006</v>
      </c>
      <c r="L218" s="69">
        <v>1854006</v>
      </c>
      <c r="M218" s="67" t="s">
        <v>42</v>
      </c>
      <c r="N218" s="67" t="s">
        <v>1075</v>
      </c>
      <c r="O218" s="67" t="s">
        <v>1075</v>
      </c>
      <c r="P218" s="67"/>
      <c r="Q218" s="67"/>
      <c r="R218" s="67" t="s">
        <v>41</v>
      </c>
      <c r="S218" s="69">
        <v>1854006</v>
      </c>
      <c r="T218" s="69">
        <v>0</v>
      </c>
      <c r="U218" s="69">
        <v>0</v>
      </c>
      <c r="V218" s="69">
        <v>0</v>
      </c>
      <c r="W218" s="69">
        <v>927003</v>
      </c>
      <c r="X218" s="67" t="s">
        <v>44</v>
      </c>
      <c r="Y218" s="69">
        <v>0</v>
      </c>
      <c r="Z218" s="67"/>
      <c r="AA218" s="69">
        <v>927003</v>
      </c>
      <c r="AB218" s="69">
        <v>0</v>
      </c>
      <c r="AC218" s="69"/>
      <c r="AD218" s="69">
        <v>0</v>
      </c>
      <c r="AE218" s="67">
        <v>0</v>
      </c>
      <c r="AF218" s="67">
        <v>0</v>
      </c>
      <c r="AG218" s="67"/>
      <c r="AH218" s="67"/>
      <c r="AI218" s="67"/>
      <c r="AJ218" s="68">
        <v>42564</v>
      </c>
      <c r="AK218" s="67"/>
      <c r="AL218" s="67">
        <v>2</v>
      </c>
      <c r="AM218" s="67"/>
      <c r="AN218" s="67"/>
      <c r="AO218" s="67">
        <v>2</v>
      </c>
      <c r="AP218" s="67">
        <v>20220530</v>
      </c>
      <c r="AQ218" s="67">
        <v>20220523</v>
      </c>
      <c r="AR218" s="67">
        <v>1854006</v>
      </c>
      <c r="AS218" s="67">
        <v>927003</v>
      </c>
      <c r="AT218" s="67">
        <v>20221123</v>
      </c>
    </row>
    <row r="219" spans="1:46" x14ac:dyDescent="0.25">
      <c r="A219" s="67">
        <v>900242742</v>
      </c>
      <c r="B219" s="67" t="s">
        <v>37</v>
      </c>
      <c r="C219" s="67" t="s">
        <v>3</v>
      </c>
      <c r="D219" s="67">
        <v>227890</v>
      </c>
      <c r="E219" s="67" t="s">
        <v>3</v>
      </c>
      <c r="F219" s="67">
        <v>227890</v>
      </c>
      <c r="G219" s="67"/>
      <c r="H219" s="67" t="s">
        <v>399</v>
      </c>
      <c r="I219" s="67" t="s">
        <v>841</v>
      </c>
      <c r="J219" s="68">
        <v>42564</v>
      </c>
      <c r="K219" s="69">
        <v>3496757</v>
      </c>
      <c r="L219" s="69">
        <v>3496757</v>
      </c>
      <c r="M219" s="67" t="s">
        <v>42</v>
      </c>
      <c r="N219" s="67" t="s">
        <v>1075</v>
      </c>
      <c r="O219" s="67" t="s">
        <v>1075</v>
      </c>
      <c r="P219" s="67"/>
      <c r="Q219" s="67"/>
      <c r="R219" s="67" t="s">
        <v>41</v>
      </c>
      <c r="S219" s="69">
        <v>3496757</v>
      </c>
      <c r="T219" s="69">
        <v>0</v>
      </c>
      <c r="U219" s="69">
        <v>0</v>
      </c>
      <c r="V219" s="69">
        <v>0</v>
      </c>
      <c r="W219" s="69">
        <v>1748378</v>
      </c>
      <c r="X219" s="67" t="s">
        <v>44</v>
      </c>
      <c r="Y219" s="69">
        <v>0</v>
      </c>
      <c r="Z219" s="67"/>
      <c r="AA219" s="69">
        <v>1748379</v>
      </c>
      <c r="AB219" s="69">
        <v>0</v>
      </c>
      <c r="AC219" s="69"/>
      <c r="AD219" s="69">
        <v>0</v>
      </c>
      <c r="AE219" s="67">
        <v>0</v>
      </c>
      <c r="AF219" s="67">
        <v>0</v>
      </c>
      <c r="AG219" s="67"/>
      <c r="AH219" s="67"/>
      <c r="AI219" s="67"/>
      <c r="AJ219" s="68">
        <v>42569</v>
      </c>
      <c r="AK219" s="67"/>
      <c r="AL219" s="67">
        <v>2</v>
      </c>
      <c r="AM219" s="67"/>
      <c r="AN219" s="67"/>
      <c r="AO219" s="67">
        <v>2</v>
      </c>
      <c r="AP219" s="67">
        <v>20220530</v>
      </c>
      <c r="AQ219" s="67">
        <v>20220523</v>
      </c>
      <c r="AR219" s="67">
        <v>3496757</v>
      </c>
      <c r="AS219" s="67">
        <v>1748378</v>
      </c>
      <c r="AT219" s="67">
        <v>20221123</v>
      </c>
    </row>
    <row r="220" spans="1:46" x14ac:dyDescent="0.25">
      <c r="A220" s="67">
        <v>900242742</v>
      </c>
      <c r="B220" s="67" t="s">
        <v>37</v>
      </c>
      <c r="C220" s="67" t="s">
        <v>3</v>
      </c>
      <c r="D220" s="67">
        <v>227900</v>
      </c>
      <c r="E220" s="67" t="s">
        <v>3</v>
      </c>
      <c r="F220" s="67">
        <v>227900</v>
      </c>
      <c r="G220" s="67"/>
      <c r="H220" s="67" t="s">
        <v>400</v>
      </c>
      <c r="I220" s="67" t="s">
        <v>842</v>
      </c>
      <c r="J220" s="68">
        <v>42564</v>
      </c>
      <c r="K220" s="69">
        <v>3373798</v>
      </c>
      <c r="L220" s="69">
        <v>3373798</v>
      </c>
      <c r="M220" s="67" t="s">
        <v>42</v>
      </c>
      <c r="N220" s="67" t="s">
        <v>1075</v>
      </c>
      <c r="O220" s="67" t="s">
        <v>1075</v>
      </c>
      <c r="P220" s="67"/>
      <c r="Q220" s="67"/>
      <c r="R220" s="67" t="s">
        <v>41</v>
      </c>
      <c r="S220" s="69">
        <v>3373798</v>
      </c>
      <c r="T220" s="69">
        <v>0</v>
      </c>
      <c r="U220" s="69">
        <v>0</v>
      </c>
      <c r="V220" s="69">
        <v>0</v>
      </c>
      <c r="W220" s="69">
        <v>1686899</v>
      </c>
      <c r="X220" s="67" t="s">
        <v>44</v>
      </c>
      <c r="Y220" s="69">
        <v>0</v>
      </c>
      <c r="Z220" s="67"/>
      <c r="AA220" s="69">
        <v>1686899</v>
      </c>
      <c r="AB220" s="69">
        <v>0</v>
      </c>
      <c r="AC220" s="69"/>
      <c r="AD220" s="69">
        <v>0</v>
      </c>
      <c r="AE220" s="67">
        <v>0</v>
      </c>
      <c r="AF220" s="67">
        <v>0</v>
      </c>
      <c r="AG220" s="67"/>
      <c r="AH220" s="67"/>
      <c r="AI220" s="67"/>
      <c r="AJ220" s="68">
        <v>42569</v>
      </c>
      <c r="AK220" s="67"/>
      <c r="AL220" s="67">
        <v>2</v>
      </c>
      <c r="AM220" s="67"/>
      <c r="AN220" s="67"/>
      <c r="AO220" s="67">
        <v>2</v>
      </c>
      <c r="AP220" s="67">
        <v>20220530</v>
      </c>
      <c r="AQ220" s="67">
        <v>20220523</v>
      </c>
      <c r="AR220" s="67">
        <v>3373798</v>
      </c>
      <c r="AS220" s="67">
        <v>1686899</v>
      </c>
      <c r="AT220" s="67">
        <v>20221123</v>
      </c>
    </row>
    <row r="221" spans="1:46" x14ac:dyDescent="0.25">
      <c r="A221" s="67">
        <v>900242742</v>
      </c>
      <c r="B221" s="67" t="s">
        <v>37</v>
      </c>
      <c r="C221" s="67" t="s">
        <v>3</v>
      </c>
      <c r="D221" s="67">
        <v>228209</v>
      </c>
      <c r="E221" s="67" t="s">
        <v>3</v>
      </c>
      <c r="F221" s="67">
        <v>228209</v>
      </c>
      <c r="G221" s="67"/>
      <c r="H221" s="67" t="s">
        <v>401</v>
      </c>
      <c r="I221" s="67" t="s">
        <v>843</v>
      </c>
      <c r="J221" s="68">
        <v>42566</v>
      </c>
      <c r="K221" s="69">
        <v>73003838</v>
      </c>
      <c r="L221" s="69">
        <v>1415954</v>
      </c>
      <c r="M221" s="67" t="s">
        <v>42</v>
      </c>
      <c r="N221" s="67" t="s">
        <v>1073</v>
      </c>
      <c r="O221" s="67" t="s">
        <v>1073</v>
      </c>
      <c r="P221" s="67"/>
      <c r="Q221" s="67"/>
      <c r="R221" s="67" t="s">
        <v>41</v>
      </c>
      <c r="S221" s="69">
        <v>73003838</v>
      </c>
      <c r="T221" s="69">
        <v>1022164</v>
      </c>
      <c r="U221" s="69">
        <v>0</v>
      </c>
      <c r="V221" s="69">
        <v>0</v>
      </c>
      <c r="W221" s="69">
        <v>557308</v>
      </c>
      <c r="X221" s="67"/>
      <c r="Y221" s="69">
        <v>0</v>
      </c>
      <c r="Z221" s="67"/>
      <c r="AA221" s="69">
        <v>71424366</v>
      </c>
      <c r="AB221" s="69">
        <v>0</v>
      </c>
      <c r="AC221" s="69"/>
      <c r="AD221" s="69">
        <v>69995879</v>
      </c>
      <c r="AE221" s="67">
        <v>4800051038</v>
      </c>
      <c r="AF221" s="67" t="s">
        <v>1103</v>
      </c>
      <c r="AG221" s="67"/>
      <c r="AH221" s="67"/>
      <c r="AI221" s="67"/>
      <c r="AJ221" s="68">
        <v>42569</v>
      </c>
      <c r="AK221" s="67"/>
      <c r="AL221" s="67">
        <v>2</v>
      </c>
      <c r="AM221" s="67"/>
      <c r="AN221" s="67"/>
      <c r="AO221" s="67">
        <v>3</v>
      </c>
      <c r="AP221" s="67">
        <v>20210119</v>
      </c>
      <c r="AQ221" s="67">
        <v>20210104</v>
      </c>
      <c r="AR221" s="67">
        <v>73003838</v>
      </c>
      <c r="AS221" s="67">
        <v>1579472</v>
      </c>
      <c r="AT221" s="67">
        <v>20221123</v>
      </c>
    </row>
    <row r="222" spans="1:46" x14ac:dyDescent="0.25">
      <c r="A222" s="67">
        <v>900242742</v>
      </c>
      <c r="B222" s="67" t="s">
        <v>37</v>
      </c>
      <c r="C222" s="67" t="s">
        <v>3</v>
      </c>
      <c r="D222" s="67">
        <v>190254</v>
      </c>
      <c r="E222" s="67" t="s">
        <v>3</v>
      </c>
      <c r="F222" s="67">
        <v>190254</v>
      </c>
      <c r="G222" s="67"/>
      <c r="H222" s="67" t="s">
        <v>402</v>
      </c>
      <c r="I222" s="67" t="s">
        <v>844</v>
      </c>
      <c r="J222" s="68">
        <v>42321</v>
      </c>
      <c r="K222" s="69">
        <v>1432402</v>
      </c>
      <c r="L222" s="69">
        <v>1432402</v>
      </c>
      <c r="M222" s="67" t="s">
        <v>42</v>
      </c>
      <c r="N222" s="67" t="s">
        <v>1075</v>
      </c>
      <c r="O222" s="67" t="s">
        <v>1075</v>
      </c>
      <c r="P222" s="67"/>
      <c r="Q222" s="67"/>
      <c r="R222" s="67" t="s">
        <v>41</v>
      </c>
      <c r="S222" s="69">
        <v>1432402</v>
      </c>
      <c r="T222" s="69">
        <v>0</v>
      </c>
      <c r="U222" s="69">
        <v>0</v>
      </c>
      <c r="V222" s="69">
        <v>0</v>
      </c>
      <c r="W222" s="69">
        <v>716201</v>
      </c>
      <c r="X222" s="67" t="s">
        <v>44</v>
      </c>
      <c r="Y222" s="69">
        <v>0</v>
      </c>
      <c r="Z222" s="67"/>
      <c r="AA222" s="69">
        <v>716201</v>
      </c>
      <c r="AB222" s="69">
        <v>0</v>
      </c>
      <c r="AC222" s="69"/>
      <c r="AD222" s="69">
        <v>0</v>
      </c>
      <c r="AE222" s="67">
        <v>0</v>
      </c>
      <c r="AF222" s="67">
        <v>0</v>
      </c>
      <c r="AG222" s="67"/>
      <c r="AH222" s="67"/>
      <c r="AI222" s="67"/>
      <c r="AJ222" s="68">
        <v>42432</v>
      </c>
      <c r="AK222" s="67"/>
      <c r="AL222" s="67">
        <v>2</v>
      </c>
      <c r="AM222" s="67"/>
      <c r="AN222" s="67"/>
      <c r="AO222" s="67">
        <v>2</v>
      </c>
      <c r="AP222" s="67">
        <v>20220530</v>
      </c>
      <c r="AQ222" s="67">
        <v>20220523</v>
      </c>
      <c r="AR222" s="67">
        <v>1432402</v>
      </c>
      <c r="AS222" s="67">
        <v>716201</v>
      </c>
      <c r="AT222" s="67">
        <v>20221123</v>
      </c>
    </row>
    <row r="223" spans="1:46" x14ac:dyDescent="0.25">
      <c r="A223" s="67">
        <v>900242742</v>
      </c>
      <c r="B223" s="67" t="s">
        <v>37</v>
      </c>
      <c r="C223" s="67" t="s">
        <v>3</v>
      </c>
      <c r="D223" s="67">
        <v>191007</v>
      </c>
      <c r="E223" s="67" t="s">
        <v>3</v>
      </c>
      <c r="F223" s="67">
        <v>191007</v>
      </c>
      <c r="G223" s="67"/>
      <c r="H223" s="67" t="s">
        <v>403</v>
      </c>
      <c r="I223" s="67" t="s">
        <v>845</v>
      </c>
      <c r="J223" s="68">
        <v>42326</v>
      </c>
      <c r="K223" s="69">
        <v>5110381</v>
      </c>
      <c r="L223" s="69">
        <v>525159</v>
      </c>
      <c r="M223" s="67" t="s">
        <v>42</v>
      </c>
      <c r="N223" s="67" t="s">
        <v>1073</v>
      </c>
      <c r="O223" s="67" t="s">
        <v>1073</v>
      </c>
      <c r="P223" s="67"/>
      <c r="Q223" s="67"/>
      <c r="R223" s="67" t="s">
        <v>41</v>
      </c>
      <c r="S223" s="69">
        <v>5110381</v>
      </c>
      <c r="T223" s="69">
        <v>373000</v>
      </c>
      <c r="U223" s="69">
        <v>0</v>
      </c>
      <c r="V223" s="69">
        <v>0</v>
      </c>
      <c r="W223" s="69">
        <v>0</v>
      </c>
      <c r="X223" s="67"/>
      <c r="Y223" s="69">
        <v>0</v>
      </c>
      <c r="Z223" s="67"/>
      <c r="AA223" s="69">
        <v>4737381</v>
      </c>
      <c r="AB223" s="69">
        <v>0</v>
      </c>
      <c r="AC223" s="69"/>
      <c r="AD223" s="69">
        <v>4642633</v>
      </c>
      <c r="AE223" s="67">
        <v>4800047582</v>
      </c>
      <c r="AF223" s="67" t="s">
        <v>1104</v>
      </c>
      <c r="AG223" s="67"/>
      <c r="AH223" s="67"/>
      <c r="AI223" s="67"/>
      <c r="AJ223" s="68">
        <v>42355</v>
      </c>
      <c r="AK223" s="67"/>
      <c r="AL223" s="67">
        <v>2</v>
      </c>
      <c r="AM223" s="67"/>
      <c r="AN223" s="67"/>
      <c r="AO223" s="67">
        <v>3</v>
      </c>
      <c r="AP223" s="67">
        <v>20210119</v>
      </c>
      <c r="AQ223" s="67">
        <v>20210104</v>
      </c>
      <c r="AR223" s="67">
        <v>5110381</v>
      </c>
      <c r="AS223" s="67">
        <v>373000</v>
      </c>
      <c r="AT223" s="67">
        <v>20221123</v>
      </c>
    </row>
    <row r="224" spans="1:46" x14ac:dyDescent="0.25">
      <c r="A224" s="67">
        <v>900242742</v>
      </c>
      <c r="B224" s="67" t="s">
        <v>37</v>
      </c>
      <c r="C224" s="67" t="s">
        <v>3</v>
      </c>
      <c r="D224" s="67">
        <v>195055</v>
      </c>
      <c r="E224" s="67" t="s">
        <v>3</v>
      </c>
      <c r="F224" s="67">
        <v>195055</v>
      </c>
      <c r="G224" s="67"/>
      <c r="H224" s="67" t="s">
        <v>404</v>
      </c>
      <c r="I224" s="67" t="s">
        <v>846</v>
      </c>
      <c r="J224" s="68">
        <v>42347</v>
      </c>
      <c r="K224" s="69">
        <v>8426185</v>
      </c>
      <c r="L224" s="69">
        <v>8426185</v>
      </c>
      <c r="M224" s="67" t="s">
        <v>42</v>
      </c>
      <c r="N224" s="67" t="s">
        <v>1075</v>
      </c>
      <c r="O224" s="67" t="s">
        <v>1075</v>
      </c>
      <c r="P224" s="67"/>
      <c r="Q224" s="67"/>
      <c r="R224" s="67" t="s">
        <v>41</v>
      </c>
      <c r="S224" s="69">
        <v>8426185</v>
      </c>
      <c r="T224" s="69">
        <v>0</v>
      </c>
      <c r="U224" s="69">
        <v>0</v>
      </c>
      <c r="V224" s="69">
        <v>0</v>
      </c>
      <c r="W224" s="69">
        <v>4213092</v>
      </c>
      <c r="X224" s="67" t="s">
        <v>44</v>
      </c>
      <c r="Y224" s="69">
        <v>0</v>
      </c>
      <c r="Z224" s="67"/>
      <c r="AA224" s="69">
        <v>4213093</v>
      </c>
      <c r="AB224" s="69">
        <v>0</v>
      </c>
      <c r="AC224" s="69"/>
      <c r="AD224" s="69">
        <v>0</v>
      </c>
      <c r="AE224" s="67">
        <v>0</v>
      </c>
      <c r="AF224" s="67">
        <v>0</v>
      </c>
      <c r="AG224" s="67"/>
      <c r="AH224" s="67"/>
      <c r="AI224" s="67"/>
      <c r="AJ224" s="68">
        <v>42389</v>
      </c>
      <c r="AK224" s="67"/>
      <c r="AL224" s="67">
        <v>2</v>
      </c>
      <c r="AM224" s="67"/>
      <c r="AN224" s="67"/>
      <c r="AO224" s="67">
        <v>2</v>
      </c>
      <c r="AP224" s="67">
        <v>20220530</v>
      </c>
      <c r="AQ224" s="67">
        <v>20220523</v>
      </c>
      <c r="AR224" s="67">
        <v>8426185</v>
      </c>
      <c r="AS224" s="67">
        <v>4213092</v>
      </c>
      <c r="AT224" s="67">
        <v>20221123</v>
      </c>
    </row>
    <row r="225" spans="1:46" x14ac:dyDescent="0.25">
      <c r="A225" s="67">
        <v>900242742</v>
      </c>
      <c r="B225" s="67" t="s">
        <v>37</v>
      </c>
      <c r="C225" s="67" t="s">
        <v>3</v>
      </c>
      <c r="D225" s="67">
        <v>199616</v>
      </c>
      <c r="E225" s="67" t="s">
        <v>3</v>
      </c>
      <c r="F225" s="67">
        <v>199616</v>
      </c>
      <c r="G225" s="67"/>
      <c r="H225" s="67" t="s">
        <v>405</v>
      </c>
      <c r="I225" s="67" t="s">
        <v>847</v>
      </c>
      <c r="J225" s="68">
        <v>42367</v>
      </c>
      <c r="K225" s="69">
        <v>886206</v>
      </c>
      <c r="L225" s="69">
        <v>886206</v>
      </c>
      <c r="M225" s="67" t="s">
        <v>42</v>
      </c>
      <c r="N225" s="67" t="s">
        <v>1075</v>
      </c>
      <c r="O225" s="67" t="s">
        <v>1075</v>
      </c>
      <c r="P225" s="67"/>
      <c r="Q225" s="67"/>
      <c r="R225" s="67" t="s">
        <v>41</v>
      </c>
      <c r="S225" s="69">
        <v>886206</v>
      </c>
      <c r="T225" s="69">
        <v>0</v>
      </c>
      <c r="U225" s="69">
        <v>0</v>
      </c>
      <c r="V225" s="69">
        <v>0</v>
      </c>
      <c r="W225" s="69">
        <v>443103</v>
      </c>
      <c r="X225" s="67" t="s">
        <v>44</v>
      </c>
      <c r="Y225" s="69">
        <v>0</v>
      </c>
      <c r="Z225" s="67"/>
      <c r="AA225" s="69">
        <v>443103</v>
      </c>
      <c r="AB225" s="69">
        <v>0</v>
      </c>
      <c r="AC225" s="69"/>
      <c r="AD225" s="69">
        <v>0</v>
      </c>
      <c r="AE225" s="67">
        <v>0</v>
      </c>
      <c r="AF225" s="67">
        <v>0</v>
      </c>
      <c r="AG225" s="67"/>
      <c r="AH225" s="67"/>
      <c r="AI225" s="67"/>
      <c r="AJ225" s="68">
        <v>42402</v>
      </c>
      <c r="AK225" s="67"/>
      <c r="AL225" s="67">
        <v>2</v>
      </c>
      <c r="AM225" s="67"/>
      <c r="AN225" s="67"/>
      <c r="AO225" s="67">
        <v>2</v>
      </c>
      <c r="AP225" s="67">
        <v>20220530</v>
      </c>
      <c r="AQ225" s="67">
        <v>20220523</v>
      </c>
      <c r="AR225" s="67">
        <v>886206</v>
      </c>
      <c r="AS225" s="67">
        <v>443103</v>
      </c>
      <c r="AT225" s="67">
        <v>20221123</v>
      </c>
    </row>
    <row r="226" spans="1:46" x14ac:dyDescent="0.25">
      <c r="A226" s="67">
        <v>900242742</v>
      </c>
      <c r="B226" s="67" t="s">
        <v>37</v>
      </c>
      <c r="C226" s="67" t="s">
        <v>3</v>
      </c>
      <c r="D226" s="67">
        <v>199906</v>
      </c>
      <c r="E226" s="67" t="s">
        <v>3</v>
      </c>
      <c r="F226" s="67">
        <v>199906</v>
      </c>
      <c r="G226" s="67"/>
      <c r="H226" s="67" t="s">
        <v>406</v>
      </c>
      <c r="I226" s="67" t="s">
        <v>848</v>
      </c>
      <c r="J226" s="68">
        <v>42369</v>
      </c>
      <c r="K226" s="69">
        <v>5397939</v>
      </c>
      <c r="L226" s="69">
        <v>5397939</v>
      </c>
      <c r="M226" s="67" t="s">
        <v>42</v>
      </c>
      <c r="N226" s="67" t="s">
        <v>1075</v>
      </c>
      <c r="O226" s="67" t="s">
        <v>1075</v>
      </c>
      <c r="P226" s="67"/>
      <c r="Q226" s="67"/>
      <c r="R226" s="67" t="s">
        <v>41</v>
      </c>
      <c r="S226" s="69">
        <v>5397939</v>
      </c>
      <c r="T226" s="69">
        <v>0</v>
      </c>
      <c r="U226" s="69">
        <v>0</v>
      </c>
      <c r="V226" s="69">
        <v>0</v>
      </c>
      <c r="W226" s="69">
        <v>2698969</v>
      </c>
      <c r="X226" s="67" t="s">
        <v>44</v>
      </c>
      <c r="Y226" s="69">
        <v>0</v>
      </c>
      <c r="Z226" s="67"/>
      <c r="AA226" s="69">
        <v>2698970</v>
      </c>
      <c r="AB226" s="69">
        <v>0</v>
      </c>
      <c r="AC226" s="69"/>
      <c r="AD226" s="69">
        <v>0</v>
      </c>
      <c r="AE226" s="67">
        <v>0</v>
      </c>
      <c r="AF226" s="67">
        <v>0</v>
      </c>
      <c r="AG226" s="67"/>
      <c r="AH226" s="67"/>
      <c r="AI226" s="67"/>
      <c r="AJ226" s="68">
        <v>42402</v>
      </c>
      <c r="AK226" s="67"/>
      <c r="AL226" s="67">
        <v>2</v>
      </c>
      <c r="AM226" s="67"/>
      <c r="AN226" s="67"/>
      <c r="AO226" s="67">
        <v>2</v>
      </c>
      <c r="AP226" s="67">
        <v>20220530</v>
      </c>
      <c r="AQ226" s="67">
        <v>20220523</v>
      </c>
      <c r="AR226" s="67">
        <v>5397939</v>
      </c>
      <c r="AS226" s="67">
        <v>2698969</v>
      </c>
      <c r="AT226" s="67">
        <v>20221123</v>
      </c>
    </row>
    <row r="227" spans="1:46" x14ac:dyDescent="0.25">
      <c r="A227" s="67">
        <v>900242742</v>
      </c>
      <c r="B227" s="67" t="s">
        <v>37</v>
      </c>
      <c r="C227" s="67" t="s">
        <v>3</v>
      </c>
      <c r="D227" s="67">
        <v>200024</v>
      </c>
      <c r="E227" s="67" t="s">
        <v>3</v>
      </c>
      <c r="F227" s="67">
        <v>200024</v>
      </c>
      <c r="G227" s="67"/>
      <c r="H227" s="67" t="s">
        <v>407</v>
      </c>
      <c r="I227" s="67" t="s">
        <v>849</v>
      </c>
      <c r="J227" s="68">
        <v>42369</v>
      </c>
      <c r="K227" s="69">
        <v>746900</v>
      </c>
      <c r="L227" s="69">
        <v>746900</v>
      </c>
      <c r="M227" s="67" t="s">
        <v>42</v>
      </c>
      <c r="N227" s="67" t="s">
        <v>1079</v>
      </c>
      <c r="O227" s="67" t="s">
        <v>1079</v>
      </c>
      <c r="P227" s="67"/>
      <c r="Q227" s="67"/>
      <c r="R227" s="67" t="s">
        <v>41</v>
      </c>
      <c r="S227" s="69">
        <v>746900</v>
      </c>
      <c r="T227" s="69">
        <v>0</v>
      </c>
      <c r="U227" s="69">
        <v>0</v>
      </c>
      <c r="V227" s="69">
        <v>0</v>
      </c>
      <c r="W227" s="69">
        <v>746900</v>
      </c>
      <c r="X227" s="67"/>
      <c r="Y227" s="69">
        <v>0</v>
      </c>
      <c r="Z227" s="67"/>
      <c r="AA227" s="69">
        <v>0</v>
      </c>
      <c r="AB227" s="69">
        <v>0</v>
      </c>
      <c r="AC227" s="69"/>
      <c r="AD227" s="69">
        <v>0</v>
      </c>
      <c r="AE227" s="67">
        <v>0</v>
      </c>
      <c r="AF227" s="67">
        <v>0</v>
      </c>
      <c r="AG227" s="67"/>
      <c r="AH227" s="67"/>
      <c r="AI227" s="67"/>
      <c r="AJ227" s="68">
        <v>43075</v>
      </c>
      <c r="AK227" s="67"/>
      <c r="AL227" s="67">
        <v>2</v>
      </c>
      <c r="AM227" s="67"/>
      <c r="AN227" s="67"/>
      <c r="AO227" s="67">
        <v>2</v>
      </c>
      <c r="AP227" s="67">
        <v>20160930</v>
      </c>
      <c r="AQ227" s="67">
        <v>20160905</v>
      </c>
      <c r="AR227" s="67">
        <v>746900</v>
      </c>
      <c r="AS227" s="67">
        <v>746900</v>
      </c>
      <c r="AT227" s="67">
        <v>20221123</v>
      </c>
    </row>
    <row r="228" spans="1:46" x14ac:dyDescent="0.25">
      <c r="A228" s="67">
        <v>900242742</v>
      </c>
      <c r="B228" s="67" t="s">
        <v>37</v>
      </c>
      <c r="C228" s="67" t="s">
        <v>3</v>
      </c>
      <c r="D228" s="67">
        <v>201216</v>
      </c>
      <c r="E228" s="67" t="s">
        <v>3</v>
      </c>
      <c r="F228" s="67">
        <v>201216</v>
      </c>
      <c r="G228" s="67"/>
      <c r="H228" s="67" t="s">
        <v>408</v>
      </c>
      <c r="I228" s="67" t="s">
        <v>850</v>
      </c>
      <c r="J228" s="68">
        <v>42376</v>
      </c>
      <c r="K228" s="69">
        <v>7653386</v>
      </c>
      <c r="L228" s="69">
        <v>7653386</v>
      </c>
      <c r="M228" s="67" t="s">
        <v>42</v>
      </c>
      <c r="N228" s="67" t="s">
        <v>1079</v>
      </c>
      <c r="O228" s="67" t="s">
        <v>1079</v>
      </c>
      <c r="P228" s="67"/>
      <c r="Q228" s="67"/>
      <c r="R228" s="67" t="s">
        <v>41</v>
      </c>
      <c r="S228" s="69">
        <v>7653386</v>
      </c>
      <c r="T228" s="69">
        <v>0</v>
      </c>
      <c r="U228" s="69">
        <v>0</v>
      </c>
      <c r="V228" s="69">
        <v>0</v>
      </c>
      <c r="W228" s="69">
        <v>7653386</v>
      </c>
      <c r="X228" s="67"/>
      <c r="Y228" s="69">
        <v>0</v>
      </c>
      <c r="Z228" s="67"/>
      <c r="AA228" s="69">
        <v>0</v>
      </c>
      <c r="AB228" s="69">
        <v>0</v>
      </c>
      <c r="AC228" s="69"/>
      <c r="AD228" s="69">
        <v>0</v>
      </c>
      <c r="AE228" s="67">
        <v>0</v>
      </c>
      <c r="AF228" s="67">
        <v>0</v>
      </c>
      <c r="AG228" s="67"/>
      <c r="AH228" s="67"/>
      <c r="AI228" s="67"/>
      <c r="AJ228" s="68">
        <v>43075</v>
      </c>
      <c r="AK228" s="67"/>
      <c r="AL228" s="67">
        <v>2</v>
      </c>
      <c r="AM228" s="67"/>
      <c r="AN228" s="67"/>
      <c r="AO228" s="67">
        <v>2</v>
      </c>
      <c r="AP228" s="67">
        <v>20160930</v>
      </c>
      <c r="AQ228" s="67">
        <v>20160905</v>
      </c>
      <c r="AR228" s="67">
        <v>7653386</v>
      </c>
      <c r="AS228" s="67">
        <v>7653386</v>
      </c>
      <c r="AT228" s="67">
        <v>20221123</v>
      </c>
    </row>
    <row r="229" spans="1:46" x14ac:dyDescent="0.25">
      <c r="A229" s="67">
        <v>900242742</v>
      </c>
      <c r="B229" s="67" t="s">
        <v>37</v>
      </c>
      <c r="C229" s="67" t="s">
        <v>3</v>
      </c>
      <c r="D229" s="67">
        <v>201949</v>
      </c>
      <c r="E229" s="67" t="s">
        <v>3</v>
      </c>
      <c r="F229" s="67">
        <v>201949</v>
      </c>
      <c r="G229" s="67"/>
      <c r="H229" s="67" t="s">
        <v>409</v>
      </c>
      <c r="I229" s="67" t="s">
        <v>851</v>
      </c>
      <c r="J229" s="68">
        <v>42380</v>
      </c>
      <c r="K229" s="69">
        <v>9354884</v>
      </c>
      <c r="L229" s="69">
        <v>9354884</v>
      </c>
      <c r="M229" s="67" t="s">
        <v>42</v>
      </c>
      <c r="N229" s="67" t="s">
        <v>1079</v>
      </c>
      <c r="O229" s="67" t="s">
        <v>1079</v>
      </c>
      <c r="P229" s="67"/>
      <c r="Q229" s="67"/>
      <c r="R229" s="67" t="s">
        <v>41</v>
      </c>
      <c r="S229" s="69">
        <v>9354884</v>
      </c>
      <c r="T229" s="69">
        <v>0</v>
      </c>
      <c r="U229" s="69">
        <v>0</v>
      </c>
      <c r="V229" s="69">
        <v>0</v>
      </c>
      <c r="W229" s="69">
        <v>9354884</v>
      </c>
      <c r="X229" s="67"/>
      <c r="Y229" s="69">
        <v>0</v>
      </c>
      <c r="Z229" s="67"/>
      <c r="AA229" s="69">
        <v>0</v>
      </c>
      <c r="AB229" s="69">
        <v>0</v>
      </c>
      <c r="AC229" s="69"/>
      <c r="AD229" s="69">
        <v>0</v>
      </c>
      <c r="AE229" s="67">
        <v>0</v>
      </c>
      <c r="AF229" s="67">
        <v>0</v>
      </c>
      <c r="AG229" s="67"/>
      <c r="AH229" s="67"/>
      <c r="AI229" s="67"/>
      <c r="AJ229" s="68">
        <v>43075</v>
      </c>
      <c r="AK229" s="67"/>
      <c r="AL229" s="67">
        <v>2</v>
      </c>
      <c r="AM229" s="67"/>
      <c r="AN229" s="67"/>
      <c r="AO229" s="67">
        <v>2</v>
      </c>
      <c r="AP229" s="67">
        <v>20160930</v>
      </c>
      <c r="AQ229" s="67">
        <v>20160905</v>
      </c>
      <c r="AR229" s="67">
        <v>9354884</v>
      </c>
      <c r="AS229" s="67">
        <v>9354884</v>
      </c>
      <c r="AT229" s="67">
        <v>20221123</v>
      </c>
    </row>
    <row r="230" spans="1:46" x14ac:dyDescent="0.25">
      <c r="A230" s="67">
        <v>900242742</v>
      </c>
      <c r="B230" s="67" t="s">
        <v>37</v>
      </c>
      <c r="C230" s="67" t="s">
        <v>3</v>
      </c>
      <c r="D230" s="67">
        <v>202701</v>
      </c>
      <c r="E230" s="67" t="s">
        <v>3</v>
      </c>
      <c r="F230" s="67">
        <v>202701</v>
      </c>
      <c r="G230" s="67"/>
      <c r="H230" s="67" t="s">
        <v>410</v>
      </c>
      <c r="I230" s="67" t="s">
        <v>852</v>
      </c>
      <c r="J230" s="68">
        <v>42383</v>
      </c>
      <c r="K230" s="69">
        <v>16113633</v>
      </c>
      <c r="L230" s="69">
        <v>16113633</v>
      </c>
      <c r="M230" s="67" t="s">
        <v>42</v>
      </c>
      <c r="N230" s="67" t="s">
        <v>1079</v>
      </c>
      <c r="O230" s="67" t="s">
        <v>1079</v>
      </c>
      <c r="P230" s="67"/>
      <c r="Q230" s="67"/>
      <c r="R230" s="67" t="s">
        <v>41</v>
      </c>
      <c r="S230" s="69">
        <v>16113633</v>
      </c>
      <c r="T230" s="69">
        <v>0</v>
      </c>
      <c r="U230" s="69">
        <v>0</v>
      </c>
      <c r="V230" s="69">
        <v>0</v>
      </c>
      <c r="W230" s="69">
        <v>16113633</v>
      </c>
      <c r="X230" s="67"/>
      <c r="Y230" s="69">
        <v>0</v>
      </c>
      <c r="Z230" s="67"/>
      <c r="AA230" s="69">
        <v>0</v>
      </c>
      <c r="AB230" s="69">
        <v>0</v>
      </c>
      <c r="AC230" s="69"/>
      <c r="AD230" s="69">
        <v>0</v>
      </c>
      <c r="AE230" s="67">
        <v>0</v>
      </c>
      <c r="AF230" s="67">
        <v>0</v>
      </c>
      <c r="AG230" s="67"/>
      <c r="AH230" s="67"/>
      <c r="AI230" s="67"/>
      <c r="AJ230" s="68">
        <v>43075</v>
      </c>
      <c r="AK230" s="67"/>
      <c r="AL230" s="67">
        <v>2</v>
      </c>
      <c r="AM230" s="67"/>
      <c r="AN230" s="67"/>
      <c r="AO230" s="67">
        <v>2</v>
      </c>
      <c r="AP230" s="67">
        <v>20160930</v>
      </c>
      <c r="AQ230" s="67">
        <v>20160905</v>
      </c>
      <c r="AR230" s="67">
        <v>16113633</v>
      </c>
      <c r="AS230" s="67">
        <v>16113633</v>
      </c>
      <c r="AT230" s="67">
        <v>20221123</v>
      </c>
    </row>
    <row r="231" spans="1:46" x14ac:dyDescent="0.25">
      <c r="A231" s="67">
        <v>900242742</v>
      </c>
      <c r="B231" s="67" t="s">
        <v>37</v>
      </c>
      <c r="C231" s="67" t="s">
        <v>3</v>
      </c>
      <c r="D231" s="67">
        <v>203445</v>
      </c>
      <c r="E231" s="67" t="s">
        <v>3</v>
      </c>
      <c r="F231" s="67">
        <v>203445</v>
      </c>
      <c r="G231" s="67"/>
      <c r="H231" s="67" t="s">
        <v>411</v>
      </c>
      <c r="I231" s="67" t="s">
        <v>853</v>
      </c>
      <c r="J231" s="68">
        <v>42387</v>
      </c>
      <c r="K231" s="69">
        <v>7517645</v>
      </c>
      <c r="L231" s="69">
        <v>7517645</v>
      </c>
      <c r="M231" s="67" t="s">
        <v>42</v>
      </c>
      <c r="N231" s="67" t="s">
        <v>1079</v>
      </c>
      <c r="O231" s="67" t="s">
        <v>1079</v>
      </c>
      <c r="P231" s="67"/>
      <c r="Q231" s="67"/>
      <c r="R231" s="67" t="s">
        <v>41</v>
      </c>
      <c r="S231" s="69">
        <v>7517645</v>
      </c>
      <c r="T231" s="69">
        <v>0</v>
      </c>
      <c r="U231" s="69">
        <v>0</v>
      </c>
      <c r="V231" s="69">
        <v>0</v>
      </c>
      <c r="W231" s="69">
        <v>7517645</v>
      </c>
      <c r="X231" s="67"/>
      <c r="Y231" s="69">
        <v>0</v>
      </c>
      <c r="Z231" s="67"/>
      <c r="AA231" s="69">
        <v>0</v>
      </c>
      <c r="AB231" s="69">
        <v>0</v>
      </c>
      <c r="AC231" s="69"/>
      <c r="AD231" s="69">
        <v>0</v>
      </c>
      <c r="AE231" s="67">
        <v>0</v>
      </c>
      <c r="AF231" s="67">
        <v>0</v>
      </c>
      <c r="AG231" s="67"/>
      <c r="AH231" s="67"/>
      <c r="AI231" s="67"/>
      <c r="AJ231" s="68">
        <v>43075</v>
      </c>
      <c r="AK231" s="67"/>
      <c r="AL231" s="67">
        <v>2</v>
      </c>
      <c r="AM231" s="67"/>
      <c r="AN231" s="67"/>
      <c r="AO231" s="67">
        <v>2</v>
      </c>
      <c r="AP231" s="67">
        <v>20160930</v>
      </c>
      <c r="AQ231" s="67">
        <v>20160905</v>
      </c>
      <c r="AR231" s="67">
        <v>7517645</v>
      </c>
      <c r="AS231" s="67">
        <v>7517645</v>
      </c>
      <c r="AT231" s="67">
        <v>20221123</v>
      </c>
    </row>
    <row r="232" spans="1:46" x14ac:dyDescent="0.25">
      <c r="A232" s="67">
        <v>900242742</v>
      </c>
      <c r="B232" s="67" t="s">
        <v>37</v>
      </c>
      <c r="C232" s="67" t="s">
        <v>3</v>
      </c>
      <c r="D232" s="67">
        <v>203509</v>
      </c>
      <c r="E232" s="67" t="s">
        <v>3</v>
      </c>
      <c r="F232" s="67">
        <v>203509</v>
      </c>
      <c r="G232" s="67"/>
      <c r="H232" s="67" t="s">
        <v>412</v>
      </c>
      <c r="I232" s="67" t="s">
        <v>854</v>
      </c>
      <c r="J232" s="68">
        <v>42387</v>
      </c>
      <c r="K232" s="69">
        <v>10033574</v>
      </c>
      <c r="L232" s="69">
        <v>10033574</v>
      </c>
      <c r="M232" s="67" t="s">
        <v>42</v>
      </c>
      <c r="N232" s="67" t="s">
        <v>1079</v>
      </c>
      <c r="O232" s="67" t="s">
        <v>1079</v>
      </c>
      <c r="P232" s="67"/>
      <c r="Q232" s="67"/>
      <c r="R232" s="67" t="s">
        <v>41</v>
      </c>
      <c r="S232" s="69">
        <v>10033574</v>
      </c>
      <c r="T232" s="69">
        <v>0</v>
      </c>
      <c r="U232" s="69">
        <v>0</v>
      </c>
      <c r="V232" s="69">
        <v>0</v>
      </c>
      <c r="W232" s="69">
        <v>10033574</v>
      </c>
      <c r="X232" s="67"/>
      <c r="Y232" s="69">
        <v>0</v>
      </c>
      <c r="Z232" s="67"/>
      <c r="AA232" s="69">
        <v>0</v>
      </c>
      <c r="AB232" s="69">
        <v>0</v>
      </c>
      <c r="AC232" s="69"/>
      <c r="AD232" s="69">
        <v>0</v>
      </c>
      <c r="AE232" s="67">
        <v>0</v>
      </c>
      <c r="AF232" s="67">
        <v>0</v>
      </c>
      <c r="AG232" s="67"/>
      <c r="AH232" s="67"/>
      <c r="AI232" s="67"/>
      <c r="AJ232" s="68">
        <v>43075</v>
      </c>
      <c r="AK232" s="67"/>
      <c r="AL232" s="67">
        <v>2</v>
      </c>
      <c r="AM232" s="67"/>
      <c r="AN232" s="67"/>
      <c r="AO232" s="67">
        <v>2</v>
      </c>
      <c r="AP232" s="67">
        <v>20160930</v>
      </c>
      <c r="AQ232" s="67">
        <v>20160905</v>
      </c>
      <c r="AR232" s="67">
        <v>10033574</v>
      </c>
      <c r="AS232" s="67">
        <v>10033574</v>
      </c>
      <c r="AT232" s="67">
        <v>20221123</v>
      </c>
    </row>
    <row r="233" spans="1:46" x14ac:dyDescent="0.25">
      <c r="A233" s="67">
        <v>900242742</v>
      </c>
      <c r="B233" s="67" t="s">
        <v>37</v>
      </c>
      <c r="C233" s="67" t="s">
        <v>3</v>
      </c>
      <c r="D233" s="67">
        <v>205325</v>
      </c>
      <c r="E233" s="67" t="s">
        <v>3</v>
      </c>
      <c r="F233" s="67">
        <v>205325</v>
      </c>
      <c r="G233" s="67"/>
      <c r="H233" s="67" t="s">
        <v>413</v>
      </c>
      <c r="I233" s="67" t="s">
        <v>855</v>
      </c>
      <c r="J233" s="68">
        <v>42395</v>
      </c>
      <c r="K233" s="69">
        <v>4886292</v>
      </c>
      <c r="L233" s="69">
        <v>4886292</v>
      </c>
      <c r="M233" s="67" t="s">
        <v>42</v>
      </c>
      <c r="N233" s="67" t="s">
        <v>1079</v>
      </c>
      <c r="O233" s="67" t="s">
        <v>1079</v>
      </c>
      <c r="P233" s="67"/>
      <c r="Q233" s="67"/>
      <c r="R233" s="67" t="s">
        <v>41</v>
      </c>
      <c r="S233" s="69">
        <v>4886292</v>
      </c>
      <c r="T233" s="69">
        <v>0</v>
      </c>
      <c r="U233" s="69">
        <v>0</v>
      </c>
      <c r="V233" s="69">
        <v>0</v>
      </c>
      <c r="W233" s="69">
        <v>4886292</v>
      </c>
      <c r="X233" s="67"/>
      <c r="Y233" s="69">
        <v>0</v>
      </c>
      <c r="Z233" s="67"/>
      <c r="AA233" s="69">
        <v>0</v>
      </c>
      <c r="AB233" s="69">
        <v>0</v>
      </c>
      <c r="AC233" s="69"/>
      <c r="AD233" s="69">
        <v>0</v>
      </c>
      <c r="AE233" s="67">
        <v>0</v>
      </c>
      <c r="AF233" s="67">
        <v>0</v>
      </c>
      <c r="AG233" s="67"/>
      <c r="AH233" s="67"/>
      <c r="AI233" s="67"/>
      <c r="AJ233" s="68">
        <v>43075</v>
      </c>
      <c r="AK233" s="67"/>
      <c r="AL233" s="67">
        <v>2</v>
      </c>
      <c r="AM233" s="67"/>
      <c r="AN233" s="67"/>
      <c r="AO233" s="67">
        <v>2</v>
      </c>
      <c r="AP233" s="67">
        <v>20160930</v>
      </c>
      <c r="AQ233" s="67">
        <v>20160905</v>
      </c>
      <c r="AR233" s="67">
        <v>4886292</v>
      </c>
      <c r="AS233" s="67">
        <v>4886292</v>
      </c>
      <c r="AT233" s="67">
        <v>20221123</v>
      </c>
    </row>
    <row r="234" spans="1:46" x14ac:dyDescent="0.25">
      <c r="A234" s="67">
        <v>900242742</v>
      </c>
      <c r="B234" s="67" t="s">
        <v>37</v>
      </c>
      <c r="C234" s="67" t="s">
        <v>3</v>
      </c>
      <c r="D234" s="67">
        <v>206358</v>
      </c>
      <c r="E234" s="67" t="s">
        <v>3</v>
      </c>
      <c r="F234" s="67">
        <v>206358</v>
      </c>
      <c r="G234" s="67"/>
      <c r="H234" s="67" t="s">
        <v>414</v>
      </c>
      <c r="I234" s="67" t="s">
        <v>856</v>
      </c>
      <c r="J234" s="68">
        <v>42400</v>
      </c>
      <c r="K234" s="69">
        <v>72440082</v>
      </c>
      <c r="L234" s="69">
        <v>72440082</v>
      </c>
      <c r="M234" s="67" t="s">
        <v>42</v>
      </c>
      <c r="N234" s="67" t="s">
        <v>1079</v>
      </c>
      <c r="O234" s="67" t="s">
        <v>1079</v>
      </c>
      <c r="P234" s="67"/>
      <c r="Q234" s="67"/>
      <c r="R234" s="67" t="s">
        <v>41</v>
      </c>
      <c r="S234" s="69">
        <v>72440082</v>
      </c>
      <c r="T234" s="69">
        <v>0</v>
      </c>
      <c r="U234" s="69">
        <v>0</v>
      </c>
      <c r="V234" s="69">
        <v>0</v>
      </c>
      <c r="W234" s="69">
        <v>72440082</v>
      </c>
      <c r="X234" s="67"/>
      <c r="Y234" s="69">
        <v>0</v>
      </c>
      <c r="Z234" s="67"/>
      <c r="AA234" s="69">
        <v>0</v>
      </c>
      <c r="AB234" s="69">
        <v>0</v>
      </c>
      <c r="AC234" s="69"/>
      <c r="AD234" s="69">
        <v>0</v>
      </c>
      <c r="AE234" s="67">
        <v>0</v>
      </c>
      <c r="AF234" s="67">
        <v>0</v>
      </c>
      <c r="AG234" s="67"/>
      <c r="AH234" s="67"/>
      <c r="AI234" s="67"/>
      <c r="AJ234" s="68">
        <v>43075</v>
      </c>
      <c r="AK234" s="67"/>
      <c r="AL234" s="67">
        <v>2</v>
      </c>
      <c r="AM234" s="67"/>
      <c r="AN234" s="67"/>
      <c r="AO234" s="67">
        <v>2</v>
      </c>
      <c r="AP234" s="67">
        <v>20160930</v>
      </c>
      <c r="AQ234" s="67">
        <v>20160905</v>
      </c>
      <c r="AR234" s="67">
        <v>72440082</v>
      </c>
      <c r="AS234" s="67">
        <v>72440082</v>
      </c>
      <c r="AT234" s="67">
        <v>20221123</v>
      </c>
    </row>
    <row r="235" spans="1:46" x14ac:dyDescent="0.25">
      <c r="A235" s="67">
        <v>900242742</v>
      </c>
      <c r="B235" s="67" t="s">
        <v>37</v>
      </c>
      <c r="C235" s="67" t="s">
        <v>3</v>
      </c>
      <c r="D235" s="67">
        <v>207341</v>
      </c>
      <c r="E235" s="67" t="s">
        <v>3</v>
      </c>
      <c r="F235" s="67">
        <v>207341</v>
      </c>
      <c r="G235" s="67"/>
      <c r="H235" s="67" t="s">
        <v>415</v>
      </c>
      <c r="I235" s="67" t="s">
        <v>857</v>
      </c>
      <c r="J235" s="68">
        <v>42405</v>
      </c>
      <c r="K235" s="69">
        <v>11211782</v>
      </c>
      <c r="L235" s="69">
        <v>11211782</v>
      </c>
      <c r="M235" s="67" t="s">
        <v>42</v>
      </c>
      <c r="N235" s="67" t="s">
        <v>1079</v>
      </c>
      <c r="O235" s="67" t="s">
        <v>1079</v>
      </c>
      <c r="P235" s="67"/>
      <c r="Q235" s="67"/>
      <c r="R235" s="67" t="s">
        <v>41</v>
      </c>
      <c r="S235" s="69">
        <v>11211782</v>
      </c>
      <c r="T235" s="69">
        <v>0</v>
      </c>
      <c r="U235" s="69">
        <v>0</v>
      </c>
      <c r="V235" s="69">
        <v>0</v>
      </c>
      <c r="W235" s="69">
        <v>11211782</v>
      </c>
      <c r="X235" s="67"/>
      <c r="Y235" s="69">
        <v>0</v>
      </c>
      <c r="Z235" s="67"/>
      <c r="AA235" s="69">
        <v>0</v>
      </c>
      <c r="AB235" s="69">
        <v>0</v>
      </c>
      <c r="AC235" s="69"/>
      <c r="AD235" s="69">
        <v>0</v>
      </c>
      <c r="AE235" s="67">
        <v>0</v>
      </c>
      <c r="AF235" s="67">
        <v>0</v>
      </c>
      <c r="AG235" s="67"/>
      <c r="AH235" s="67"/>
      <c r="AI235" s="67"/>
      <c r="AJ235" s="68">
        <v>43075</v>
      </c>
      <c r="AK235" s="67"/>
      <c r="AL235" s="67">
        <v>2</v>
      </c>
      <c r="AM235" s="67"/>
      <c r="AN235" s="67"/>
      <c r="AO235" s="67">
        <v>2</v>
      </c>
      <c r="AP235" s="67">
        <v>20160930</v>
      </c>
      <c r="AQ235" s="67">
        <v>20160905</v>
      </c>
      <c r="AR235" s="67">
        <v>11211782</v>
      </c>
      <c r="AS235" s="67">
        <v>11211782</v>
      </c>
      <c r="AT235" s="67">
        <v>20221123</v>
      </c>
    </row>
    <row r="236" spans="1:46" x14ac:dyDescent="0.25">
      <c r="A236" s="67">
        <v>900242742</v>
      </c>
      <c r="B236" s="67" t="s">
        <v>37</v>
      </c>
      <c r="C236" s="67" t="s">
        <v>3</v>
      </c>
      <c r="D236" s="67">
        <v>207359</v>
      </c>
      <c r="E236" s="67" t="s">
        <v>3</v>
      </c>
      <c r="F236" s="67">
        <v>207359</v>
      </c>
      <c r="G236" s="67"/>
      <c r="H236" s="67" t="s">
        <v>416</v>
      </c>
      <c r="I236" s="67" t="s">
        <v>858</v>
      </c>
      <c r="J236" s="68">
        <v>42405</v>
      </c>
      <c r="K236" s="69">
        <v>45274</v>
      </c>
      <c r="L236" s="69">
        <v>45274</v>
      </c>
      <c r="M236" s="67" t="s">
        <v>42</v>
      </c>
      <c r="N236" s="67" t="s">
        <v>1079</v>
      </c>
      <c r="O236" s="67" t="s">
        <v>1079</v>
      </c>
      <c r="P236" s="67"/>
      <c r="Q236" s="67"/>
      <c r="R236" s="67" t="s">
        <v>41</v>
      </c>
      <c r="S236" s="69">
        <v>45274</v>
      </c>
      <c r="T236" s="69">
        <v>0</v>
      </c>
      <c r="U236" s="69">
        <v>0</v>
      </c>
      <c r="V236" s="69">
        <v>0</v>
      </c>
      <c r="W236" s="69">
        <v>45274</v>
      </c>
      <c r="X236" s="67"/>
      <c r="Y236" s="69">
        <v>0</v>
      </c>
      <c r="Z236" s="67"/>
      <c r="AA236" s="69">
        <v>0</v>
      </c>
      <c r="AB236" s="69">
        <v>0</v>
      </c>
      <c r="AC236" s="69"/>
      <c r="AD236" s="69">
        <v>0</v>
      </c>
      <c r="AE236" s="67">
        <v>0</v>
      </c>
      <c r="AF236" s="67">
        <v>0</v>
      </c>
      <c r="AG236" s="67"/>
      <c r="AH236" s="67"/>
      <c r="AI236" s="67"/>
      <c r="AJ236" s="68">
        <v>42710</v>
      </c>
      <c r="AK236" s="67"/>
      <c r="AL236" s="67">
        <v>2</v>
      </c>
      <c r="AM236" s="67"/>
      <c r="AN236" s="67"/>
      <c r="AO236" s="67">
        <v>2</v>
      </c>
      <c r="AP236" s="67">
        <v>20211130</v>
      </c>
      <c r="AQ236" s="67">
        <v>20211103</v>
      </c>
      <c r="AR236" s="67">
        <v>45274</v>
      </c>
      <c r="AS236" s="67">
        <v>45274</v>
      </c>
      <c r="AT236" s="67">
        <v>20221123</v>
      </c>
    </row>
    <row r="237" spans="1:46" x14ac:dyDescent="0.25">
      <c r="A237" s="67">
        <v>900242742</v>
      </c>
      <c r="B237" s="67" t="s">
        <v>37</v>
      </c>
      <c r="C237" s="67" t="s">
        <v>3</v>
      </c>
      <c r="D237" s="67">
        <v>209356</v>
      </c>
      <c r="E237" s="67" t="s">
        <v>3</v>
      </c>
      <c r="F237" s="67">
        <v>209356</v>
      </c>
      <c r="G237" s="67"/>
      <c r="H237" s="67" t="s">
        <v>417</v>
      </c>
      <c r="I237" s="67" t="s">
        <v>859</v>
      </c>
      <c r="J237" s="68">
        <v>42419</v>
      </c>
      <c r="K237" s="69">
        <v>2577500</v>
      </c>
      <c r="L237" s="69">
        <v>2577500</v>
      </c>
      <c r="M237" s="67" t="s">
        <v>42</v>
      </c>
      <c r="N237" s="67" t="s">
        <v>1075</v>
      </c>
      <c r="O237" s="67" t="s">
        <v>1075</v>
      </c>
      <c r="P237" s="67"/>
      <c r="Q237" s="67"/>
      <c r="R237" s="67" t="s">
        <v>41</v>
      </c>
      <c r="S237" s="69">
        <v>2577500</v>
      </c>
      <c r="T237" s="69">
        <v>0</v>
      </c>
      <c r="U237" s="69">
        <v>0</v>
      </c>
      <c r="V237" s="69">
        <v>0</v>
      </c>
      <c r="W237" s="69">
        <v>1288750</v>
      </c>
      <c r="X237" s="67" t="s">
        <v>44</v>
      </c>
      <c r="Y237" s="69">
        <v>0</v>
      </c>
      <c r="Z237" s="67"/>
      <c r="AA237" s="69">
        <v>1288750</v>
      </c>
      <c r="AB237" s="69">
        <v>0</v>
      </c>
      <c r="AC237" s="69"/>
      <c r="AD237" s="69">
        <v>0</v>
      </c>
      <c r="AE237" s="67">
        <v>0</v>
      </c>
      <c r="AF237" s="67">
        <v>0</v>
      </c>
      <c r="AG237" s="67"/>
      <c r="AH237" s="67"/>
      <c r="AI237" s="67"/>
      <c r="AJ237" s="68">
        <v>42447</v>
      </c>
      <c r="AK237" s="67"/>
      <c r="AL237" s="67">
        <v>2</v>
      </c>
      <c r="AM237" s="67"/>
      <c r="AN237" s="67"/>
      <c r="AO237" s="67">
        <v>2</v>
      </c>
      <c r="AP237" s="67">
        <v>20220530</v>
      </c>
      <c r="AQ237" s="67">
        <v>20220523</v>
      </c>
      <c r="AR237" s="67">
        <v>2577500</v>
      </c>
      <c r="AS237" s="67">
        <v>1288750</v>
      </c>
      <c r="AT237" s="67">
        <v>20221123</v>
      </c>
    </row>
    <row r="238" spans="1:46" x14ac:dyDescent="0.25">
      <c r="A238" s="67">
        <v>900242742</v>
      </c>
      <c r="B238" s="67" t="s">
        <v>37</v>
      </c>
      <c r="C238" s="67" t="s">
        <v>3</v>
      </c>
      <c r="D238" s="67">
        <v>209557</v>
      </c>
      <c r="E238" s="67" t="s">
        <v>3</v>
      </c>
      <c r="F238" s="67">
        <v>209557</v>
      </c>
      <c r="G238" s="67"/>
      <c r="H238" s="67" t="s">
        <v>418</v>
      </c>
      <c r="I238" s="67" t="s">
        <v>860</v>
      </c>
      <c r="J238" s="68">
        <v>42422</v>
      </c>
      <c r="K238" s="69">
        <v>21890013</v>
      </c>
      <c r="L238" s="69">
        <v>79232</v>
      </c>
      <c r="M238" s="67" t="s">
        <v>42</v>
      </c>
      <c r="N238" s="67" t="s">
        <v>1074</v>
      </c>
      <c r="O238" s="67" t="s">
        <v>1074</v>
      </c>
      <c r="P238" s="67"/>
      <c r="Q238" s="67"/>
      <c r="R238" s="67" t="s">
        <v>41</v>
      </c>
      <c r="S238" s="69">
        <v>21890013</v>
      </c>
      <c r="T238" s="69">
        <v>0</v>
      </c>
      <c r="U238" s="69">
        <v>0</v>
      </c>
      <c r="V238" s="69">
        <v>0</v>
      </c>
      <c r="W238" s="69">
        <v>79232</v>
      </c>
      <c r="X238" s="67" t="s">
        <v>57</v>
      </c>
      <c r="Y238" s="69">
        <v>0</v>
      </c>
      <c r="Z238" s="67"/>
      <c r="AA238" s="69">
        <v>21810781</v>
      </c>
      <c r="AB238" s="69">
        <v>0</v>
      </c>
      <c r="AC238" s="69"/>
      <c r="AD238" s="69">
        <v>21374565</v>
      </c>
      <c r="AE238" s="67">
        <v>2201258206</v>
      </c>
      <c r="AF238" s="67" t="s">
        <v>1105</v>
      </c>
      <c r="AG238" s="67"/>
      <c r="AH238" s="67"/>
      <c r="AI238" s="67"/>
      <c r="AJ238" s="68">
        <v>42474</v>
      </c>
      <c r="AK238" s="67"/>
      <c r="AL238" s="67">
        <v>2</v>
      </c>
      <c r="AM238" s="67"/>
      <c r="AN238" s="67"/>
      <c r="AO238" s="67">
        <v>3</v>
      </c>
      <c r="AP238" s="67">
        <v>20210722</v>
      </c>
      <c r="AQ238" s="67">
        <v>20210707</v>
      </c>
      <c r="AR238" s="67">
        <v>21890013</v>
      </c>
      <c r="AS238" s="67">
        <v>79232</v>
      </c>
      <c r="AT238" s="67">
        <v>20221123</v>
      </c>
    </row>
    <row r="239" spans="1:46" x14ac:dyDescent="0.25">
      <c r="A239" s="67">
        <v>900242742</v>
      </c>
      <c r="B239" s="67" t="s">
        <v>37</v>
      </c>
      <c r="C239" s="67" t="s">
        <v>3</v>
      </c>
      <c r="D239" s="67">
        <v>134484</v>
      </c>
      <c r="E239" s="67" t="s">
        <v>3</v>
      </c>
      <c r="F239" s="67">
        <v>134484</v>
      </c>
      <c r="G239" s="67"/>
      <c r="H239" s="67" t="s">
        <v>419</v>
      </c>
      <c r="I239" s="67" t="s">
        <v>861</v>
      </c>
      <c r="J239" s="68">
        <v>42020</v>
      </c>
      <c r="K239" s="69">
        <v>90648501</v>
      </c>
      <c r="L239" s="69">
        <v>1342454</v>
      </c>
      <c r="M239" s="67" t="s">
        <v>42</v>
      </c>
      <c r="N239" s="67" t="s">
        <v>1073</v>
      </c>
      <c r="O239" s="67" t="s">
        <v>1073</v>
      </c>
      <c r="P239" s="67"/>
      <c r="Q239" s="67"/>
      <c r="R239" s="67" t="s">
        <v>41</v>
      </c>
      <c r="S239" s="69">
        <v>90648501</v>
      </c>
      <c r="T239" s="69">
        <v>0</v>
      </c>
      <c r="U239" s="69">
        <v>0</v>
      </c>
      <c r="V239" s="69">
        <v>0</v>
      </c>
      <c r="W239" s="69">
        <v>5975827</v>
      </c>
      <c r="X239" s="67"/>
      <c r="Y239" s="69">
        <v>0</v>
      </c>
      <c r="Z239" s="67"/>
      <c r="AA239" s="69">
        <v>84672674</v>
      </c>
      <c r="AB239" s="69">
        <v>0</v>
      </c>
      <c r="AC239" s="69"/>
      <c r="AD239" s="69">
        <v>82979220</v>
      </c>
      <c r="AE239" s="67">
        <v>2200368838</v>
      </c>
      <c r="AF239" s="67">
        <v>42513</v>
      </c>
      <c r="AG239" s="67"/>
      <c r="AH239" s="67"/>
      <c r="AI239" s="67"/>
      <c r="AJ239" s="68">
        <v>42355</v>
      </c>
      <c r="AK239" s="67"/>
      <c r="AL239" s="67">
        <v>2</v>
      </c>
      <c r="AM239" s="67"/>
      <c r="AN239" s="67"/>
      <c r="AO239" s="67">
        <v>5</v>
      </c>
      <c r="AP239" s="67">
        <v>20180730</v>
      </c>
      <c r="AQ239" s="67">
        <v>20180727</v>
      </c>
      <c r="AR239" s="67">
        <v>90648501</v>
      </c>
      <c r="AS239" s="67">
        <v>5975827</v>
      </c>
      <c r="AT239" s="67">
        <v>20221123</v>
      </c>
    </row>
    <row r="240" spans="1:46" x14ac:dyDescent="0.25">
      <c r="A240" s="67">
        <v>900242742</v>
      </c>
      <c r="B240" s="67" t="s">
        <v>37</v>
      </c>
      <c r="C240" s="67" t="s">
        <v>3</v>
      </c>
      <c r="D240" s="67">
        <v>151948</v>
      </c>
      <c r="E240" s="67" t="s">
        <v>3</v>
      </c>
      <c r="F240" s="67">
        <v>151948</v>
      </c>
      <c r="G240" s="67"/>
      <c r="H240" s="67" t="s">
        <v>420</v>
      </c>
      <c r="I240" s="67" t="s">
        <v>862</v>
      </c>
      <c r="J240" s="68">
        <v>42132</v>
      </c>
      <c r="K240" s="69">
        <v>153551</v>
      </c>
      <c r="L240" s="69">
        <v>153551</v>
      </c>
      <c r="M240" s="67" t="s">
        <v>42</v>
      </c>
      <c r="N240" s="67" t="s">
        <v>1071</v>
      </c>
      <c r="O240" s="67" t="s">
        <v>1071</v>
      </c>
      <c r="P240" s="69">
        <v>150480</v>
      </c>
      <c r="Q240" s="67">
        <v>1221938709</v>
      </c>
      <c r="R240" s="67" t="s">
        <v>41</v>
      </c>
      <c r="S240" s="69">
        <v>153551</v>
      </c>
      <c r="T240" s="69">
        <v>0</v>
      </c>
      <c r="U240" s="69">
        <v>0</v>
      </c>
      <c r="V240" s="69">
        <v>0</v>
      </c>
      <c r="W240" s="69">
        <v>0</v>
      </c>
      <c r="X240" s="67"/>
      <c r="Y240" s="69">
        <v>0</v>
      </c>
      <c r="Z240" s="67"/>
      <c r="AA240" s="69">
        <v>153551</v>
      </c>
      <c r="AB240" s="69">
        <v>0</v>
      </c>
      <c r="AC240" s="69"/>
      <c r="AD240" s="69">
        <v>0</v>
      </c>
      <c r="AE240" s="67">
        <v>0</v>
      </c>
      <c r="AF240" s="67">
        <v>0</v>
      </c>
      <c r="AG240" s="67"/>
      <c r="AH240" s="67"/>
      <c r="AI240" s="67"/>
      <c r="AJ240" s="68">
        <v>42202</v>
      </c>
      <c r="AK240" s="67"/>
      <c r="AL240" s="67">
        <v>2</v>
      </c>
      <c r="AM240" s="67"/>
      <c r="AN240" s="67"/>
      <c r="AO240" s="67">
        <v>2</v>
      </c>
      <c r="AP240" s="67">
        <v>20211130</v>
      </c>
      <c r="AQ240" s="67">
        <v>20211103</v>
      </c>
      <c r="AR240" s="67">
        <v>153551</v>
      </c>
      <c r="AS240" s="67">
        <v>153551</v>
      </c>
      <c r="AT240" s="67">
        <v>20221123</v>
      </c>
    </row>
    <row r="241" spans="1:46" x14ac:dyDescent="0.25">
      <c r="A241" s="67">
        <v>900242742</v>
      </c>
      <c r="B241" s="67" t="s">
        <v>37</v>
      </c>
      <c r="C241" s="67" t="s">
        <v>3</v>
      </c>
      <c r="D241" s="67">
        <v>157372</v>
      </c>
      <c r="E241" s="67" t="s">
        <v>3</v>
      </c>
      <c r="F241" s="67">
        <v>157372</v>
      </c>
      <c r="G241" s="67"/>
      <c r="H241" s="67" t="s">
        <v>421</v>
      </c>
      <c r="I241" s="67" t="s">
        <v>863</v>
      </c>
      <c r="J241" s="68">
        <v>42164</v>
      </c>
      <c r="K241" s="69">
        <v>5207225</v>
      </c>
      <c r="L241" s="69">
        <v>609500</v>
      </c>
      <c r="M241" s="67" t="s">
        <v>42</v>
      </c>
      <c r="N241" s="67" t="s">
        <v>1074</v>
      </c>
      <c r="O241" s="67" t="s">
        <v>1074</v>
      </c>
      <c r="P241" s="67"/>
      <c r="Q241" s="67"/>
      <c r="R241" s="67" t="s">
        <v>41</v>
      </c>
      <c r="S241" s="69">
        <v>5207225</v>
      </c>
      <c r="T241" s="69">
        <v>0</v>
      </c>
      <c r="U241" s="69">
        <v>0</v>
      </c>
      <c r="V241" s="69">
        <v>0</v>
      </c>
      <c r="W241" s="69">
        <v>609500</v>
      </c>
      <c r="X241" s="67" t="s">
        <v>60</v>
      </c>
      <c r="Y241" s="69">
        <v>0</v>
      </c>
      <c r="Z241" s="67"/>
      <c r="AA241" s="69">
        <v>4597725</v>
      </c>
      <c r="AB241" s="69">
        <v>0</v>
      </c>
      <c r="AC241" s="69"/>
      <c r="AD241" s="69">
        <v>4505770</v>
      </c>
      <c r="AE241" s="67">
        <v>2201260041</v>
      </c>
      <c r="AF241" s="67" t="s">
        <v>1098</v>
      </c>
      <c r="AG241" s="67"/>
      <c r="AH241" s="67"/>
      <c r="AI241" s="67"/>
      <c r="AJ241" s="68">
        <v>42348</v>
      </c>
      <c r="AK241" s="67"/>
      <c r="AL241" s="67">
        <v>2</v>
      </c>
      <c r="AM241" s="67"/>
      <c r="AN241" s="67"/>
      <c r="AO241" s="67">
        <v>4</v>
      </c>
      <c r="AP241" s="67">
        <v>20210804</v>
      </c>
      <c r="AQ241" s="67">
        <v>20210721</v>
      </c>
      <c r="AR241" s="67">
        <v>5207225</v>
      </c>
      <c r="AS241" s="67">
        <v>609500</v>
      </c>
      <c r="AT241" s="67">
        <v>20221123</v>
      </c>
    </row>
    <row r="242" spans="1:46" x14ac:dyDescent="0.25">
      <c r="A242" s="67">
        <v>900242742</v>
      </c>
      <c r="B242" s="67" t="s">
        <v>37</v>
      </c>
      <c r="C242" s="67" t="s">
        <v>3</v>
      </c>
      <c r="D242" s="67">
        <v>166078</v>
      </c>
      <c r="E242" s="67" t="s">
        <v>3</v>
      </c>
      <c r="F242" s="67">
        <v>166078</v>
      </c>
      <c r="G242" s="67"/>
      <c r="H242" s="67" t="s">
        <v>422</v>
      </c>
      <c r="I242" s="67" t="s">
        <v>864</v>
      </c>
      <c r="J242" s="68">
        <v>42208</v>
      </c>
      <c r="K242" s="69">
        <v>17685124</v>
      </c>
      <c r="L242" s="69">
        <v>341048</v>
      </c>
      <c r="M242" s="67" t="s">
        <v>42</v>
      </c>
      <c r="N242" s="67" t="s">
        <v>1073</v>
      </c>
      <c r="O242" s="67" t="s">
        <v>1073</v>
      </c>
      <c r="P242" s="67"/>
      <c r="Q242" s="67"/>
      <c r="R242" s="67" t="s">
        <v>41</v>
      </c>
      <c r="S242" s="69">
        <v>17685124</v>
      </c>
      <c r="T242" s="69">
        <v>0</v>
      </c>
      <c r="U242" s="69">
        <v>0</v>
      </c>
      <c r="V242" s="69">
        <v>0</v>
      </c>
      <c r="W242" s="69">
        <v>260000</v>
      </c>
      <c r="X242" s="67"/>
      <c r="Y242" s="69">
        <v>0</v>
      </c>
      <c r="Z242" s="67"/>
      <c r="AA242" s="69">
        <v>17425124</v>
      </c>
      <c r="AB242" s="69">
        <v>0</v>
      </c>
      <c r="AC242" s="69"/>
      <c r="AD242" s="69">
        <v>17076622</v>
      </c>
      <c r="AE242" s="67">
        <v>2200543044</v>
      </c>
      <c r="AF242" s="67">
        <v>43346</v>
      </c>
      <c r="AG242" s="67"/>
      <c r="AH242" s="67"/>
      <c r="AI242" s="67"/>
      <c r="AJ242" s="68">
        <v>42355</v>
      </c>
      <c r="AK242" s="67"/>
      <c r="AL242" s="67">
        <v>2</v>
      </c>
      <c r="AM242" s="67"/>
      <c r="AN242" s="67"/>
      <c r="AO242" s="67">
        <v>4</v>
      </c>
      <c r="AP242" s="67">
        <v>20180515</v>
      </c>
      <c r="AQ242" s="67">
        <v>20180502</v>
      </c>
      <c r="AR242" s="67">
        <v>17685124</v>
      </c>
      <c r="AS242" s="67">
        <v>260000</v>
      </c>
      <c r="AT242" s="67">
        <v>20221123</v>
      </c>
    </row>
    <row r="243" spans="1:46" x14ac:dyDescent="0.25">
      <c r="A243" s="67">
        <v>900242742</v>
      </c>
      <c r="B243" s="67" t="s">
        <v>37</v>
      </c>
      <c r="C243" s="67" t="s">
        <v>3</v>
      </c>
      <c r="D243" s="67">
        <v>175574</v>
      </c>
      <c r="E243" s="67" t="s">
        <v>3</v>
      </c>
      <c r="F243" s="67">
        <v>175574</v>
      </c>
      <c r="G243" s="67"/>
      <c r="H243" s="67" t="s">
        <v>423</v>
      </c>
      <c r="I243" s="67" t="s">
        <v>865</v>
      </c>
      <c r="J243" s="68">
        <v>42251</v>
      </c>
      <c r="K243" s="69">
        <v>1611109</v>
      </c>
      <c r="L243" s="69">
        <v>1611109</v>
      </c>
      <c r="M243" s="67" t="s">
        <v>42</v>
      </c>
      <c r="N243" s="67" t="s">
        <v>1075</v>
      </c>
      <c r="O243" s="67" t="s">
        <v>1075</v>
      </c>
      <c r="P243" s="67"/>
      <c r="Q243" s="67"/>
      <c r="R243" s="67" t="s">
        <v>41</v>
      </c>
      <c r="S243" s="69">
        <v>1611109</v>
      </c>
      <c r="T243" s="69">
        <v>0</v>
      </c>
      <c r="U243" s="69">
        <v>0</v>
      </c>
      <c r="V243" s="69">
        <v>0</v>
      </c>
      <c r="W243" s="69">
        <v>805554</v>
      </c>
      <c r="X243" s="67" t="s">
        <v>44</v>
      </c>
      <c r="Y243" s="69">
        <v>0</v>
      </c>
      <c r="Z243" s="67"/>
      <c r="AA243" s="69">
        <v>805555</v>
      </c>
      <c r="AB243" s="69">
        <v>0</v>
      </c>
      <c r="AC243" s="69"/>
      <c r="AD243" s="69">
        <v>0</v>
      </c>
      <c r="AE243" s="67">
        <v>0</v>
      </c>
      <c r="AF243" s="67">
        <v>0</v>
      </c>
      <c r="AG243" s="67"/>
      <c r="AH243" s="67"/>
      <c r="AI243" s="67"/>
      <c r="AJ243" s="68">
        <v>42388</v>
      </c>
      <c r="AK243" s="67"/>
      <c r="AL243" s="67">
        <v>2</v>
      </c>
      <c r="AM243" s="67"/>
      <c r="AN243" s="67"/>
      <c r="AO243" s="67">
        <v>2</v>
      </c>
      <c r="AP243" s="67">
        <v>20220530</v>
      </c>
      <c r="AQ243" s="67">
        <v>20220523</v>
      </c>
      <c r="AR243" s="67">
        <v>1611109</v>
      </c>
      <c r="AS243" s="67">
        <v>805554</v>
      </c>
      <c r="AT243" s="67">
        <v>20221123</v>
      </c>
    </row>
    <row r="244" spans="1:46" x14ac:dyDescent="0.25">
      <c r="A244" s="67">
        <v>900242742</v>
      </c>
      <c r="B244" s="67" t="s">
        <v>37</v>
      </c>
      <c r="C244" s="67" t="s">
        <v>3</v>
      </c>
      <c r="D244" s="67">
        <v>176283</v>
      </c>
      <c r="E244" s="67" t="s">
        <v>3</v>
      </c>
      <c r="F244" s="67">
        <v>176283</v>
      </c>
      <c r="G244" s="67"/>
      <c r="H244" s="67" t="s">
        <v>424</v>
      </c>
      <c r="I244" s="67" t="s">
        <v>866</v>
      </c>
      <c r="J244" s="68">
        <v>42256</v>
      </c>
      <c r="K244" s="69">
        <v>31802999</v>
      </c>
      <c r="L244" s="69">
        <v>586662</v>
      </c>
      <c r="M244" s="67" t="s">
        <v>42</v>
      </c>
      <c r="N244" s="67" t="s">
        <v>1073</v>
      </c>
      <c r="O244" s="67" t="s">
        <v>1073</v>
      </c>
      <c r="P244" s="67"/>
      <c r="Q244" s="67"/>
      <c r="R244" s="67" t="s">
        <v>41</v>
      </c>
      <c r="S244" s="69">
        <v>31802999</v>
      </c>
      <c r="T244" s="69">
        <v>0</v>
      </c>
      <c r="U244" s="69">
        <v>0</v>
      </c>
      <c r="V244" s="69">
        <v>0</v>
      </c>
      <c r="W244" s="69">
        <v>2646700</v>
      </c>
      <c r="X244" s="67" t="s">
        <v>61</v>
      </c>
      <c r="Y244" s="69">
        <v>0</v>
      </c>
      <c r="Z244" s="67"/>
      <c r="AA244" s="69">
        <v>29156299</v>
      </c>
      <c r="AB244" s="69">
        <v>0</v>
      </c>
      <c r="AC244" s="69"/>
      <c r="AD244" s="69">
        <v>28569637</v>
      </c>
      <c r="AE244" s="67">
        <v>2200368838</v>
      </c>
      <c r="AF244" s="67">
        <v>42513</v>
      </c>
      <c r="AG244" s="67"/>
      <c r="AH244" s="67"/>
      <c r="AI244" s="67"/>
      <c r="AJ244" s="68">
        <v>42356</v>
      </c>
      <c r="AK244" s="67"/>
      <c r="AL244" s="67">
        <v>2</v>
      </c>
      <c r="AM244" s="67"/>
      <c r="AN244" s="67"/>
      <c r="AO244" s="67">
        <v>4</v>
      </c>
      <c r="AP244" s="67">
        <v>20160630</v>
      </c>
      <c r="AQ244" s="67">
        <v>20160622</v>
      </c>
      <c r="AR244" s="67">
        <v>31802999</v>
      </c>
      <c r="AS244" s="67">
        <v>2646700</v>
      </c>
      <c r="AT244" s="67">
        <v>20221123</v>
      </c>
    </row>
    <row r="245" spans="1:46" x14ac:dyDescent="0.25">
      <c r="A245" s="67">
        <v>900242742</v>
      </c>
      <c r="B245" s="67" t="s">
        <v>37</v>
      </c>
      <c r="C245" s="67" t="s">
        <v>3</v>
      </c>
      <c r="D245" s="67">
        <v>181820</v>
      </c>
      <c r="E245" s="67" t="s">
        <v>3</v>
      </c>
      <c r="F245" s="67">
        <v>181820</v>
      </c>
      <c r="G245" s="67"/>
      <c r="H245" s="67" t="s">
        <v>425</v>
      </c>
      <c r="I245" s="67" t="s">
        <v>867</v>
      </c>
      <c r="J245" s="68">
        <v>42283</v>
      </c>
      <c r="K245" s="69">
        <v>64736905</v>
      </c>
      <c r="L245" s="69">
        <v>1229623</v>
      </c>
      <c r="M245" s="67" t="s">
        <v>42</v>
      </c>
      <c r="N245" s="67" t="s">
        <v>1073</v>
      </c>
      <c r="O245" s="67" t="s">
        <v>1073</v>
      </c>
      <c r="P245" s="67"/>
      <c r="Q245" s="67"/>
      <c r="R245" s="67" t="s">
        <v>41</v>
      </c>
      <c r="S245" s="69">
        <v>64736905</v>
      </c>
      <c r="T245" s="69">
        <v>0</v>
      </c>
      <c r="U245" s="69">
        <v>0</v>
      </c>
      <c r="V245" s="69">
        <v>0</v>
      </c>
      <c r="W245" s="69">
        <v>3120728</v>
      </c>
      <c r="X245" s="67" t="s">
        <v>62</v>
      </c>
      <c r="Y245" s="69">
        <v>0</v>
      </c>
      <c r="Z245" s="67"/>
      <c r="AA245" s="69">
        <v>61616177</v>
      </c>
      <c r="AB245" s="69">
        <v>0</v>
      </c>
      <c r="AC245" s="69"/>
      <c r="AD245" s="69">
        <v>60383853</v>
      </c>
      <c r="AE245" s="67">
        <v>2200368838</v>
      </c>
      <c r="AF245" s="67">
        <v>42513</v>
      </c>
      <c r="AG245" s="67"/>
      <c r="AH245" s="67"/>
      <c r="AI245" s="67"/>
      <c r="AJ245" s="68">
        <v>42355</v>
      </c>
      <c r="AK245" s="67"/>
      <c r="AL245" s="67">
        <v>2</v>
      </c>
      <c r="AM245" s="67"/>
      <c r="AN245" s="67"/>
      <c r="AO245" s="67">
        <v>5</v>
      </c>
      <c r="AP245" s="67">
        <v>20180515</v>
      </c>
      <c r="AQ245" s="67">
        <v>20180502</v>
      </c>
      <c r="AR245" s="67">
        <v>64736905</v>
      </c>
      <c r="AS245" s="67">
        <v>3120728</v>
      </c>
      <c r="AT245" s="67">
        <v>20221123</v>
      </c>
    </row>
    <row r="246" spans="1:46" x14ac:dyDescent="0.25">
      <c r="A246" s="67">
        <v>900242742</v>
      </c>
      <c r="B246" s="67" t="s">
        <v>37</v>
      </c>
      <c r="C246" s="67" t="s">
        <v>3</v>
      </c>
      <c r="D246" s="67">
        <v>13978</v>
      </c>
      <c r="E246" s="67" t="s">
        <v>3</v>
      </c>
      <c r="F246" s="67">
        <v>13978</v>
      </c>
      <c r="G246" s="67"/>
      <c r="H246" s="67" t="s">
        <v>426</v>
      </c>
      <c r="I246" s="67" t="s">
        <v>868</v>
      </c>
      <c r="J246" s="68">
        <v>40890</v>
      </c>
      <c r="K246" s="69">
        <v>14230226</v>
      </c>
      <c r="L246" s="69">
        <v>14230226</v>
      </c>
      <c r="M246" s="67" t="s">
        <v>42</v>
      </c>
      <c r="N246" s="67" t="s">
        <v>1079</v>
      </c>
      <c r="O246" s="67" t="s">
        <v>1079</v>
      </c>
      <c r="P246" s="67"/>
      <c r="Q246" s="67"/>
      <c r="R246" s="67" t="s">
        <v>41</v>
      </c>
      <c r="S246" s="69">
        <v>14230226</v>
      </c>
      <c r="T246" s="69">
        <v>0</v>
      </c>
      <c r="U246" s="69">
        <v>0</v>
      </c>
      <c r="V246" s="69">
        <v>0</v>
      </c>
      <c r="W246" s="69">
        <v>14230226</v>
      </c>
      <c r="X246" s="67"/>
      <c r="Y246" s="69">
        <v>0</v>
      </c>
      <c r="Z246" s="67"/>
      <c r="AA246" s="69">
        <v>0</v>
      </c>
      <c r="AB246" s="69">
        <v>0</v>
      </c>
      <c r="AC246" s="69"/>
      <c r="AD246" s="69">
        <v>0</v>
      </c>
      <c r="AE246" s="67">
        <v>0</v>
      </c>
      <c r="AF246" s="67">
        <v>0</v>
      </c>
      <c r="AG246" s="67"/>
      <c r="AH246" s="67"/>
      <c r="AI246" s="67"/>
      <c r="AJ246" s="68">
        <v>40988</v>
      </c>
      <c r="AK246" s="67"/>
      <c r="AL246" s="67">
        <v>2</v>
      </c>
      <c r="AM246" s="67"/>
      <c r="AN246" s="67"/>
      <c r="AO246" s="67">
        <v>2</v>
      </c>
      <c r="AP246" s="67">
        <v>20170623</v>
      </c>
      <c r="AQ246" s="67">
        <v>20170614</v>
      </c>
      <c r="AR246" s="67">
        <v>14230226</v>
      </c>
      <c r="AS246" s="67">
        <v>14230226</v>
      </c>
      <c r="AT246" s="67">
        <v>20221123</v>
      </c>
    </row>
    <row r="247" spans="1:46" x14ac:dyDescent="0.25">
      <c r="A247" s="67">
        <v>900242742</v>
      </c>
      <c r="B247" s="67" t="s">
        <v>37</v>
      </c>
      <c r="C247" s="67" t="s">
        <v>3</v>
      </c>
      <c r="D247" s="67">
        <v>53946</v>
      </c>
      <c r="E247" s="67" t="s">
        <v>3</v>
      </c>
      <c r="F247" s="67">
        <v>53946</v>
      </c>
      <c r="G247" s="67"/>
      <c r="H247" s="67" t="s">
        <v>427</v>
      </c>
      <c r="I247" s="67" t="s">
        <v>869</v>
      </c>
      <c r="J247" s="68">
        <v>41201</v>
      </c>
      <c r="K247" s="69">
        <v>6524100</v>
      </c>
      <c r="L247" s="69">
        <v>6524100</v>
      </c>
      <c r="M247" s="67" t="s">
        <v>42</v>
      </c>
      <c r="N247" s="67" t="s">
        <v>1079</v>
      </c>
      <c r="O247" s="67" t="s">
        <v>1079</v>
      </c>
      <c r="P247" s="67"/>
      <c r="Q247" s="67"/>
      <c r="R247" s="67" t="s">
        <v>41</v>
      </c>
      <c r="S247" s="69">
        <v>6524100</v>
      </c>
      <c r="T247" s="69">
        <v>0</v>
      </c>
      <c r="U247" s="69">
        <v>0</v>
      </c>
      <c r="V247" s="69">
        <v>0</v>
      </c>
      <c r="W247" s="69">
        <v>6524100</v>
      </c>
      <c r="X247" s="67"/>
      <c r="Y247" s="69">
        <v>0</v>
      </c>
      <c r="Z247" s="67"/>
      <c r="AA247" s="69">
        <v>0</v>
      </c>
      <c r="AB247" s="69">
        <v>0</v>
      </c>
      <c r="AC247" s="69"/>
      <c r="AD247" s="69">
        <v>0</v>
      </c>
      <c r="AE247" s="67">
        <v>0</v>
      </c>
      <c r="AF247" s="67">
        <v>0</v>
      </c>
      <c r="AG247" s="67"/>
      <c r="AH247" s="67"/>
      <c r="AI247" s="67"/>
      <c r="AJ247" s="68">
        <v>41226</v>
      </c>
      <c r="AK247" s="67"/>
      <c r="AL247" s="67">
        <v>2</v>
      </c>
      <c r="AM247" s="67"/>
      <c r="AN247" s="67"/>
      <c r="AO247" s="67">
        <v>2</v>
      </c>
      <c r="AP247" s="67">
        <v>20170623</v>
      </c>
      <c r="AQ247" s="67">
        <v>20170614</v>
      </c>
      <c r="AR247" s="67">
        <v>6524100</v>
      </c>
      <c r="AS247" s="67">
        <v>6524100</v>
      </c>
      <c r="AT247" s="67">
        <v>20221123</v>
      </c>
    </row>
    <row r="248" spans="1:46" x14ac:dyDescent="0.25">
      <c r="A248" s="67">
        <v>900242742</v>
      </c>
      <c r="B248" s="67" t="s">
        <v>37</v>
      </c>
      <c r="C248" s="67" t="s">
        <v>3</v>
      </c>
      <c r="D248" s="67">
        <v>70265</v>
      </c>
      <c r="E248" s="67" t="s">
        <v>3</v>
      </c>
      <c r="F248" s="67">
        <v>70265</v>
      </c>
      <c r="G248" s="67"/>
      <c r="H248" s="67" t="s">
        <v>428</v>
      </c>
      <c r="I248" s="67" t="s">
        <v>870</v>
      </c>
      <c r="J248" s="68">
        <v>41360</v>
      </c>
      <c r="K248" s="69">
        <v>12788171</v>
      </c>
      <c r="L248" s="69">
        <v>12788171</v>
      </c>
      <c r="M248" s="67" t="s">
        <v>42</v>
      </c>
      <c r="N248" s="67" t="s">
        <v>1079</v>
      </c>
      <c r="O248" s="67" t="s">
        <v>1079</v>
      </c>
      <c r="P248" s="67"/>
      <c r="Q248" s="67"/>
      <c r="R248" s="67" t="s">
        <v>41</v>
      </c>
      <c r="S248" s="69">
        <v>12788171</v>
      </c>
      <c r="T248" s="69">
        <v>0</v>
      </c>
      <c r="U248" s="69">
        <v>0</v>
      </c>
      <c r="V248" s="69">
        <v>0</v>
      </c>
      <c r="W248" s="69">
        <v>12788171</v>
      </c>
      <c r="X248" s="67"/>
      <c r="Y248" s="69">
        <v>0</v>
      </c>
      <c r="Z248" s="67"/>
      <c r="AA248" s="69">
        <v>0</v>
      </c>
      <c r="AB248" s="69">
        <v>0</v>
      </c>
      <c r="AC248" s="69"/>
      <c r="AD248" s="69">
        <v>0</v>
      </c>
      <c r="AE248" s="67">
        <v>0</v>
      </c>
      <c r="AF248" s="67">
        <v>0</v>
      </c>
      <c r="AG248" s="67"/>
      <c r="AH248" s="67"/>
      <c r="AI248" s="67"/>
      <c r="AJ248" s="68">
        <v>41374</v>
      </c>
      <c r="AK248" s="67"/>
      <c r="AL248" s="67">
        <v>2</v>
      </c>
      <c r="AM248" s="67"/>
      <c r="AN248" s="67"/>
      <c r="AO248" s="67">
        <v>2</v>
      </c>
      <c r="AP248" s="67">
        <v>20170623</v>
      </c>
      <c r="AQ248" s="67">
        <v>20170614</v>
      </c>
      <c r="AR248" s="67">
        <v>12788171</v>
      </c>
      <c r="AS248" s="67">
        <v>12788171</v>
      </c>
      <c r="AT248" s="67">
        <v>20221123</v>
      </c>
    </row>
    <row r="249" spans="1:46" x14ac:dyDescent="0.25">
      <c r="A249" s="67">
        <v>900242742</v>
      </c>
      <c r="B249" s="67" t="s">
        <v>37</v>
      </c>
      <c r="C249" s="67" t="s">
        <v>3</v>
      </c>
      <c r="D249" s="67">
        <v>90869</v>
      </c>
      <c r="E249" s="67" t="s">
        <v>3</v>
      </c>
      <c r="F249" s="67">
        <v>90869</v>
      </c>
      <c r="G249" s="67"/>
      <c r="H249" s="67" t="s">
        <v>429</v>
      </c>
      <c r="I249" s="67" t="s">
        <v>871</v>
      </c>
      <c r="J249" s="68">
        <v>41578</v>
      </c>
      <c r="K249" s="69">
        <v>3588183</v>
      </c>
      <c r="L249" s="69">
        <v>3588183</v>
      </c>
      <c r="M249" s="67" t="s">
        <v>42</v>
      </c>
      <c r="N249" s="67" t="s">
        <v>1079</v>
      </c>
      <c r="O249" s="67" t="s">
        <v>1079</v>
      </c>
      <c r="P249" s="67"/>
      <c r="Q249" s="67"/>
      <c r="R249" s="67" t="s">
        <v>41</v>
      </c>
      <c r="S249" s="69">
        <v>3588183</v>
      </c>
      <c r="T249" s="69">
        <v>0</v>
      </c>
      <c r="U249" s="69">
        <v>0</v>
      </c>
      <c r="V249" s="69">
        <v>0</v>
      </c>
      <c r="W249" s="69">
        <v>3588183</v>
      </c>
      <c r="X249" s="67"/>
      <c r="Y249" s="69">
        <v>0</v>
      </c>
      <c r="Z249" s="67"/>
      <c r="AA249" s="69">
        <v>0</v>
      </c>
      <c r="AB249" s="69">
        <v>0</v>
      </c>
      <c r="AC249" s="69"/>
      <c r="AD249" s="69">
        <v>0</v>
      </c>
      <c r="AE249" s="67">
        <v>0</v>
      </c>
      <c r="AF249" s="67">
        <v>0</v>
      </c>
      <c r="AG249" s="67"/>
      <c r="AH249" s="67"/>
      <c r="AI249" s="67"/>
      <c r="AJ249" s="68">
        <v>41682</v>
      </c>
      <c r="AK249" s="67"/>
      <c r="AL249" s="67">
        <v>2</v>
      </c>
      <c r="AM249" s="67"/>
      <c r="AN249" s="67"/>
      <c r="AO249" s="67">
        <v>2</v>
      </c>
      <c r="AP249" s="67">
        <v>20170623</v>
      </c>
      <c r="AQ249" s="67">
        <v>20170614</v>
      </c>
      <c r="AR249" s="67">
        <v>3588183</v>
      </c>
      <c r="AS249" s="67">
        <v>3588183</v>
      </c>
      <c r="AT249" s="67">
        <v>20221123</v>
      </c>
    </row>
    <row r="250" spans="1:46" x14ac:dyDescent="0.25">
      <c r="A250" s="67">
        <v>900242742</v>
      </c>
      <c r="B250" s="67" t="s">
        <v>37</v>
      </c>
      <c r="C250" s="67" t="s">
        <v>3</v>
      </c>
      <c r="D250" s="67">
        <v>94036</v>
      </c>
      <c r="E250" s="67" t="s">
        <v>3</v>
      </c>
      <c r="F250" s="67">
        <v>94036</v>
      </c>
      <c r="G250" s="67"/>
      <c r="H250" s="67" t="s">
        <v>430</v>
      </c>
      <c r="I250" s="67" t="s">
        <v>872</v>
      </c>
      <c r="J250" s="68">
        <v>41606</v>
      </c>
      <c r="K250" s="69">
        <v>8842440</v>
      </c>
      <c r="L250" s="69">
        <v>8842440</v>
      </c>
      <c r="M250" s="67" t="s">
        <v>42</v>
      </c>
      <c r="N250" s="67" t="s">
        <v>1079</v>
      </c>
      <c r="O250" s="67" t="s">
        <v>1079</v>
      </c>
      <c r="P250" s="67"/>
      <c r="Q250" s="67"/>
      <c r="R250" s="67" t="s">
        <v>41</v>
      </c>
      <c r="S250" s="69">
        <v>8842440</v>
      </c>
      <c r="T250" s="69">
        <v>0</v>
      </c>
      <c r="U250" s="69">
        <v>0</v>
      </c>
      <c r="V250" s="69">
        <v>0</v>
      </c>
      <c r="W250" s="69">
        <v>8842440</v>
      </c>
      <c r="X250" s="67"/>
      <c r="Y250" s="69">
        <v>0</v>
      </c>
      <c r="Z250" s="67"/>
      <c r="AA250" s="69">
        <v>0</v>
      </c>
      <c r="AB250" s="69">
        <v>0</v>
      </c>
      <c r="AC250" s="69"/>
      <c r="AD250" s="69">
        <v>0</v>
      </c>
      <c r="AE250" s="67">
        <v>0</v>
      </c>
      <c r="AF250" s="67">
        <v>0</v>
      </c>
      <c r="AG250" s="67"/>
      <c r="AH250" s="67"/>
      <c r="AI250" s="67"/>
      <c r="AJ250" s="68">
        <v>41682</v>
      </c>
      <c r="AK250" s="67"/>
      <c r="AL250" s="67">
        <v>2</v>
      </c>
      <c r="AM250" s="67"/>
      <c r="AN250" s="67"/>
      <c r="AO250" s="67">
        <v>2</v>
      </c>
      <c r="AP250" s="67">
        <v>20170623</v>
      </c>
      <c r="AQ250" s="67">
        <v>20170614</v>
      </c>
      <c r="AR250" s="67">
        <v>8842440</v>
      </c>
      <c r="AS250" s="67">
        <v>8842440</v>
      </c>
      <c r="AT250" s="67">
        <v>20221123</v>
      </c>
    </row>
    <row r="251" spans="1:46" x14ac:dyDescent="0.25">
      <c r="A251" s="67">
        <v>900242742</v>
      </c>
      <c r="B251" s="67" t="s">
        <v>37</v>
      </c>
      <c r="C251" s="67" t="s">
        <v>1</v>
      </c>
      <c r="D251" s="67">
        <v>2818</v>
      </c>
      <c r="E251" s="67" t="s">
        <v>1</v>
      </c>
      <c r="F251" s="67">
        <v>2818</v>
      </c>
      <c r="G251" s="67"/>
      <c r="H251" s="67" t="s">
        <v>431</v>
      </c>
      <c r="I251" s="67" t="s">
        <v>873</v>
      </c>
      <c r="J251" s="68">
        <v>43498</v>
      </c>
      <c r="K251" s="69">
        <v>28597406</v>
      </c>
      <c r="L251" s="69">
        <v>569418</v>
      </c>
      <c r="M251" s="67" t="s">
        <v>42</v>
      </c>
      <c r="N251" s="67" t="s">
        <v>1073</v>
      </c>
      <c r="O251" s="67" t="s">
        <v>1073</v>
      </c>
      <c r="P251" s="67"/>
      <c r="Q251" s="67"/>
      <c r="R251" s="67" t="s">
        <v>41</v>
      </c>
      <c r="S251" s="69">
        <v>28597406</v>
      </c>
      <c r="T251" s="69">
        <v>0</v>
      </c>
      <c r="U251" s="69">
        <v>0</v>
      </c>
      <c r="V251" s="69">
        <v>0</v>
      </c>
      <c r="W251" s="69">
        <v>62200</v>
      </c>
      <c r="X251" s="67"/>
      <c r="Y251" s="69">
        <v>0</v>
      </c>
      <c r="Z251" s="67"/>
      <c r="AA251" s="69">
        <v>28535206</v>
      </c>
      <c r="AB251" s="69">
        <v>0</v>
      </c>
      <c r="AC251" s="69"/>
      <c r="AD251" s="69">
        <v>27964502</v>
      </c>
      <c r="AE251" s="67">
        <v>2201024611</v>
      </c>
      <c r="AF251" s="67" t="s">
        <v>1087</v>
      </c>
      <c r="AG251" s="67"/>
      <c r="AH251" s="67"/>
      <c r="AI251" s="67"/>
      <c r="AJ251" s="68">
        <v>43509</v>
      </c>
      <c r="AK251" s="67"/>
      <c r="AL251" s="67">
        <v>2</v>
      </c>
      <c r="AM251" s="67"/>
      <c r="AN251" s="67"/>
      <c r="AO251" s="67">
        <v>4</v>
      </c>
      <c r="AP251" s="67">
        <v>20210119</v>
      </c>
      <c r="AQ251" s="67">
        <v>20210104</v>
      </c>
      <c r="AR251" s="67">
        <v>28597406</v>
      </c>
      <c r="AS251" s="67">
        <v>62200</v>
      </c>
      <c r="AT251" s="67">
        <v>20221123</v>
      </c>
    </row>
    <row r="252" spans="1:46" x14ac:dyDescent="0.25">
      <c r="A252" s="67">
        <v>900242742</v>
      </c>
      <c r="B252" s="67" t="s">
        <v>37</v>
      </c>
      <c r="C252" s="67" t="s">
        <v>3</v>
      </c>
      <c r="D252" s="67">
        <v>254217</v>
      </c>
      <c r="E252" s="67" t="s">
        <v>3</v>
      </c>
      <c r="F252" s="67">
        <v>254217</v>
      </c>
      <c r="G252" s="67"/>
      <c r="H252" s="67" t="s">
        <v>432</v>
      </c>
      <c r="I252" s="67" t="s">
        <v>874</v>
      </c>
      <c r="J252" s="68">
        <v>42650</v>
      </c>
      <c r="K252" s="69">
        <v>4219477</v>
      </c>
      <c r="L252" s="69">
        <v>84390</v>
      </c>
      <c r="M252" s="67" t="s">
        <v>63</v>
      </c>
      <c r="N252" s="67" t="s">
        <v>1073</v>
      </c>
      <c r="O252" s="67" t="s">
        <v>1073</v>
      </c>
      <c r="P252" s="67"/>
      <c r="Q252" s="67"/>
      <c r="R252" s="67" t="s">
        <v>41</v>
      </c>
      <c r="S252" s="69">
        <v>4135087</v>
      </c>
      <c r="T252" s="69">
        <v>0</v>
      </c>
      <c r="U252" s="69">
        <v>0</v>
      </c>
      <c r="V252" s="69">
        <v>0</v>
      </c>
      <c r="W252" s="69">
        <v>0</v>
      </c>
      <c r="X252" s="67"/>
      <c r="Y252" s="69">
        <v>0</v>
      </c>
      <c r="Z252" s="67"/>
      <c r="AA252" s="69">
        <v>4135087</v>
      </c>
      <c r="AB252" s="69">
        <v>0</v>
      </c>
      <c r="AC252" s="69"/>
      <c r="AD252" s="69">
        <v>4052385</v>
      </c>
      <c r="AE252" s="67">
        <v>2200693548</v>
      </c>
      <c r="AF252" s="67">
        <v>43679</v>
      </c>
      <c r="AG252" s="67"/>
      <c r="AH252" s="67"/>
      <c r="AI252" s="67"/>
      <c r="AJ252" s="68">
        <v>42661</v>
      </c>
      <c r="AK252" s="67"/>
      <c r="AL252" s="67">
        <v>2</v>
      </c>
      <c r="AM252" s="67"/>
      <c r="AN252" s="67"/>
      <c r="AO252" s="67">
        <v>2</v>
      </c>
      <c r="AP252" s="67">
        <v>20190227</v>
      </c>
      <c r="AQ252" s="67">
        <v>20190218</v>
      </c>
      <c r="AR252" s="67">
        <v>4135087</v>
      </c>
      <c r="AS252" s="67">
        <v>0</v>
      </c>
      <c r="AT252" s="67">
        <v>20221123</v>
      </c>
    </row>
    <row r="253" spans="1:46" x14ac:dyDescent="0.25">
      <c r="A253" s="67">
        <v>900242742</v>
      </c>
      <c r="B253" s="67" t="s">
        <v>37</v>
      </c>
      <c r="C253" s="67" t="s">
        <v>3</v>
      </c>
      <c r="D253" s="67">
        <v>255037</v>
      </c>
      <c r="E253" s="67" t="s">
        <v>3</v>
      </c>
      <c r="F253" s="67">
        <v>255037</v>
      </c>
      <c r="G253" s="67"/>
      <c r="H253" s="67" t="s">
        <v>433</v>
      </c>
      <c r="I253" s="67" t="s">
        <v>875</v>
      </c>
      <c r="J253" s="68">
        <v>42653</v>
      </c>
      <c r="K253" s="69">
        <v>36821459</v>
      </c>
      <c r="L253" s="69">
        <v>740387</v>
      </c>
      <c r="M253" s="67" t="s">
        <v>63</v>
      </c>
      <c r="N253" s="67" t="s">
        <v>1073</v>
      </c>
      <c r="O253" s="67" t="s">
        <v>1073</v>
      </c>
      <c r="P253" s="67"/>
      <c r="Q253" s="67"/>
      <c r="R253" s="67" t="s">
        <v>41</v>
      </c>
      <c r="S253" s="69">
        <v>36081072</v>
      </c>
      <c r="T253" s="69">
        <v>0</v>
      </c>
      <c r="U253" s="69">
        <v>0</v>
      </c>
      <c r="V253" s="69">
        <v>0</v>
      </c>
      <c r="W253" s="69">
        <v>0</v>
      </c>
      <c r="X253" s="67"/>
      <c r="Y253" s="69">
        <v>0</v>
      </c>
      <c r="Z253" s="67"/>
      <c r="AA253" s="69">
        <v>36081072</v>
      </c>
      <c r="AB253" s="69">
        <v>0</v>
      </c>
      <c r="AC253" s="69"/>
      <c r="AD253" s="69">
        <v>35359451</v>
      </c>
      <c r="AE253" s="67">
        <v>2201230542</v>
      </c>
      <c r="AF253" s="67" t="s">
        <v>1093</v>
      </c>
      <c r="AG253" s="67"/>
      <c r="AH253" s="67"/>
      <c r="AI253" s="67"/>
      <c r="AJ253" s="68">
        <v>42661</v>
      </c>
      <c r="AK253" s="67"/>
      <c r="AL253" s="67">
        <v>2</v>
      </c>
      <c r="AM253" s="67"/>
      <c r="AN253" s="67"/>
      <c r="AO253" s="67">
        <v>3</v>
      </c>
      <c r="AP253" s="67">
        <v>20210722</v>
      </c>
      <c r="AQ253" s="67">
        <v>20210707</v>
      </c>
      <c r="AR253" s="67">
        <v>36081072</v>
      </c>
      <c r="AS253" s="67">
        <v>0</v>
      </c>
      <c r="AT253" s="67">
        <v>20221123</v>
      </c>
    </row>
    <row r="254" spans="1:46" x14ac:dyDescent="0.25">
      <c r="A254" s="67">
        <v>900242742</v>
      </c>
      <c r="B254" s="67" t="s">
        <v>37</v>
      </c>
      <c r="C254" s="67" t="s">
        <v>3</v>
      </c>
      <c r="D254" s="67">
        <v>257186</v>
      </c>
      <c r="E254" s="67" t="s">
        <v>3</v>
      </c>
      <c r="F254" s="67">
        <v>257186</v>
      </c>
      <c r="G254" s="67"/>
      <c r="H254" s="67" t="s">
        <v>434</v>
      </c>
      <c r="I254" s="67" t="s">
        <v>876</v>
      </c>
      <c r="J254" s="68">
        <v>42661</v>
      </c>
      <c r="K254" s="69">
        <v>4039445</v>
      </c>
      <c r="L254" s="69">
        <v>80789</v>
      </c>
      <c r="M254" s="67" t="s">
        <v>63</v>
      </c>
      <c r="N254" s="67" t="s">
        <v>1073</v>
      </c>
      <c r="O254" s="67" t="s">
        <v>1073</v>
      </c>
      <c r="P254" s="67"/>
      <c r="Q254" s="67"/>
      <c r="R254" s="67" t="s">
        <v>41</v>
      </c>
      <c r="S254" s="69">
        <v>3958656</v>
      </c>
      <c r="T254" s="69">
        <v>0</v>
      </c>
      <c r="U254" s="69">
        <v>0</v>
      </c>
      <c r="V254" s="69">
        <v>0</v>
      </c>
      <c r="W254" s="69">
        <v>0</v>
      </c>
      <c r="X254" s="67"/>
      <c r="Y254" s="69">
        <v>0</v>
      </c>
      <c r="Z254" s="67"/>
      <c r="AA254" s="69">
        <v>3958656</v>
      </c>
      <c r="AB254" s="69">
        <v>0</v>
      </c>
      <c r="AC254" s="69"/>
      <c r="AD254" s="69">
        <v>3879483</v>
      </c>
      <c r="AE254" s="67">
        <v>2201273969</v>
      </c>
      <c r="AF254" s="67" t="s">
        <v>1106</v>
      </c>
      <c r="AG254" s="67"/>
      <c r="AH254" s="67"/>
      <c r="AI254" s="67"/>
      <c r="AJ254" s="68">
        <v>42717</v>
      </c>
      <c r="AK254" s="67"/>
      <c r="AL254" s="67">
        <v>2</v>
      </c>
      <c r="AM254" s="67"/>
      <c r="AN254" s="67"/>
      <c r="AO254" s="67">
        <v>4</v>
      </c>
      <c r="AP254" s="67">
        <v>20210831</v>
      </c>
      <c r="AQ254" s="67">
        <v>20210817</v>
      </c>
      <c r="AR254" s="67">
        <v>3958656</v>
      </c>
      <c r="AS254" s="67">
        <v>0</v>
      </c>
      <c r="AT254" s="67">
        <v>20221123</v>
      </c>
    </row>
    <row r="255" spans="1:46" x14ac:dyDescent="0.25">
      <c r="A255" s="67">
        <v>900242742</v>
      </c>
      <c r="B255" s="67" t="s">
        <v>37</v>
      </c>
      <c r="C255" s="67" t="s">
        <v>3</v>
      </c>
      <c r="D255" s="67">
        <v>257774</v>
      </c>
      <c r="E255" s="67" t="s">
        <v>3</v>
      </c>
      <c r="F255" s="67">
        <v>257774</v>
      </c>
      <c r="G255" s="67"/>
      <c r="H255" s="67" t="s">
        <v>435</v>
      </c>
      <c r="I255" s="67" t="s">
        <v>877</v>
      </c>
      <c r="J255" s="68">
        <v>42662</v>
      </c>
      <c r="K255" s="69">
        <v>9501493</v>
      </c>
      <c r="L255" s="69">
        <v>193987</v>
      </c>
      <c r="M255" s="67" t="s">
        <v>63</v>
      </c>
      <c r="N255" s="67" t="s">
        <v>1073</v>
      </c>
      <c r="O255" s="67" t="s">
        <v>1073</v>
      </c>
      <c r="P255" s="67"/>
      <c r="Q255" s="67"/>
      <c r="R255" s="67" t="s">
        <v>41</v>
      </c>
      <c r="S255" s="69">
        <v>9307506</v>
      </c>
      <c r="T255" s="69">
        <v>0</v>
      </c>
      <c r="U255" s="69">
        <v>0</v>
      </c>
      <c r="V255" s="69">
        <v>0</v>
      </c>
      <c r="W255" s="69">
        <v>0</v>
      </c>
      <c r="X255" s="67"/>
      <c r="Y255" s="69">
        <v>0</v>
      </c>
      <c r="Z255" s="67"/>
      <c r="AA255" s="69">
        <v>9307506</v>
      </c>
      <c r="AB255" s="69">
        <v>0</v>
      </c>
      <c r="AC255" s="69"/>
      <c r="AD255" s="69">
        <v>9121356</v>
      </c>
      <c r="AE255" s="67">
        <v>2201258206</v>
      </c>
      <c r="AF255" s="67" t="s">
        <v>1105</v>
      </c>
      <c r="AG255" s="67"/>
      <c r="AH255" s="67"/>
      <c r="AI255" s="67"/>
      <c r="AJ255" s="68">
        <v>42692</v>
      </c>
      <c r="AK255" s="67"/>
      <c r="AL255" s="67">
        <v>2</v>
      </c>
      <c r="AM255" s="67"/>
      <c r="AN255" s="67"/>
      <c r="AO255" s="67">
        <v>2</v>
      </c>
      <c r="AP255" s="67">
        <v>20210730</v>
      </c>
      <c r="AQ255" s="67">
        <v>20210708</v>
      </c>
      <c r="AR255" s="67">
        <v>9307506</v>
      </c>
      <c r="AS255" s="67">
        <v>0</v>
      </c>
      <c r="AT255" s="67">
        <v>20221123</v>
      </c>
    </row>
    <row r="256" spans="1:46" x14ac:dyDescent="0.25">
      <c r="A256" s="67">
        <v>900242742</v>
      </c>
      <c r="B256" s="67" t="s">
        <v>37</v>
      </c>
      <c r="C256" s="67" t="s">
        <v>3</v>
      </c>
      <c r="D256" s="67">
        <v>260623</v>
      </c>
      <c r="E256" s="67" t="s">
        <v>3</v>
      </c>
      <c r="F256" s="67">
        <v>260623</v>
      </c>
      <c r="G256" s="67"/>
      <c r="H256" s="67" t="s">
        <v>436</v>
      </c>
      <c r="I256" s="67" t="s">
        <v>878</v>
      </c>
      <c r="J256" s="68">
        <v>42671</v>
      </c>
      <c r="K256" s="69">
        <v>17211713</v>
      </c>
      <c r="L256" s="69">
        <v>344234</v>
      </c>
      <c r="M256" s="67" t="s">
        <v>63</v>
      </c>
      <c r="N256" s="67" t="s">
        <v>1073</v>
      </c>
      <c r="O256" s="67" t="s">
        <v>1073</v>
      </c>
      <c r="P256" s="67"/>
      <c r="Q256" s="67"/>
      <c r="R256" s="67" t="s">
        <v>41</v>
      </c>
      <c r="S256" s="69">
        <v>16867479</v>
      </c>
      <c r="T256" s="69">
        <v>0</v>
      </c>
      <c r="U256" s="69">
        <v>0</v>
      </c>
      <c r="V256" s="69">
        <v>0</v>
      </c>
      <c r="W256" s="69">
        <v>0</v>
      </c>
      <c r="X256" s="67"/>
      <c r="Y256" s="69">
        <v>0</v>
      </c>
      <c r="Z256" s="67"/>
      <c r="AA256" s="69">
        <v>16867479</v>
      </c>
      <c r="AB256" s="69">
        <v>0</v>
      </c>
      <c r="AC256" s="69"/>
      <c r="AD256" s="69">
        <v>16530129</v>
      </c>
      <c r="AE256" s="67">
        <v>2200646477</v>
      </c>
      <c r="AF256" s="67">
        <v>43605</v>
      </c>
      <c r="AG256" s="67"/>
      <c r="AH256" s="67"/>
      <c r="AI256" s="67"/>
      <c r="AJ256" s="68">
        <v>42692</v>
      </c>
      <c r="AK256" s="67"/>
      <c r="AL256" s="67">
        <v>2</v>
      </c>
      <c r="AM256" s="67"/>
      <c r="AN256" s="67"/>
      <c r="AO256" s="67">
        <v>2</v>
      </c>
      <c r="AP256" s="67">
        <v>20190227</v>
      </c>
      <c r="AQ256" s="67">
        <v>20190218</v>
      </c>
      <c r="AR256" s="67">
        <v>16867479</v>
      </c>
      <c r="AS256" s="67">
        <v>0</v>
      </c>
      <c r="AT256" s="67">
        <v>20221123</v>
      </c>
    </row>
    <row r="257" spans="1:46" x14ac:dyDescent="0.25">
      <c r="A257" s="67">
        <v>900242742</v>
      </c>
      <c r="B257" s="67" t="s">
        <v>37</v>
      </c>
      <c r="C257" s="67" t="s">
        <v>3</v>
      </c>
      <c r="D257" s="67">
        <v>261004</v>
      </c>
      <c r="E257" s="67" t="s">
        <v>3</v>
      </c>
      <c r="F257" s="67">
        <v>261004</v>
      </c>
      <c r="G257" s="67"/>
      <c r="H257" s="67" t="s">
        <v>437</v>
      </c>
      <c r="I257" s="67" t="s">
        <v>879</v>
      </c>
      <c r="J257" s="68">
        <v>42674</v>
      </c>
      <c r="K257" s="69">
        <v>1769059</v>
      </c>
      <c r="L257" s="69">
        <v>787245</v>
      </c>
      <c r="M257" s="67" t="s">
        <v>63</v>
      </c>
      <c r="N257" s="67" t="s">
        <v>1072</v>
      </c>
      <c r="O257" s="67" t="s">
        <v>1071</v>
      </c>
      <c r="P257" s="67"/>
      <c r="Q257" s="67"/>
      <c r="R257" s="67" t="s">
        <v>41</v>
      </c>
      <c r="S257" s="69">
        <v>1733678</v>
      </c>
      <c r="T257" s="69">
        <v>0</v>
      </c>
      <c r="U257" s="69">
        <v>0</v>
      </c>
      <c r="V257" s="69">
        <v>0</v>
      </c>
      <c r="W257" s="69">
        <v>0</v>
      </c>
      <c r="X257" s="67"/>
      <c r="Y257" s="69">
        <v>0</v>
      </c>
      <c r="Z257" s="67"/>
      <c r="AA257" s="69">
        <v>1733678</v>
      </c>
      <c r="AB257" s="69">
        <v>0</v>
      </c>
      <c r="AC257" s="69"/>
      <c r="AD257" s="69">
        <v>962178</v>
      </c>
      <c r="AE257" s="67">
        <v>2201303757</v>
      </c>
      <c r="AF257" s="67" t="s">
        <v>1086</v>
      </c>
      <c r="AG257" s="67"/>
      <c r="AH257" s="67"/>
      <c r="AI257" s="67"/>
      <c r="AJ257" s="68">
        <v>42684</v>
      </c>
      <c r="AK257" s="67"/>
      <c r="AL257" s="67">
        <v>2</v>
      </c>
      <c r="AM257" s="67"/>
      <c r="AN257" s="67"/>
      <c r="AO257" s="67">
        <v>3</v>
      </c>
      <c r="AP257" s="67">
        <v>20221011</v>
      </c>
      <c r="AQ257" s="67">
        <v>20220927</v>
      </c>
      <c r="AR257" s="67">
        <v>1733678</v>
      </c>
      <c r="AS257" s="67">
        <v>0</v>
      </c>
      <c r="AT257" s="67">
        <v>20221123</v>
      </c>
    </row>
    <row r="258" spans="1:46" x14ac:dyDescent="0.25">
      <c r="A258" s="67">
        <v>900242742</v>
      </c>
      <c r="B258" s="67" t="s">
        <v>37</v>
      </c>
      <c r="C258" s="67" t="s">
        <v>3</v>
      </c>
      <c r="D258" s="67">
        <v>247674</v>
      </c>
      <c r="E258" s="67" t="s">
        <v>3</v>
      </c>
      <c r="F258" s="67">
        <v>247674</v>
      </c>
      <c r="G258" s="67"/>
      <c r="H258" s="67" t="s">
        <v>438</v>
      </c>
      <c r="I258" s="67" t="s">
        <v>880</v>
      </c>
      <c r="J258" s="68">
        <v>42636</v>
      </c>
      <c r="K258" s="69">
        <v>125845572</v>
      </c>
      <c r="L258" s="69">
        <v>2516911</v>
      </c>
      <c r="M258" s="67" t="s">
        <v>63</v>
      </c>
      <c r="N258" s="67" t="s">
        <v>1073</v>
      </c>
      <c r="O258" s="67" t="s">
        <v>1073</v>
      </c>
      <c r="P258" s="67"/>
      <c r="Q258" s="67"/>
      <c r="R258" s="67" t="s">
        <v>41</v>
      </c>
      <c r="S258" s="69">
        <v>123328661</v>
      </c>
      <c r="T258" s="69">
        <v>0</v>
      </c>
      <c r="U258" s="69">
        <v>0</v>
      </c>
      <c r="V258" s="69">
        <v>0</v>
      </c>
      <c r="W258" s="69">
        <v>0</v>
      </c>
      <c r="X258" s="67"/>
      <c r="Y258" s="69">
        <v>0</v>
      </c>
      <c r="Z258" s="67"/>
      <c r="AA258" s="69">
        <v>123328661</v>
      </c>
      <c r="AB258" s="69">
        <v>0</v>
      </c>
      <c r="AC258" s="69"/>
      <c r="AD258" s="69">
        <v>120862088</v>
      </c>
      <c r="AE258" s="67">
        <v>2201274713</v>
      </c>
      <c r="AF258" s="67" t="s">
        <v>1107</v>
      </c>
      <c r="AG258" s="67"/>
      <c r="AH258" s="67"/>
      <c r="AI258" s="67"/>
      <c r="AJ258" s="68">
        <v>42650</v>
      </c>
      <c r="AK258" s="67"/>
      <c r="AL258" s="67">
        <v>2</v>
      </c>
      <c r="AM258" s="67"/>
      <c r="AN258" s="67"/>
      <c r="AO258" s="67">
        <v>4</v>
      </c>
      <c r="AP258" s="67">
        <v>20210831</v>
      </c>
      <c r="AQ258" s="67">
        <v>20210817</v>
      </c>
      <c r="AR258" s="67">
        <v>123328661</v>
      </c>
      <c r="AS258" s="67">
        <v>0</v>
      </c>
      <c r="AT258" s="67">
        <v>20221123</v>
      </c>
    </row>
    <row r="259" spans="1:46" x14ac:dyDescent="0.25">
      <c r="A259" s="67">
        <v>900242742</v>
      </c>
      <c r="B259" s="67" t="s">
        <v>37</v>
      </c>
      <c r="C259" s="67" t="s">
        <v>3</v>
      </c>
      <c r="D259" s="67">
        <v>238535</v>
      </c>
      <c r="E259" s="67" t="s">
        <v>3</v>
      </c>
      <c r="F259" s="67">
        <v>238535</v>
      </c>
      <c r="G259" s="67"/>
      <c r="H259" s="67" t="s">
        <v>439</v>
      </c>
      <c r="I259" s="67" t="s">
        <v>881</v>
      </c>
      <c r="J259" s="68">
        <v>42615</v>
      </c>
      <c r="K259" s="69">
        <v>13676292</v>
      </c>
      <c r="L259" s="69">
        <v>273526</v>
      </c>
      <c r="M259" s="67" t="s">
        <v>63</v>
      </c>
      <c r="N259" s="67" t="s">
        <v>1073</v>
      </c>
      <c r="O259" s="67" t="s">
        <v>1073</v>
      </c>
      <c r="P259" s="67"/>
      <c r="Q259" s="67"/>
      <c r="R259" s="67" t="s">
        <v>41</v>
      </c>
      <c r="S259" s="69">
        <v>13402766</v>
      </c>
      <c r="T259" s="69">
        <v>0</v>
      </c>
      <c r="U259" s="69">
        <v>0</v>
      </c>
      <c r="V259" s="69">
        <v>0</v>
      </c>
      <c r="W259" s="69">
        <v>0</v>
      </c>
      <c r="X259" s="67"/>
      <c r="Y259" s="69">
        <v>0</v>
      </c>
      <c r="Z259" s="67"/>
      <c r="AA259" s="69">
        <v>13402766</v>
      </c>
      <c r="AB259" s="69">
        <v>0</v>
      </c>
      <c r="AC259" s="69"/>
      <c r="AD259" s="69">
        <v>13134711</v>
      </c>
      <c r="AE259" s="67">
        <v>2200662361</v>
      </c>
      <c r="AF259" s="67">
        <v>43635</v>
      </c>
      <c r="AG259" s="67"/>
      <c r="AH259" s="67"/>
      <c r="AI259" s="67"/>
      <c r="AJ259" s="68">
        <v>42620</v>
      </c>
      <c r="AK259" s="67"/>
      <c r="AL259" s="67">
        <v>2</v>
      </c>
      <c r="AM259" s="67"/>
      <c r="AN259" s="67"/>
      <c r="AO259" s="67">
        <v>2</v>
      </c>
      <c r="AP259" s="67">
        <v>20190227</v>
      </c>
      <c r="AQ259" s="67">
        <v>20190218</v>
      </c>
      <c r="AR259" s="67">
        <v>13402766</v>
      </c>
      <c r="AS259" s="67">
        <v>0</v>
      </c>
      <c r="AT259" s="67">
        <v>20221123</v>
      </c>
    </row>
    <row r="260" spans="1:46" x14ac:dyDescent="0.25">
      <c r="A260" s="67">
        <v>900242742</v>
      </c>
      <c r="B260" s="67" t="s">
        <v>37</v>
      </c>
      <c r="C260" s="67" t="s">
        <v>3</v>
      </c>
      <c r="D260" s="67">
        <v>238947</v>
      </c>
      <c r="E260" s="67" t="s">
        <v>3</v>
      </c>
      <c r="F260" s="67">
        <v>238947</v>
      </c>
      <c r="G260" s="67"/>
      <c r="H260" s="67" t="s">
        <v>440</v>
      </c>
      <c r="I260" s="67" t="s">
        <v>882</v>
      </c>
      <c r="J260" s="68">
        <v>42615</v>
      </c>
      <c r="K260" s="69">
        <v>1705708</v>
      </c>
      <c r="L260" s="69">
        <v>38072</v>
      </c>
      <c r="M260" s="67" t="s">
        <v>63</v>
      </c>
      <c r="N260" s="67" t="s">
        <v>1073</v>
      </c>
      <c r="O260" s="67" t="s">
        <v>1073</v>
      </c>
      <c r="P260" s="67"/>
      <c r="Q260" s="67"/>
      <c r="R260" s="67" t="s">
        <v>41</v>
      </c>
      <c r="S260" s="69">
        <v>1667636</v>
      </c>
      <c r="T260" s="69">
        <v>0</v>
      </c>
      <c r="U260" s="69">
        <v>0</v>
      </c>
      <c r="V260" s="69">
        <v>0</v>
      </c>
      <c r="W260" s="69">
        <v>0</v>
      </c>
      <c r="X260" s="67"/>
      <c r="Y260" s="69">
        <v>0</v>
      </c>
      <c r="Z260" s="67"/>
      <c r="AA260" s="69">
        <v>1667636</v>
      </c>
      <c r="AB260" s="69">
        <v>0</v>
      </c>
      <c r="AC260" s="69"/>
      <c r="AD260" s="69">
        <v>1629564</v>
      </c>
      <c r="AE260" s="67">
        <v>2200693548</v>
      </c>
      <c r="AF260" s="67">
        <v>43679</v>
      </c>
      <c r="AG260" s="67"/>
      <c r="AH260" s="67"/>
      <c r="AI260" s="67"/>
      <c r="AJ260" s="68">
        <v>42692</v>
      </c>
      <c r="AK260" s="67"/>
      <c r="AL260" s="67">
        <v>2</v>
      </c>
      <c r="AM260" s="67"/>
      <c r="AN260" s="67"/>
      <c r="AO260" s="67">
        <v>2</v>
      </c>
      <c r="AP260" s="67">
        <v>20190227</v>
      </c>
      <c r="AQ260" s="67">
        <v>20190218</v>
      </c>
      <c r="AR260" s="67">
        <v>1667636</v>
      </c>
      <c r="AS260" s="67">
        <v>0</v>
      </c>
      <c r="AT260" s="67">
        <v>20221123</v>
      </c>
    </row>
    <row r="261" spans="1:46" x14ac:dyDescent="0.25">
      <c r="A261" s="67">
        <v>900242742</v>
      </c>
      <c r="B261" s="67" t="s">
        <v>37</v>
      </c>
      <c r="C261" s="67" t="s">
        <v>3</v>
      </c>
      <c r="D261" s="67">
        <v>239304</v>
      </c>
      <c r="E261" s="67" t="s">
        <v>3</v>
      </c>
      <c r="F261" s="67">
        <v>239304</v>
      </c>
      <c r="G261" s="67"/>
      <c r="H261" s="67" t="s">
        <v>441</v>
      </c>
      <c r="I261" s="67" t="s">
        <v>883</v>
      </c>
      <c r="J261" s="68">
        <v>42617</v>
      </c>
      <c r="K261" s="69">
        <v>10730988</v>
      </c>
      <c r="L261" s="69">
        <v>210327</v>
      </c>
      <c r="M261" s="67" t="s">
        <v>63</v>
      </c>
      <c r="N261" s="67" t="s">
        <v>1073</v>
      </c>
      <c r="O261" s="67" t="s">
        <v>1073</v>
      </c>
      <c r="P261" s="67"/>
      <c r="Q261" s="67"/>
      <c r="R261" s="67" t="s">
        <v>41</v>
      </c>
      <c r="S261" s="69">
        <v>10516368</v>
      </c>
      <c r="T261" s="69">
        <v>0</v>
      </c>
      <c r="U261" s="69">
        <v>0</v>
      </c>
      <c r="V261" s="69">
        <v>0</v>
      </c>
      <c r="W261" s="69">
        <v>0</v>
      </c>
      <c r="X261" s="67"/>
      <c r="Y261" s="69">
        <v>0</v>
      </c>
      <c r="Z261" s="67"/>
      <c r="AA261" s="69">
        <v>10516368</v>
      </c>
      <c r="AB261" s="69">
        <v>0</v>
      </c>
      <c r="AC261" s="69"/>
      <c r="AD261" s="69">
        <v>10306041</v>
      </c>
      <c r="AE261" s="67">
        <v>2200775766</v>
      </c>
      <c r="AF261" s="67">
        <v>43825</v>
      </c>
      <c r="AG261" s="67"/>
      <c r="AH261" s="67"/>
      <c r="AI261" s="67"/>
      <c r="AJ261" s="68">
        <v>42620</v>
      </c>
      <c r="AK261" s="67"/>
      <c r="AL261" s="67">
        <v>2</v>
      </c>
      <c r="AM261" s="67"/>
      <c r="AN261" s="67"/>
      <c r="AO261" s="67">
        <v>2</v>
      </c>
      <c r="AP261" s="67">
        <v>20190625</v>
      </c>
      <c r="AQ261" s="67">
        <v>20190610</v>
      </c>
      <c r="AR261" s="67">
        <v>10516368</v>
      </c>
      <c r="AS261" s="67">
        <v>0</v>
      </c>
      <c r="AT261" s="67">
        <v>20221123</v>
      </c>
    </row>
    <row r="262" spans="1:46" x14ac:dyDescent="0.25">
      <c r="A262" s="67">
        <v>900242742</v>
      </c>
      <c r="B262" s="67" t="s">
        <v>37</v>
      </c>
      <c r="C262" s="67" t="s">
        <v>3</v>
      </c>
      <c r="D262" s="67">
        <v>239563</v>
      </c>
      <c r="E262" s="67" t="s">
        <v>3</v>
      </c>
      <c r="F262" s="67">
        <v>239563</v>
      </c>
      <c r="G262" s="67"/>
      <c r="H262" s="67" t="s">
        <v>442</v>
      </c>
      <c r="I262" s="67" t="s">
        <v>884</v>
      </c>
      <c r="J262" s="68">
        <v>42618</v>
      </c>
      <c r="K262" s="69">
        <v>4547600</v>
      </c>
      <c r="L262" s="69">
        <v>90952</v>
      </c>
      <c r="M262" s="67" t="s">
        <v>63</v>
      </c>
      <c r="N262" s="67" t="s">
        <v>1073</v>
      </c>
      <c r="O262" s="67" t="s">
        <v>1073</v>
      </c>
      <c r="P262" s="67"/>
      <c r="Q262" s="67"/>
      <c r="R262" s="67" t="s">
        <v>41</v>
      </c>
      <c r="S262" s="69">
        <v>4456648</v>
      </c>
      <c r="T262" s="69">
        <v>0</v>
      </c>
      <c r="U262" s="69">
        <v>0</v>
      </c>
      <c r="V262" s="69">
        <v>0</v>
      </c>
      <c r="W262" s="69">
        <v>0</v>
      </c>
      <c r="X262" s="67"/>
      <c r="Y262" s="69">
        <v>0</v>
      </c>
      <c r="Z262" s="67"/>
      <c r="AA262" s="69">
        <v>4456648</v>
      </c>
      <c r="AB262" s="69">
        <v>0</v>
      </c>
      <c r="AC262" s="69"/>
      <c r="AD262" s="69">
        <v>4367515</v>
      </c>
      <c r="AE262" s="67">
        <v>2200646477</v>
      </c>
      <c r="AF262" s="67">
        <v>43605</v>
      </c>
      <c r="AG262" s="67"/>
      <c r="AH262" s="67"/>
      <c r="AI262" s="67"/>
      <c r="AJ262" s="68">
        <v>42625</v>
      </c>
      <c r="AK262" s="67"/>
      <c r="AL262" s="67">
        <v>2</v>
      </c>
      <c r="AM262" s="67"/>
      <c r="AN262" s="67"/>
      <c r="AO262" s="67">
        <v>2</v>
      </c>
      <c r="AP262" s="67">
        <v>20190227</v>
      </c>
      <c r="AQ262" s="67">
        <v>20190218</v>
      </c>
      <c r="AR262" s="67">
        <v>4456648</v>
      </c>
      <c r="AS262" s="67">
        <v>0</v>
      </c>
      <c r="AT262" s="67">
        <v>20221123</v>
      </c>
    </row>
    <row r="263" spans="1:46" x14ac:dyDescent="0.25">
      <c r="A263" s="67">
        <v>900242742</v>
      </c>
      <c r="B263" s="67" t="s">
        <v>37</v>
      </c>
      <c r="C263" s="67" t="s">
        <v>3</v>
      </c>
      <c r="D263" s="67">
        <v>239651</v>
      </c>
      <c r="E263" s="67" t="s">
        <v>3</v>
      </c>
      <c r="F263" s="67">
        <v>239651</v>
      </c>
      <c r="G263" s="67"/>
      <c r="H263" s="67" t="s">
        <v>443</v>
      </c>
      <c r="I263" s="67" t="s">
        <v>885</v>
      </c>
      <c r="J263" s="68">
        <v>42618</v>
      </c>
      <c r="K263" s="69">
        <v>4297777</v>
      </c>
      <c r="L263" s="69">
        <v>89914</v>
      </c>
      <c r="M263" s="67" t="s">
        <v>63</v>
      </c>
      <c r="N263" s="67" t="s">
        <v>1073</v>
      </c>
      <c r="O263" s="67" t="s">
        <v>1073</v>
      </c>
      <c r="P263" s="67"/>
      <c r="Q263" s="67"/>
      <c r="R263" s="67" t="s">
        <v>41</v>
      </c>
      <c r="S263" s="69">
        <v>4207863</v>
      </c>
      <c r="T263" s="69">
        <v>0</v>
      </c>
      <c r="U263" s="69">
        <v>0</v>
      </c>
      <c r="V263" s="69">
        <v>0</v>
      </c>
      <c r="W263" s="69">
        <v>0</v>
      </c>
      <c r="X263" s="67"/>
      <c r="Y263" s="69">
        <v>0</v>
      </c>
      <c r="Z263" s="67"/>
      <c r="AA263" s="69">
        <v>4207863</v>
      </c>
      <c r="AB263" s="69">
        <v>0</v>
      </c>
      <c r="AC263" s="69"/>
      <c r="AD263" s="69">
        <v>4117949</v>
      </c>
      <c r="AE263" s="67">
        <v>2200646477</v>
      </c>
      <c r="AF263" s="67">
        <v>43605</v>
      </c>
      <c r="AG263" s="67"/>
      <c r="AH263" s="67"/>
      <c r="AI263" s="67"/>
      <c r="AJ263" s="68">
        <v>42625</v>
      </c>
      <c r="AK263" s="67"/>
      <c r="AL263" s="67">
        <v>2</v>
      </c>
      <c r="AM263" s="67"/>
      <c r="AN263" s="67"/>
      <c r="AO263" s="67">
        <v>2</v>
      </c>
      <c r="AP263" s="67">
        <v>20190227</v>
      </c>
      <c r="AQ263" s="67">
        <v>20190218</v>
      </c>
      <c r="AR263" s="67">
        <v>4207863</v>
      </c>
      <c r="AS263" s="67">
        <v>0</v>
      </c>
      <c r="AT263" s="67">
        <v>20221123</v>
      </c>
    </row>
    <row r="264" spans="1:46" x14ac:dyDescent="0.25">
      <c r="A264" s="67">
        <v>900242742</v>
      </c>
      <c r="B264" s="67" t="s">
        <v>37</v>
      </c>
      <c r="C264" s="67" t="s">
        <v>3</v>
      </c>
      <c r="D264" s="67">
        <v>239661</v>
      </c>
      <c r="E264" s="67" t="s">
        <v>3</v>
      </c>
      <c r="F264" s="67">
        <v>239661</v>
      </c>
      <c r="G264" s="67"/>
      <c r="H264" s="67" t="s">
        <v>444</v>
      </c>
      <c r="I264" s="67" t="s">
        <v>886</v>
      </c>
      <c r="J264" s="68">
        <v>42618</v>
      </c>
      <c r="K264" s="69">
        <v>19511451</v>
      </c>
      <c r="L264" s="69">
        <v>390229</v>
      </c>
      <c r="M264" s="67" t="s">
        <v>63</v>
      </c>
      <c r="N264" s="67" t="s">
        <v>1073</v>
      </c>
      <c r="O264" s="67" t="s">
        <v>1073</v>
      </c>
      <c r="P264" s="67"/>
      <c r="Q264" s="67"/>
      <c r="R264" s="67" t="s">
        <v>41</v>
      </c>
      <c r="S264" s="69">
        <v>19121222</v>
      </c>
      <c r="T264" s="69">
        <v>0</v>
      </c>
      <c r="U264" s="69">
        <v>0</v>
      </c>
      <c r="V264" s="69">
        <v>0</v>
      </c>
      <c r="W264" s="69">
        <v>0</v>
      </c>
      <c r="X264" s="67"/>
      <c r="Y264" s="69">
        <v>0</v>
      </c>
      <c r="Z264" s="67"/>
      <c r="AA264" s="69">
        <v>19121222</v>
      </c>
      <c r="AB264" s="69">
        <v>0</v>
      </c>
      <c r="AC264" s="69"/>
      <c r="AD264" s="69">
        <v>18738798</v>
      </c>
      <c r="AE264" s="67">
        <v>2201134641</v>
      </c>
      <c r="AF264" s="67" t="s">
        <v>1096</v>
      </c>
      <c r="AG264" s="67"/>
      <c r="AH264" s="67"/>
      <c r="AI264" s="67"/>
      <c r="AJ264" s="68">
        <v>42661</v>
      </c>
      <c r="AK264" s="67"/>
      <c r="AL264" s="67">
        <v>2</v>
      </c>
      <c r="AM264" s="67"/>
      <c r="AN264" s="67"/>
      <c r="AO264" s="67">
        <v>2</v>
      </c>
      <c r="AP264" s="67">
        <v>20210518</v>
      </c>
      <c r="AQ264" s="67">
        <v>20210503</v>
      </c>
      <c r="AR264" s="67">
        <v>19121222</v>
      </c>
      <c r="AS264" s="67">
        <v>0</v>
      </c>
      <c r="AT264" s="67">
        <v>20221123</v>
      </c>
    </row>
    <row r="265" spans="1:46" x14ac:dyDescent="0.25">
      <c r="A265" s="67">
        <v>900242742</v>
      </c>
      <c r="B265" s="67" t="s">
        <v>37</v>
      </c>
      <c r="C265" s="67" t="s">
        <v>3</v>
      </c>
      <c r="D265" s="67">
        <v>239853</v>
      </c>
      <c r="E265" s="67" t="s">
        <v>3</v>
      </c>
      <c r="F265" s="67">
        <v>239853</v>
      </c>
      <c r="G265" s="67"/>
      <c r="H265" s="67" t="s">
        <v>445</v>
      </c>
      <c r="I265" s="67" t="s">
        <v>887</v>
      </c>
      <c r="J265" s="68">
        <v>42619</v>
      </c>
      <c r="K265" s="69">
        <v>34523589</v>
      </c>
      <c r="L265" s="69">
        <v>694430</v>
      </c>
      <c r="M265" s="67" t="s">
        <v>63</v>
      </c>
      <c r="N265" s="67" t="s">
        <v>1073</v>
      </c>
      <c r="O265" s="67" t="s">
        <v>1073</v>
      </c>
      <c r="P265" s="67"/>
      <c r="Q265" s="67"/>
      <c r="R265" s="67" t="s">
        <v>41</v>
      </c>
      <c r="S265" s="69">
        <v>33829159</v>
      </c>
      <c r="T265" s="69">
        <v>0</v>
      </c>
      <c r="U265" s="69">
        <v>0</v>
      </c>
      <c r="V265" s="69">
        <v>0</v>
      </c>
      <c r="W265" s="69">
        <v>0</v>
      </c>
      <c r="X265" s="67"/>
      <c r="Y265" s="69">
        <v>0</v>
      </c>
      <c r="Z265" s="67"/>
      <c r="AA265" s="69">
        <v>33829159</v>
      </c>
      <c r="AB265" s="69">
        <v>0</v>
      </c>
      <c r="AC265" s="69"/>
      <c r="AD265" s="69">
        <v>33152576</v>
      </c>
      <c r="AE265" s="67">
        <v>2201134641</v>
      </c>
      <c r="AF265" s="67" t="s">
        <v>1096</v>
      </c>
      <c r="AG265" s="67"/>
      <c r="AH265" s="67"/>
      <c r="AI265" s="67"/>
      <c r="AJ265" s="68">
        <v>42625</v>
      </c>
      <c r="AK265" s="67"/>
      <c r="AL265" s="67">
        <v>2</v>
      </c>
      <c r="AM265" s="67"/>
      <c r="AN265" s="67"/>
      <c r="AO265" s="67">
        <v>2</v>
      </c>
      <c r="AP265" s="67">
        <v>20210520</v>
      </c>
      <c r="AQ265" s="67">
        <v>20210505</v>
      </c>
      <c r="AR265" s="67">
        <v>33829159</v>
      </c>
      <c r="AS265" s="67">
        <v>0</v>
      </c>
      <c r="AT265" s="67">
        <v>20221123</v>
      </c>
    </row>
    <row r="266" spans="1:46" x14ac:dyDescent="0.25">
      <c r="A266" s="67">
        <v>900242742</v>
      </c>
      <c r="B266" s="67" t="s">
        <v>37</v>
      </c>
      <c r="C266" s="67" t="s">
        <v>2</v>
      </c>
      <c r="D266" s="67">
        <v>71915</v>
      </c>
      <c r="E266" s="67" t="s">
        <v>2</v>
      </c>
      <c r="F266" s="67">
        <v>71915</v>
      </c>
      <c r="G266" s="67"/>
      <c r="H266" s="67" t="s">
        <v>446</v>
      </c>
      <c r="I266" s="67" t="s">
        <v>888</v>
      </c>
      <c r="J266" s="68">
        <v>44237</v>
      </c>
      <c r="K266" s="69">
        <v>1555320</v>
      </c>
      <c r="L266" s="69">
        <v>10000</v>
      </c>
      <c r="M266" s="67" t="s">
        <v>63</v>
      </c>
      <c r="N266" s="67" t="s">
        <v>1073</v>
      </c>
      <c r="O266" s="67" t="s">
        <v>1073</v>
      </c>
      <c r="P266" s="67"/>
      <c r="Q266" s="67"/>
      <c r="R266" s="67" t="s">
        <v>41</v>
      </c>
      <c r="S266" s="69">
        <v>1556320</v>
      </c>
      <c r="T266" s="69">
        <v>0</v>
      </c>
      <c r="U266" s="69">
        <v>0</v>
      </c>
      <c r="V266" s="69">
        <v>0</v>
      </c>
      <c r="W266" s="69">
        <v>0</v>
      </c>
      <c r="X266" s="67"/>
      <c r="Y266" s="69">
        <v>0</v>
      </c>
      <c r="Z266" s="67"/>
      <c r="AA266" s="69">
        <v>1556320</v>
      </c>
      <c r="AB266" s="69">
        <v>0</v>
      </c>
      <c r="AC266" s="69"/>
      <c r="AD266" s="69">
        <v>1525194</v>
      </c>
      <c r="AE266" s="67">
        <v>2201134641</v>
      </c>
      <c r="AF266" s="67" t="s">
        <v>1096</v>
      </c>
      <c r="AG266" s="67"/>
      <c r="AH266" s="67"/>
      <c r="AI266" s="67"/>
      <c r="AJ266" s="68">
        <v>44242</v>
      </c>
      <c r="AK266" s="67"/>
      <c r="AL266" s="67">
        <v>2</v>
      </c>
      <c r="AM266" s="67"/>
      <c r="AN266" s="67"/>
      <c r="AO266" s="67">
        <v>1</v>
      </c>
      <c r="AP266" s="67">
        <v>20210228</v>
      </c>
      <c r="AQ266" s="67">
        <v>20210215</v>
      </c>
      <c r="AR266" s="67">
        <v>1556320</v>
      </c>
      <c r="AS266" s="67">
        <v>0</v>
      </c>
      <c r="AT266" s="67">
        <v>20221123</v>
      </c>
    </row>
    <row r="267" spans="1:46" x14ac:dyDescent="0.25">
      <c r="A267" s="67">
        <v>900242742</v>
      </c>
      <c r="B267" s="67" t="s">
        <v>37</v>
      </c>
      <c r="C267" s="67" t="s">
        <v>3</v>
      </c>
      <c r="D267" s="67">
        <v>265444</v>
      </c>
      <c r="E267" s="67" t="s">
        <v>3</v>
      </c>
      <c r="F267" s="67">
        <v>265444</v>
      </c>
      <c r="G267" s="67"/>
      <c r="H267" s="67" t="s">
        <v>447</v>
      </c>
      <c r="I267" s="67" t="s">
        <v>889</v>
      </c>
      <c r="J267" s="68">
        <v>42692</v>
      </c>
      <c r="K267" s="69">
        <v>1730979</v>
      </c>
      <c r="L267" s="69">
        <v>16498</v>
      </c>
      <c r="M267" s="67" t="s">
        <v>63</v>
      </c>
      <c r="N267" s="67" t="s">
        <v>1073</v>
      </c>
      <c r="O267" s="67" t="s">
        <v>1073</v>
      </c>
      <c r="P267" s="67"/>
      <c r="Q267" s="67"/>
      <c r="R267" s="67" t="s">
        <v>41</v>
      </c>
      <c r="S267" s="69">
        <v>1696359</v>
      </c>
      <c r="T267" s="69">
        <v>0</v>
      </c>
      <c r="U267" s="69">
        <v>0</v>
      </c>
      <c r="V267" s="69">
        <v>0</v>
      </c>
      <c r="W267" s="69">
        <v>0</v>
      </c>
      <c r="X267" s="67"/>
      <c r="Y267" s="69">
        <v>0</v>
      </c>
      <c r="Z267" s="67"/>
      <c r="AA267" s="69">
        <v>1696359</v>
      </c>
      <c r="AB267" s="69">
        <v>0</v>
      </c>
      <c r="AC267" s="69"/>
      <c r="AD267" s="69">
        <v>1661739</v>
      </c>
      <c r="AE267" s="67">
        <v>2200729912</v>
      </c>
      <c r="AF267" s="67">
        <v>43763</v>
      </c>
      <c r="AG267" s="67"/>
      <c r="AH267" s="67"/>
      <c r="AI267" s="67"/>
      <c r="AJ267" s="68">
        <v>42713</v>
      </c>
      <c r="AK267" s="67"/>
      <c r="AL267" s="67">
        <v>2</v>
      </c>
      <c r="AM267" s="67"/>
      <c r="AN267" s="67"/>
      <c r="AO267" s="67">
        <v>2</v>
      </c>
      <c r="AP267" s="67">
        <v>20190625</v>
      </c>
      <c r="AQ267" s="67">
        <v>20190610</v>
      </c>
      <c r="AR267" s="67">
        <v>1696359</v>
      </c>
      <c r="AS267" s="67">
        <v>0</v>
      </c>
      <c r="AT267" s="67">
        <v>20221123</v>
      </c>
    </row>
    <row r="268" spans="1:46" x14ac:dyDescent="0.25">
      <c r="A268" s="67">
        <v>900242742</v>
      </c>
      <c r="B268" s="67" t="s">
        <v>37</v>
      </c>
      <c r="C268" s="67" t="s">
        <v>3</v>
      </c>
      <c r="D268" s="67">
        <v>263890</v>
      </c>
      <c r="E268" s="67" t="s">
        <v>3</v>
      </c>
      <c r="F268" s="67">
        <v>263890</v>
      </c>
      <c r="G268" s="67"/>
      <c r="H268" s="67" t="s">
        <v>448</v>
      </c>
      <c r="I268" s="67" t="s">
        <v>890</v>
      </c>
      <c r="J268" s="68">
        <v>42685</v>
      </c>
      <c r="K268" s="69">
        <v>29598220</v>
      </c>
      <c r="L268" s="69">
        <v>591964</v>
      </c>
      <c r="M268" s="67" t="s">
        <v>63</v>
      </c>
      <c r="N268" s="67" t="s">
        <v>1073</v>
      </c>
      <c r="O268" s="67" t="s">
        <v>1073</v>
      </c>
      <c r="P268" s="67"/>
      <c r="Q268" s="67"/>
      <c r="R268" s="67" t="s">
        <v>41</v>
      </c>
      <c r="S268" s="69">
        <v>29006256</v>
      </c>
      <c r="T268" s="69">
        <v>0</v>
      </c>
      <c r="U268" s="69">
        <v>0</v>
      </c>
      <c r="V268" s="69">
        <v>0</v>
      </c>
      <c r="W268" s="69">
        <v>0</v>
      </c>
      <c r="X268" s="67"/>
      <c r="Y268" s="69">
        <v>0</v>
      </c>
      <c r="Z268" s="67"/>
      <c r="AA268" s="69">
        <v>29006256</v>
      </c>
      <c r="AB268" s="69">
        <v>0</v>
      </c>
      <c r="AC268" s="69"/>
      <c r="AD268" s="69">
        <v>28426131</v>
      </c>
      <c r="AE268" s="67">
        <v>2200693548</v>
      </c>
      <c r="AF268" s="67">
        <v>43679</v>
      </c>
      <c r="AG268" s="67"/>
      <c r="AH268" s="67"/>
      <c r="AI268" s="67"/>
      <c r="AJ268" s="68">
        <v>42692</v>
      </c>
      <c r="AK268" s="67"/>
      <c r="AL268" s="67">
        <v>2</v>
      </c>
      <c r="AM268" s="67"/>
      <c r="AN268" s="67"/>
      <c r="AO268" s="67">
        <v>2</v>
      </c>
      <c r="AP268" s="67">
        <v>20190227</v>
      </c>
      <c r="AQ268" s="67">
        <v>20190218</v>
      </c>
      <c r="AR268" s="67">
        <v>29006256</v>
      </c>
      <c r="AS268" s="67">
        <v>0</v>
      </c>
      <c r="AT268" s="67">
        <v>20221123</v>
      </c>
    </row>
    <row r="269" spans="1:46" x14ac:dyDescent="0.25">
      <c r="A269" s="67">
        <v>900242742</v>
      </c>
      <c r="B269" s="67" t="s">
        <v>37</v>
      </c>
      <c r="C269" s="67" t="s">
        <v>3</v>
      </c>
      <c r="D269" s="67">
        <v>265391</v>
      </c>
      <c r="E269" s="67" t="s">
        <v>3</v>
      </c>
      <c r="F269" s="67">
        <v>265391</v>
      </c>
      <c r="G269" s="67"/>
      <c r="H269" s="67" t="s">
        <v>449</v>
      </c>
      <c r="I269" s="67" t="s">
        <v>891</v>
      </c>
      <c r="J269" s="68">
        <v>42692</v>
      </c>
      <c r="K269" s="69">
        <v>8022773</v>
      </c>
      <c r="L269" s="69">
        <v>160455</v>
      </c>
      <c r="M269" s="67" t="s">
        <v>63</v>
      </c>
      <c r="N269" s="67" t="s">
        <v>1073</v>
      </c>
      <c r="O269" s="67" t="s">
        <v>1073</v>
      </c>
      <c r="P269" s="67"/>
      <c r="Q269" s="67"/>
      <c r="R269" s="67" t="s">
        <v>41</v>
      </c>
      <c r="S269" s="69">
        <v>7862318</v>
      </c>
      <c r="T269" s="69">
        <v>0</v>
      </c>
      <c r="U269" s="69">
        <v>0</v>
      </c>
      <c r="V269" s="69">
        <v>0</v>
      </c>
      <c r="W269" s="69">
        <v>0</v>
      </c>
      <c r="X269" s="67"/>
      <c r="Y269" s="69">
        <v>0</v>
      </c>
      <c r="Z269" s="67"/>
      <c r="AA269" s="69">
        <v>7862318</v>
      </c>
      <c r="AB269" s="69">
        <v>0</v>
      </c>
      <c r="AC269" s="69"/>
      <c r="AD269" s="69">
        <v>7705072</v>
      </c>
      <c r="AE269" s="67">
        <v>2200693548</v>
      </c>
      <c r="AF269" s="67">
        <v>43679</v>
      </c>
      <c r="AG269" s="67"/>
      <c r="AH269" s="67"/>
      <c r="AI269" s="67"/>
      <c r="AJ269" s="68">
        <v>42713</v>
      </c>
      <c r="AK269" s="67"/>
      <c r="AL269" s="67">
        <v>2</v>
      </c>
      <c r="AM269" s="67"/>
      <c r="AN269" s="67"/>
      <c r="AO269" s="67">
        <v>2</v>
      </c>
      <c r="AP269" s="67">
        <v>20190227</v>
      </c>
      <c r="AQ269" s="67">
        <v>20190218</v>
      </c>
      <c r="AR269" s="67">
        <v>7862318</v>
      </c>
      <c r="AS269" s="67">
        <v>0</v>
      </c>
      <c r="AT269" s="67">
        <v>20221123</v>
      </c>
    </row>
    <row r="270" spans="1:46" x14ac:dyDescent="0.25">
      <c r="A270" s="67">
        <v>900242742</v>
      </c>
      <c r="B270" s="67" t="s">
        <v>37</v>
      </c>
      <c r="C270" s="67" t="s">
        <v>2</v>
      </c>
      <c r="D270" s="67">
        <v>50836</v>
      </c>
      <c r="E270" s="67" t="s">
        <v>2</v>
      </c>
      <c r="F270" s="67">
        <v>50836</v>
      </c>
      <c r="G270" s="67"/>
      <c r="H270" s="67" t="s">
        <v>450</v>
      </c>
      <c r="I270" s="67" t="s">
        <v>892</v>
      </c>
      <c r="J270" s="68">
        <v>44144</v>
      </c>
      <c r="K270" s="69">
        <v>2599035</v>
      </c>
      <c r="L270" s="69">
        <v>10000</v>
      </c>
      <c r="M270" s="67" t="s">
        <v>63</v>
      </c>
      <c r="N270" s="67" t="s">
        <v>1073</v>
      </c>
      <c r="O270" s="67" t="s">
        <v>1073</v>
      </c>
      <c r="P270" s="67"/>
      <c r="Q270" s="67"/>
      <c r="R270" s="67" t="s">
        <v>41</v>
      </c>
      <c r="S270" s="69">
        <v>2589035</v>
      </c>
      <c r="T270" s="69">
        <v>0</v>
      </c>
      <c r="U270" s="69">
        <v>0</v>
      </c>
      <c r="V270" s="69">
        <v>0</v>
      </c>
      <c r="W270" s="69">
        <v>0</v>
      </c>
      <c r="X270" s="67"/>
      <c r="Y270" s="69">
        <v>0</v>
      </c>
      <c r="Z270" s="67"/>
      <c r="AA270" s="69">
        <v>2589035</v>
      </c>
      <c r="AB270" s="69">
        <v>0</v>
      </c>
      <c r="AC270" s="69"/>
      <c r="AD270" s="69">
        <v>2537254</v>
      </c>
      <c r="AE270" s="67">
        <v>2201215315</v>
      </c>
      <c r="AF270" s="67" t="s">
        <v>1108</v>
      </c>
      <c r="AG270" s="67"/>
      <c r="AH270" s="67"/>
      <c r="AI270" s="67"/>
      <c r="AJ270" s="68">
        <v>44154</v>
      </c>
      <c r="AK270" s="67"/>
      <c r="AL270" s="67">
        <v>2</v>
      </c>
      <c r="AM270" s="67"/>
      <c r="AN270" s="67"/>
      <c r="AO270" s="67">
        <v>1</v>
      </c>
      <c r="AP270" s="67">
        <v>20201130</v>
      </c>
      <c r="AQ270" s="67">
        <v>20201111</v>
      </c>
      <c r="AR270" s="67">
        <v>2589035</v>
      </c>
      <c r="AS270" s="67">
        <v>0</v>
      </c>
      <c r="AT270" s="67">
        <v>20221123</v>
      </c>
    </row>
    <row r="271" spans="1:46" x14ac:dyDescent="0.25">
      <c r="A271" s="67">
        <v>900242742</v>
      </c>
      <c r="B271" s="67" t="s">
        <v>37</v>
      </c>
      <c r="C271" s="67" t="s">
        <v>2</v>
      </c>
      <c r="D271" s="67">
        <v>51371</v>
      </c>
      <c r="E271" s="67" t="s">
        <v>2</v>
      </c>
      <c r="F271" s="67">
        <v>51371</v>
      </c>
      <c r="G271" s="67"/>
      <c r="H271" s="67" t="s">
        <v>451</v>
      </c>
      <c r="I271" s="67" t="s">
        <v>893</v>
      </c>
      <c r="J271" s="68">
        <v>44146</v>
      </c>
      <c r="K271" s="69">
        <v>14779917</v>
      </c>
      <c r="L271" s="69">
        <v>14779917</v>
      </c>
      <c r="M271" s="67" t="s">
        <v>64</v>
      </c>
      <c r="N271" s="67" t="s">
        <v>1069</v>
      </c>
      <c r="O271" s="67" t="s">
        <v>1069</v>
      </c>
      <c r="P271" s="67"/>
      <c r="Q271" s="67"/>
      <c r="R271" s="67" t="s">
        <v>41</v>
      </c>
      <c r="S271" s="69">
        <v>14779917</v>
      </c>
      <c r="T271" s="69">
        <v>0</v>
      </c>
      <c r="U271" s="69">
        <v>0</v>
      </c>
      <c r="V271" s="69">
        <v>0</v>
      </c>
      <c r="W271" s="69">
        <v>0</v>
      </c>
      <c r="X271" s="67"/>
      <c r="Y271" s="69">
        <v>14779917</v>
      </c>
      <c r="Z271" s="67" t="s">
        <v>65</v>
      </c>
      <c r="AA271" s="69">
        <v>0</v>
      </c>
      <c r="AB271" s="69">
        <v>14779917</v>
      </c>
      <c r="AC271" s="69"/>
      <c r="AD271" s="69">
        <v>0</v>
      </c>
      <c r="AE271" s="67">
        <v>0</v>
      </c>
      <c r="AF271" s="67">
        <v>0</v>
      </c>
      <c r="AG271" s="67"/>
      <c r="AH271" s="67"/>
      <c r="AI271" s="67"/>
      <c r="AJ271" s="68">
        <v>44166</v>
      </c>
      <c r="AK271" s="67"/>
      <c r="AL271" s="67">
        <v>9</v>
      </c>
      <c r="AM271" s="67"/>
      <c r="AN271" s="67" t="s">
        <v>66</v>
      </c>
      <c r="AO271" s="67">
        <v>5</v>
      </c>
      <c r="AP271" s="67">
        <v>21001231</v>
      </c>
      <c r="AQ271" s="67">
        <v>20220117</v>
      </c>
      <c r="AR271" s="67">
        <v>14779917</v>
      </c>
      <c r="AS271" s="67">
        <v>0</v>
      </c>
      <c r="AT271" s="67">
        <v>20221123</v>
      </c>
    </row>
    <row r="272" spans="1:46" x14ac:dyDescent="0.25">
      <c r="A272" s="67">
        <v>900242742</v>
      </c>
      <c r="B272" s="67" t="s">
        <v>37</v>
      </c>
      <c r="C272" s="67" t="s">
        <v>2</v>
      </c>
      <c r="D272" s="67">
        <v>190316</v>
      </c>
      <c r="E272" s="67" t="s">
        <v>2</v>
      </c>
      <c r="F272" s="67">
        <v>190316</v>
      </c>
      <c r="G272" s="67"/>
      <c r="H272" s="67" t="s">
        <v>452</v>
      </c>
      <c r="I272" s="67" t="s">
        <v>894</v>
      </c>
      <c r="J272" s="68">
        <v>44755</v>
      </c>
      <c r="K272" s="69">
        <v>38279559</v>
      </c>
      <c r="L272" s="69">
        <v>38279559</v>
      </c>
      <c r="M272" s="67" t="s">
        <v>64</v>
      </c>
      <c r="N272" s="67" t="s">
        <v>1069</v>
      </c>
      <c r="O272" s="67" t="s">
        <v>1069</v>
      </c>
      <c r="P272" s="67"/>
      <c r="Q272" s="67"/>
      <c r="R272" s="67" t="s">
        <v>41</v>
      </c>
      <c r="S272" s="69">
        <v>38279559</v>
      </c>
      <c r="T272" s="69">
        <v>0</v>
      </c>
      <c r="U272" s="69">
        <v>0</v>
      </c>
      <c r="V272" s="69">
        <v>0</v>
      </c>
      <c r="W272" s="69">
        <v>0</v>
      </c>
      <c r="X272" s="67"/>
      <c r="Y272" s="69">
        <v>38279559</v>
      </c>
      <c r="Z272" s="67" t="s">
        <v>67</v>
      </c>
      <c r="AA272" s="69">
        <v>0</v>
      </c>
      <c r="AB272" s="69">
        <v>38279559</v>
      </c>
      <c r="AC272" s="69"/>
      <c r="AD272" s="69">
        <v>0</v>
      </c>
      <c r="AE272" s="67">
        <v>0</v>
      </c>
      <c r="AF272" s="67">
        <v>0</v>
      </c>
      <c r="AG272" s="67"/>
      <c r="AH272" s="67"/>
      <c r="AI272" s="67"/>
      <c r="AJ272" s="68">
        <v>44764</v>
      </c>
      <c r="AK272" s="67"/>
      <c r="AL272" s="67">
        <v>9</v>
      </c>
      <c r="AM272" s="67"/>
      <c r="AN272" s="67" t="s">
        <v>66</v>
      </c>
      <c r="AO272" s="67">
        <v>2</v>
      </c>
      <c r="AP272" s="67">
        <v>21001231</v>
      </c>
      <c r="AQ272" s="67">
        <v>20220901</v>
      </c>
      <c r="AR272" s="67">
        <v>38279559</v>
      </c>
      <c r="AS272" s="67">
        <v>0</v>
      </c>
      <c r="AT272" s="67">
        <v>20221123</v>
      </c>
    </row>
    <row r="273" spans="1:46" x14ac:dyDescent="0.25">
      <c r="A273" s="67">
        <v>900242742</v>
      </c>
      <c r="B273" s="67" t="s">
        <v>37</v>
      </c>
      <c r="C273" s="67" t="s">
        <v>2</v>
      </c>
      <c r="D273" s="67">
        <v>190570</v>
      </c>
      <c r="E273" s="67" t="s">
        <v>2</v>
      </c>
      <c r="F273" s="67">
        <v>190570</v>
      </c>
      <c r="G273" s="67"/>
      <c r="H273" s="67" t="s">
        <v>453</v>
      </c>
      <c r="I273" s="67" t="s">
        <v>895</v>
      </c>
      <c r="J273" s="68">
        <v>44755</v>
      </c>
      <c r="K273" s="69">
        <v>677050</v>
      </c>
      <c r="L273" s="69">
        <v>677050</v>
      </c>
      <c r="M273" s="67" t="s">
        <v>64</v>
      </c>
      <c r="N273" s="67" t="s">
        <v>1069</v>
      </c>
      <c r="O273" s="67" t="s">
        <v>1069</v>
      </c>
      <c r="P273" s="67"/>
      <c r="Q273" s="67"/>
      <c r="R273" s="67" t="s">
        <v>41</v>
      </c>
      <c r="S273" s="69">
        <v>677050</v>
      </c>
      <c r="T273" s="69">
        <v>0</v>
      </c>
      <c r="U273" s="69">
        <v>0</v>
      </c>
      <c r="V273" s="69">
        <v>0</v>
      </c>
      <c r="W273" s="69">
        <v>0</v>
      </c>
      <c r="X273" s="67"/>
      <c r="Y273" s="69">
        <v>677050</v>
      </c>
      <c r="Z273" s="67" t="s">
        <v>68</v>
      </c>
      <c r="AA273" s="69">
        <v>0</v>
      </c>
      <c r="AB273" s="69">
        <v>677050</v>
      </c>
      <c r="AC273" s="69"/>
      <c r="AD273" s="69">
        <v>0</v>
      </c>
      <c r="AE273" s="67">
        <v>0</v>
      </c>
      <c r="AF273" s="67">
        <v>0</v>
      </c>
      <c r="AG273" s="67"/>
      <c r="AH273" s="67"/>
      <c r="AI273" s="67"/>
      <c r="AJ273" s="68">
        <v>44778</v>
      </c>
      <c r="AK273" s="67"/>
      <c r="AL273" s="67">
        <v>9</v>
      </c>
      <c r="AM273" s="67"/>
      <c r="AN273" s="67" t="s">
        <v>66</v>
      </c>
      <c r="AO273" s="67">
        <v>3</v>
      </c>
      <c r="AP273" s="67">
        <v>21001231</v>
      </c>
      <c r="AQ273" s="67">
        <v>20221013</v>
      </c>
      <c r="AR273" s="67">
        <v>677050</v>
      </c>
      <c r="AS273" s="67">
        <v>0</v>
      </c>
      <c r="AT273" s="67">
        <v>20221123</v>
      </c>
    </row>
    <row r="274" spans="1:46" x14ac:dyDescent="0.25">
      <c r="A274" s="67">
        <v>900242742</v>
      </c>
      <c r="B274" s="67" t="s">
        <v>37</v>
      </c>
      <c r="C274" s="67" t="s">
        <v>2</v>
      </c>
      <c r="D274" s="67">
        <v>187100</v>
      </c>
      <c r="E274" s="67" t="s">
        <v>2</v>
      </c>
      <c r="F274" s="67">
        <v>187100</v>
      </c>
      <c r="G274" s="67"/>
      <c r="H274" s="67" t="s">
        <v>454</v>
      </c>
      <c r="I274" s="67" t="s">
        <v>896</v>
      </c>
      <c r="J274" s="68">
        <v>44736</v>
      </c>
      <c r="K274" s="69">
        <v>10354004</v>
      </c>
      <c r="L274" s="69">
        <v>10354004</v>
      </c>
      <c r="M274" s="67" t="s">
        <v>64</v>
      </c>
      <c r="N274" s="67" t="s">
        <v>1069</v>
      </c>
      <c r="O274" s="67" t="s">
        <v>1069</v>
      </c>
      <c r="P274" s="67"/>
      <c r="Q274" s="67"/>
      <c r="R274" s="67" t="s">
        <v>41</v>
      </c>
      <c r="S274" s="69">
        <v>10354004</v>
      </c>
      <c r="T274" s="69">
        <v>0</v>
      </c>
      <c r="U274" s="69">
        <v>0</v>
      </c>
      <c r="V274" s="69">
        <v>0</v>
      </c>
      <c r="W274" s="69">
        <v>0</v>
      </c>
      <c r="X274" s="67"/>
      <c r="Y274" s="69">
        <v>10354004</v>
      </c>
      <c r="Z274" s="67" t="s">
        <v>67</v>
      </c>
      <c r="AA274" s="69">
        <v>0</v>
      </c>
      <c r="AB274" s="69">
        <v>10354004</v>
      </c>
      <c r="AC274" s="69"/>
      <c r="AD274" s="69">
        <v>0</v>
      </c>
      <c r="AE274" s="67">
        <v>0</v>
      </c>
      <c r="AF274" s="67">
        <v>0</v>
      </c>
      <c r="AG274" s="67"/>
      <c r="AH274" s="67"/>
      <c r="AI274" s="67"/>
      <c r="AJ274" s="68">
        <v>44764</v>
      </c>
      <c r="AK274" s="67"/>
      <c r="AL274" s="67">
        <v>9</v>
      </c>
      <c r="AM274" s="67"/>
      <c r="AN274" s="67" t="s">
        <v>66</v>
      </c>
      <c r="AO274" s="67">
        <v>2</v>
      </c>
      <c r="AP274" s="67">
        <v>21001231</v>
      </c>
      <c r="AQ274" s="67">
        <v>20220901</v>
      </c>
      <c r="AR274" s="67">
        <v>10354004</v>
      </c>
      <c r="AS274" s="67">
        <v>0</v>
      </c>
      <c r="AT274" s="67">
        <v>20221123</v>
      </c>
    </row>
    <row r="275" spans="1:46" x14ac:dyDescent="0.25">
      <c r="A275" s="67">
        <v>900242742</v>
      </c>
      <c r="B275" s="67" t="s">
        <v>37</v>
      </c>
      <c r="C275" s="67" t="s">
        <v>2</v>
      </c>
      <c r="D275" s="67">
        <v>189461</v>
      </c>
      <c r="E275" s="67" t="s">
        <v>2</v>
      </c>
      <c r="F275" s="67">
        <v>189461</v>
      </c>
      <c r="G275" s="67"/>
      <c r="H275" s="67" t="s">
        <v>455</v>
      </c>
      <c r="I275" s="67" t="s">
        <v>897</v>
      </c>
      <c r="J275" s="68">
        <v>44750</v>
      </c>
      <c r="K275" s="69">
        <v>12529771</v>
      </c>
      <c r="L275" s="69">
        <v>12529771</v>
      </c>
      <c r="M275" s="67" t="s">
        <v>64</v>
      </c>
      <c r="N275" s="67" t="s">
        <v>1069</v>
      </c>
      <c r="O275" s="67" t="s">
        <v>1069</v>
      </c>
      <c r="P275" s="67"/>
      <c r="Q275" s="67"/>
      <c r="R275" s="67" t="s">
        <v>41</v>
      </c>
      <c r="S275" s="69">
        <v>12529771</v>
      </c>
      <c r="T275" s="69">
        <v>0</v>
      </c>
      <c r="U275" s="69">
        <v>0</v>
      </c>
      <c r="V275" s="69">
        <v>0</v>
      </c>
      <c r="W275" s="69">
        <v>0</v>
      </c>
      <c r="X275" s="67"/>
      <c r="Y275" s="69">
        <v>12529771</v>
      </c>
      <c r="Z275" s="67" t="s">
        <v>67</v>
      </c>
      <c r="AA275" s="69">
        <v>0</v>
      </c>
      <c r="AB275" s="69">
        <v>12529771</v>
      </c>
      <c r="AC275" s="69"/>
      <c r="AD275" s="69">
        <v>0</v>
      </c>
      <c r="AE275" s="67">
        <v>0</v>
      </c>
      <c r="AF275" s="67">
        <v>0</v>
      </c>
      <c r="AG275" s="67"/>
      <c r="AH275" s="67"/>
      <c r="AI275" s="67"/>
      <c r="AJ275" s="68">
        <v>44764</v>
      </c>
      <c r="AK275" s="67"/>
      <c r="AL275" s="67">
        <v>9</v>
      </c>
      <c r="AM275" s="67"/>
      <c r="AN275" s="67" t="s">
        <v>66</v>
      </c>
      <c r="AO275" s="67">
        <v>2</v>
      </c>
      <c r="AP275" s="67">
        <v>21001231</v>
      </c>
      <c r="AQ275" s="67">
        <v>20220901</v>
      </c>
      <c r="AR275" s="67">
        <v>12529771</v>
      </c>
      <c r="AS275" s="67">
        <v>0</v>
      </c>
      <c r="AT275" s="67">
        <v>20221123</v>
      </c>
    </row>
    <row r="276" spans="1:46" x14ac:dyDescent="0.25">
      <c r="A276" s="67">
        <v>900242742</v>
      </c>
      <c r="B276" s="67" t="s">
        <v>37</v>
      </c>
      <c r="C276" s="67" t="s">
        <v>2</v>
      </c>
      <c r="D276" s="67">
        <v>186966</v>
      </c>
      <c r="E276" s="67" t="s">
        <v>2</v>
      </c>
      <c r="F276" s="67">
        <v>186966</v>
      </c>
      <c r="G276" s="67"/>
      <c r="H276" s="67" t="s">
        <v>456</v>
      </c>
      <c r="I276" s="67" t="s">
        <v>898</v>
      </c>
      <c r="J276" s="68">
        <v>44735</v>
      </c>
      <c r="K276" s="69">
        <v>9153400</v>
      </c>
      <c r="L276" s="69">
        <v>9153400</v>
      </c>
      <c r="M276" s="67" t="s">
        <v>64</v>
      </c>
      <c r="N276" s="67" t="s">
        <v>1069</v>
      </c>
      <c r="O276" s="67" t="s">
        <v>1069</v>
      </c>
      <c r="P276" s="67"/>
      <c r="Q276" s="67"/>
      <c r="R276" s="67" t="s">
        <v>41</v>
      </c>
      <c r="S276" s="69">
        <v>9153400</v>
      </c>
      <c r="T276" s="69">
        <v>0</v>
      </c>
      <c r="U276" s="69">
        <v>0</v>
      </c>
      <c r="V276" s="69">
        <v>0</v>
      </c>
      <c r="W276" s="69">
        <v>0</v>
      </c>
      <c r="X276" s="67"/>
      <c r="Y276" s="69">
        <v>9153400</v>
      </c>
      <c r="Z276" s="67" t="s">
        <v>67</v>
      </c>
      <c r="AA276" s="69">
        <v>0</v>
      </c>
      <c r="AB276" s="69">
        <v>9153400</v>
      </c>
      <c r="AC276" s="69"/>
      <c r="AD276" s="69">
        <v>0</v>
      </c>
      <c r="AE276" s="67">
        <v>0</v>
      </c>
      <c r="AF276" s="67">
        <v>0</v>
      </c>
      <c r="AG276" s="67"/>
      <c r="AH276" s="67"/>
      <c r="AI276" s="67"/>
      <c r="AJ276" s="68">
        <v>44764</v>
      </c>
      <c r="AK276" s="67"/>
      <c r="AL276" s="67">
        <v>9</v>
      </c>
      <c r="AM276" s="67"/>
      <c r="AN276" s="67" t="s">
        <v>66</v>
      </c>
      <c r="AO276" s="67">
        <v>2</v>
      </c>
      <c r="AP276" s="67">
        <v>21001231</v>
      </c>
      <c r="AQ276" s="67">
        <v>20220901</v>
      </c>
      <c r="AR276" s="67">
        <v>9153400</v>
      </c>
      <c r="AS276" s="67">
        <v>0</v>
      </c>
      <c r="AT276" s="67">
        <v>20221123</v>
      </c>
    </row>
    <row r="277" spans="1:46" x14ac:dyDescent="0.25">
      <c r="A277" s="67">
        <v>900242742</v>
      </c>
      <c r="B277" s="67" t="s">
        <v>37</v>
      </c>
      <c r="C277" s="67" t="s">
        <v>2</v>
      </c>
      <c r="D277" s="67">
        <v>185634</v>
      </c>
      <c r="E277" s="67" t="s">
        <v>2</v>
      </c>
      <c r="F277" s="67">
        <v>185634</v>
      </c>
      <c r="G277" s="67"/>
      <c r="H277" s="67" t="s">
        <v>457</v>
      </c>
      <c r="I277" s="67" t="s">
        <v>899</v>
      </c>
      <c r="J277" s="68">
        <v>44728</v>
      </c>
      <c r="K277" s="69">
        <v>11662567</v>
      </c>
      <c r="L277" s="69">
        <v>11662567</v>
      </c>
      <c r="M277" s="67" t="s">
        <v>64</v>
      </c>
      <c r="N277" s="67" t="s">
        <v>1069</v>
      </c>
      <c r="O277" s="67" t="s">
        <v>1069</v>
      </c>
      <c r="P277" s="67"/>
      <c r="Q277" s="67"/>
      <c r="R277" s="67" t="s">
        <v>41</v>
      </c>
      <c r="S277" s="69">
        <v>11662567</v>
      </c>
      <c r="T277" s="69">
        <v>0</v>
      </c>
      <c r="U277" s="69">
        <v>0</v>
      </c>
      <c r="V277" s="69">
        <v>0</v>
      </c>
      <c r="W277" s="69">
        <v>0</v>
      </c>
      <c r="X277" s="67"/>
      <c r="Y277" s="69">
        <v>11662567</v>
      </c>
      <c r="Z277" s="67" t="s">
        <v>68</v>
      </c>
      <c r="AA277" s="69">
        <v>0</v>
      </c>
      <c r="AB277" s="69">
        <v>11662567</v>
      </c>
      <c r="AC277" s="69"/>
      <c r="AD277" s="69">
        <v>0</v>
      </c>
      <c r="AE277" s="67">
        <v>0</v>
      </c>
      <c r="AF277" s="67">
        <v>0</v>
      </c>
      <c r="AG277" s="67"/>
      <c r="AH277" s="67"/>
      <c r="AI277" s="67"/>
      <c r="AJ277" s="68">
        <v>44743</v>
      </c>
      <c r="AK277" s="67"/>
      <c r="AL277" s="67">
        <v>9</v>
      </c>
      <c r="AM277" s="67"/>
      <c r="AN277" s="67" t="s">
        <v>66</v>
      </c>
      <c r="AO277" s="67">
        <v>3</v>
      </c>
      <c r="AP277" s="67">
        <v>21001231</v>
      </c>
      <c r="AQ277" s="67">
        <v>20221013</v>
      </c>
      <c r="AR277" s="67">
        <v>11662567</v>
      </c>
      <c r="AS277" s="67">
        <v>0</v>
      </c>
      <c r="AT277" s="67">
        <v>20221123</v>
      </c>
    </row>
    <row r="278" spans="1:46" x14ac:dyDescent="0.25">
      <c r="A278" s="67">
        <v>900242742</v>
      </c>
      <c r="B278" s="67" t="s">
        <v>37</v>
      </c>
      <c r="C278" s="67" t="s">
        <v>2</v>
      </c>
      <c r="D278" s="67">
        <v>186318</v>
      </c>
      <c r="E278" s="67" t="s">
        <v>2</v>
      </c>
      <c r="F278" s="67">
        <v>186318</v>
      </c>
      <c r="G278" s="67"/>
      <c r="H278" s="67" t="s">
        <v>458</v>
      </c>
      <c r="I278" s="67" t="s">
        <v>900</v>
      </c>
      <c r="J278" s="68">
        <v>44733</v>
      </c>
      <c r="K278" s="69">
        <v>69875648</v>
      </c>
      <c r="L278" s="69">
        <v>69875648</v>
      </c>
      <c r="M278" s="67" t="s">
        <v>64</v>
      </c>
      <c r="N278" s="67" t="s">
        <v>1069</v>
      </c>
      <c r="O278" s="67" t="s">
        <v>1069</v>
      </c>
      <c r="P278" s="67"/>
      <c r="Q278" s="67"/>
      <c r="R278" s="67" t="s">
        <v>41</v>
      </c>
      <c r="S278" s="69">
        <v>69875648</v>
      </c>
      <c r="T278" s="69">
        <v>0</v>
      </c>
      <c r="U278" s="69">
        <v>0</v>
      </c>
      <c r="V278" s="69">
        <v>0</v>
      </c>
      <c r="W278" s="69">
        <v>0</v>
      </c>
      <c r="X278" s="67"/>
      <c r="Y278" s="69">
        <v>69875648</v>
      </c>
      <c r="Z278" s="67" t="s">
        <v>68</v>
      </c>
      <c r="AA278" s="69">
        <v>0</v>
      </c>
      <c r="AB278" s="69">
        <v>69875648</v>
      </c>
      <c r="AC278" s="69"/>
      <c r="AD278" s="69">
        <v>0</v>
      </c>
      <c r="AE278" s="67">
        <v>0</v>
      </c>
      <c r="AF278" s="67">
        <v>0</v>
      </c>
      <c r="AG278" s="67"/>
      <c r="AH278" s="67"/>
      <c r="AI278" s="67"/>
      <c r="AJ278" s="68">
        <v>44743</v>
      </c>
      <c r="AK278" s="67"/>
      <c r="AL278" s="67">
        <v>9</v>
      </c>
      <c r="AM278" s="67"/>
      <c r="AN278" s="67" t="s">
        <v>66</v>
      </c>
      <c r="AO278" s="67">
        <v>3</v>
      </c>
      <c r="AP278" s="67">
        <v>21001231</v>
      </c>
      <c r="AQ278" s="67">
        <v>20221013</v>
      </c>
      <c r="AR278" s="67">
        <v>69875648</v>
      </c>
      <c r="AS278" s="67">
        <v>0</v>
      </c>
      <c r="AT278" s="67">
        <v>20221123</v>
      </c>
    </row>
    <row r="279" spans="1:46" x14ac:dyDescent="0.25">
      <c r="A279" s="67">
        <v>900242742</v>
      </c>
      <c r="B279" s="67" t="s">
        <v>37</v>
      </c>
      <c r="C279" s="67" t="s">
        <v>2</v>
      </c>
      <c r="D279" s="67">
        <v>186890</v>
      </c>
      <c r="E279" s="67" t="s">
        <v>2</v>
      </c>
      <c r="F279" s="67">
        <v>186890</v>
      </c>
      <c r="G279" s="67"/>
      <c r="H279" s="67" t="s">
        <v>459</v>
      </c>
      <c r="I279" s="67" t="s">
        <v>901</v>
      </c>
      <c r="J279" s="68">
        <v>44735</v>
      </c>
      <c r="K279" s="69">
        <v>1586300</v>
      </c>
      <c r="L279" s="69">
        <v>1586300</v>
      </c>
      <c r="M279" s="67" t="s">
        <v>64</v>
      </c>
      <c r="N279" s="67" t="s">
        <v>1069</v>
      </c>
      <c r="O279" s="67" t="s">
        <v>1069</v>
      </c>
      <c r="P279" s="67"/>
      <c r="Q279" s="67"/>
      <c r="R279" s="67" t="s">
        <v>41</v>
      </c>
      <c r="S279" s="69">
        <v>1586300</v>
      </c>
      <c r="T279" s="69">
        <v>0</v>
      </c>
      <c r="U279" s="69">
        <v>0</v>
      </c>
      <c r="V279" s="69">
        <v>0</v>
      </c>
      <c r="W279" s="69">
        <v>0</v>
      </c>
      <c r="X279" s="67"/>
      <c r="Y279" s="69">
        <v>1586300</v>
      </c>
      <c r="Z279" s="67" t="s">
        <v>68</v>
      </c>
      <c r="AA279" s="69">
        <v>0</v>
      </c>
      <c r="AB279" s="69">
        <v>1586300</v>
      </c>
      <c r="AC279" s="69"/>
      <c r="AD279" s="69">
        <v>0</v>
      </c>
      <c r="AE279" s="67">
        <v>0</v>
      </c>
      <c r="AF279" s="67">
        <v>0</v>
      </c>
      <c r="AG279" s="67"/>
      <c r="AH279" s="67"/>
      <c r="AI279" s="67"/>
      <c r="AJ279" s="68">
        <v>44764</v>
      </c>
      <c r="AK279" s="67"/>
      <c r="AL279" s="67">
        <v>9</v>
      </c>
      <c r="AM279" s="67"/>
      <c r="AN279" s="67" t="s">
        <v>66</v>
      </c>
      <c r="AO279" s="67">
        <v>3</v>
      </c>
      <c r="AP279" s="67">
        <v>21001231</v>
      </c>
      <c r="AQ279" s="67">
        <v>20221013</v>
      </c>
      <c r="AR279" s="67">
        <v>1586300</v>
      </c>
      <c r="AS279" s="67">
        <v>0</v>
      </c>
      <c r="AT279" s="67">
        <v>20221123</v>
      </c>
    </row>
    <row r="280" spans="1:46" x14ac:dyDescent="0.25">
      <c r="A280" s="67">
        <v>900242742</v>
      </c>
      <c r="B280" s="67" t="s">
        <v>37</v>
      </c>
      <c r="C280" s="67" t="s">
        <v>2</v>
      </c>
      <c r="D280" s="67">
        <v>184863</v>
      </c>
      <c r="E280" s="67" t="s">
        <v>2</v>
      </c>
      <c r="F280" s="67">
        <v>184863</v>
      </c>
      <c r="G280" s="67"/>
      <c r="H280" s="67" t="s">
        <v>460</v>
      </c>
      <c r="I280" s="67" t="s">
        <v>902</v>
      </c>
      <c r="J280" s="68">
        <v>44725</v>
      </c>
      <c r="K280" s="69">
        <v>2268605</v>
      </c>
      <c r="L280" s="69">
        <v>2268605</v>
      </c>
      <c r="M280" s="67" t="s">
        <v>64</v>
      </c>
      <c r="N280" s="67" t="s">
        <v>1069</v>
      </c>
      <c r="O280" s="67" t="s">
        <v>1069</v>
      </c>
      <c r="P280" s="67"/>
      <c r="Q280" s="67"/>
      <c r="R280" s="67" t="s">
        <v>41</v>
      </c>
      <c r="S280" s="69">
        <v>2268605</v>
      </c>
      <c r="T280" s="69">
        <v>0</v>
      </c>
      <c r="U280" s="69">
        <v>0</v>
      </c>
      <c r="V280" s="69">
        <v>0</v>
      </c>
      <c r="W280" s="69">
        <v>0</v>
      </c>
      <c r="X280" s="67"/>
      <c r="Y280" s="69">
        <v>2268605</v>
      </c>
      <c r="Z280" s="67" t="s">
        <v>67</v>
      </c>
      <c r="AA280" s="69">
        <v>0</v>
      </c>
      <c r="AB280" s="69">
        <v>2268605</v>
      </c>
      <c r="AC280" s="69"/>
      <c r="AD280" s="69">
        <v>0</v>
      </c>
      <c r="AE280" s="67">
        <v>0</v>
      </c>
      <c r="AF280" s="67">
        <v>0</v>
      </c>
      <c r="AG280" s="67"/>
      <c r="AH280" s="67"/>
      <c r="AI280" s="67"/>
      <c r="AJ280" s="68">
        <v>44764</v>
      </c>
      <c r="AK280" s="67"/>
      <c r="AL280" s="67">
        <v>9</v>
      </c>
      <c r="AM280" s="67"/>
      <c r="AN280" s="67" t="s">
        <v>66</v>
      </c>
      <c r="AO280" s="67">
        <v>2</v>
      </c>
      <c r="AP280" s="67">
        <v>21001231</v>
      </c>
      <c r="AQ280" s="67">
        <v>20220913</v>
      </c>
      <c r="AR280" s="67">
        <v>2268605</v>
      </c>
      <c r="AS280" s="67">
        <v>0</v>
      </c>
      <c r="AT280" s="67">
        <v>20221123</v>
      </c>
    </row>
    <row r="281" spans="1:46" x14ac:dyDescent="0.25">
      <c r="A281" s="67">
        <v>900242742</v>
      </c>
      <c r="B281" s="67" t="s">
        <v>37</v>
      </c>
      <c r="C281" s="67" t="s">
        <v>2</v>
      </c>
      <c r="D281" s="67">
        <v>183175</v>
      </c>
      <c r="E281" s="67" t="s">
        <v>2</v>
      </c>
      <c r="F281" s="67">
        <v>183175</v>
      </c>
      <c r="G281" s="67"/>
      <c r="H281" s="67" t="s">
        <v>461</v>
      </c>
      <c r="I281" s="67" t="s">
        <v>903</v>
      </c>
      <c r="J281" s="68">
        <v>44715</v>
      </c>
      <c r="K281" s="69">
        <v>42663594</v>
      </c>
      <c r="L281" s="69">
        <v>42663594</v>
      </c>
      <c r="M281" s="67" t="s">
        <v>64</v>
      </c>
      <c r="N281" s="67" t="s">
        <v>1069</v>
      </c>
      <c r="O281" s="67" t="s">
        <v>1069</v>
      </c>
      <c r="P281" s="67"/>
      <c r="Q281" s="67"/>
      <c r="R281" s="67" t="s">
        <v>41</v>
      </c>
      <c r="S281" s="69">
        <v>42663594</v>
      </c>
      <c r="T281" s="69">
        <v>0</v>
      </c>
      <c r="U281" s="69">
        <v>0</v>
      </c>
      <c r="V281" s="69">
        <v>0</v>
      </c>
      <c r="W281" s="69">
        <v>0</v>
      </c>
      <c r="X281" s="67"/>
      <c r="Y281" s="69">
        <v>42663594</v>
      </c>
      <c r="Z281" s="67" t="s">
        <v>67</v>
      </c>
      <c r="AA281" s="69">
        <v>0</v>
      </c>
      <c r="AB281" s="69">
        <v>42663594</v>
      </c>
      <c r="AC281" s="69"/>
      <c r="AD281" s="69">
        <v>0</v>
      </c>
      <c r="AE281" s="67">
        <v>0</v>
      </c>
      <c r="AF281" s="67">
        <v>0</v>
      </c>
      <c r="AG281" s="67"/>
      <c r="AH281" s="67"/>
      <c r="AI281" s="67"/>
      <c r="AJ281" s="68">
        <v>44760</v>
      </c>
      <c r="AK281" s="67"/>
      <c r="AL281" s="67">
        <v>9</v>
      </c>
      <c r="AM281" s="67"/>
      <c r="AN281" s="67" t="s">
        <v>66</v>
      </c>
      <c r="AO281" s="67">
        <v>2</v>
      </c>
      <c r="AP281" s="67">
        <v>21001231</v>
      </c>
      <c r="AQ281" s="67">
        <v>20220901</v>
      </c>
      <c r="AR281" s="67">
        <v>42663594</v>
      </c>
      <c r="AS281" s="67">
        <v>0</v>
      </c>
      <c r="AT281" s="67">
        <v>20221123</v>
      </c>
    </row>
    <row r="282" spans="1:46" x14ac:dyDescent="0.25">
      <c r="A282" s="67">
        <v>900242742</v>
      </c>
      <c r="B282" s="67" t="s">
        <v>37</v>
      </c>
      <c r="C282" s="67" t="s">
        <v>2</v>
      </c>
      <c r="D282" s="67">
        <v>183711</v>
      </c>
      <c r="E282" s="67" t="s">
        <v>2</v>
      </c>
      <c r="F282" s="67">
        <v>183711</v>
      </c>
      <c r="G282" s="67"/>
      <c r="H282" s="67" t="s">
        <v>462</v>
      </c>
      <c r="I282" s="67" t="s">
        <v>904</v>
      </c>
      <c r="J282" s="68">
        <v>44719</v>
      </c>
      <c r="K282" s="69">
        <v>31324872</v>
      </c>
      <c r="L282" s="69">
        <v>31324872</v>
      </c>
      <c r="M282" s="67" t="s">
        <v>64</v>
      </c>
      <c r="N282" s="67" t="s">
        <v>1069</v>
      </c>
      <c r="O282" s="67" t="s">
        <v>1069</v>
      </c>
      <c r="P282" s="67"/>
      <c r="Q282" s="67"/>
      <c r="R282" s="67" t="s">
        <v>41</v>
      </c>
      <c r="S282" s="69">
        <v>31324872</v>
      </c>
      <c r="T282" s="69">
        <v>0</v>
      </c>
      <c r="U282" s="69">
        <v>0</v>
      </c>
      <c r="V282" s="69">
        <v>0</v>
      </c>
      <c r="W282" s="69">
        <v>0</v>
      </c>
      <c r="X282" s="67"/>
      <c r="Y282" s="69">
        <v>31324872</v>
      </c>
      <c r="Z282" s="67" t="s">
        <v>67</v>
      </c>
      <c r="AA282" s="69">
        <v>0</v>
      </c>
      <c r="AB282" s="69">
        <v>31324872</v>
      </c>
      <c r="AC282" s="69"/>
      <c r="AD282" s="69">
        <v>0</v>
      </c>
      <c r="AE282" s="67">
        <v>0</v>
      </c>
      <c r="AF282" s="67">
        <v>0</v>
      </c>
      <c r="AG282" s="67"/>
      <c r="AH282" s="67"/>
      <c r="AI282" s="67"/>
      <c r="AJ282" s="68">
        <v>44760</v>
      </c>
      <c r="AK282" s="67"/>
      <c r="AL282" s="67">
        <v>9</v>
      </c>
      <c r="AM282" s="67"/>
      <c r="AN282" s="67" t="s">
        <v>66</v>
      </c>
      <c r="AO282" s="67">
        <v>2</v>
      </c>
      <c r="AP282" s="67">
        <v>21001231</v>
      </c>
      <c r="AQ282" s="67">
        <v>20220901</v>
      </c>
      <c r="AR282" s="67">
        <v>31324872</v>
      </c>
      <c r="AS282" s="67">
        <v>0</v>
      </c>
      <c r="AT282" s="67">
        <v>20221123</v>
      </c>
    </row>
    <row r="283" spans="1:46" x14ac:dyDescent="0.25">
      <c r="A283" s="67">
        <v>900242742</v>
      </c>
      <c r="B283" s="67" t="s">
        <v>37</v>
      </c>
      <c r="C283" s="67" t="s">
        <v>2</v>
      </c>
      <c r="D283" s="67">
        <v>182549</v>
      </c>
      <c r="E283" s="67" t="s">
        <v>2</v>
      </c>
      <c r="F283" s="67">
        <v>182549</v>
      </c>
      <c r="G283" s="67"/>
      <c r="H283" s="67" t="s">
        <v>463</v>
      </c>
      <c r="I283" s="67" t="s">
        <v>905</v>
      </c>
      <c r="J283" s="68">
        <v>44713</v>
      </c>
      <c r="K283" s="69">
        <v>37520136</v>
      </c>
      <c r="L283" s="69">
        <v>37520136</v>
      </c>
      <c r="M283" s="67" t="s">
        <v>64</v>
      </c>
      <c r="N283" s="67" t="s">
        <v>1069</v>
      </c>
      <c r="O283" s="67" t="s">
        <v>1069</v>
      </c>
      <c r="P283" s="67"/>
      <c r="Q283" s="67"/>
      <c r="R283" s="67" t="s">
        <v>41</v>
      </c>
      <c r="S283" s="69">
        <v>37520136</v>
      </c>
      <c r="T283" s="69">
        <v>0</v>
      </c>
      <c r="U283" s="69">
        <v>0</v>
      </c>
      <c r="V283" s="69">
        <v>0</v>
      </c>
      <c r="W283" s="69">
        <v>0</v>
      </c>
      <c r="X283" s="67"/>
      <c r="Y283" s="69">
        <v>37520136</v>
      </c>
      <c r="Z283" s="67" t="s">
        <v>67</v>
      </c>
      <c r="AA283" s="69">
        <v>0</v>
      </c>
      <c r="AB283" s="69">
        <v>37520136</v>
      </c>
      <c r="AC283" s="69"/>
      <c r="AD283" s="69">
        <v>0</v>
      </c>
      <c r="AE283" s="67">
        <v>0</v>
      </c>
      <c r="AF283" s="67">
        <v>0</v>
      </c>
      <c r="AG283" s="67"/>
      <c r="AH283" s="67"/>
      <c r="AI283" s="67"/>
      <c r="AJ283" s="68">
        <v>44760</v>
      </c>
      <c r="AK283" s="67"/>
      <c r="AL283" s="67">
        <v>9</v>
      </c>
      <c r="AM283" s="67"/>
      <c r="AN283" s="67" t="s">
        <v>66</v>
      </c>
      <c r="AO283" s="67">
        <v>2</v>
      </c>
      <c r="AP283" s="67">
        <v>21001231</v>
      </c>
      <c r="AQ283" s="67">
        <v>20220901</v>
      </c>
      <c r="AR283" s="67">
        <v>37520136</v>
      </c>
      <c r="AS283" s="67">
        <v>0</v>
      </c>
      <c r="AT283" s="67">
        <v>20221123</v>
      </c>
    </row>
    <row r="284" spans="1:46" x14ac:dyDescent="0.25">
      <c r="A284" s="67">
        <v>900242742</v>
      </c>
      <c r="B284" s="67" t="s">
        <v>37</v>
      </c>
      <c r="C284" s="67" t="s">
        <v>2</v>
      </c>
      <c r="D284" s="67">
        <v>182610</v>
      </c>
      <c r="E284" s="67" t="s">
        <v>2</v>
      </c>
      <c r="F284" s="67">
        <v>182610</v>
      </c>
      <c r="G284" s="67"/>
      <c r="H284" s="67" t="s">
        <v>464</v>
      </c>
      <c r="I284" s="67" t="s">
        <v>906</v>
      </c>
      <c r="J284" s="68">
        <v>44713</v>
      </c>
      <c r="K284" s="69">
        <v>237500</v>
      </c>
      <c r="L284" s="69">
        <v>237500</v>
      </c>
      <c r="M284" s="67" t="s">
        <v>64</v>
      </c>
      <c r="N284" s="67" t="s">
        <v>1069</v>
      </c>
      <c r="O284" s="67" t="s">
        <v>1069</v>
      </c>
      <c r="P284" s="67"/>
      <c r="Q284" s="67"/>
      <c r="R284" s="67" t="s">
        <v>41</v>
      </c>
      <c r="S284" s="69">
        <v>237500</v>
      </c>
      <c r="T284" s="69">
        <v>0</v>
      </c>
      <c r="U284" s="69">
        <v>0</v>
      </c>
      <c r="V284" s="69">
        <v>0</v>
      </c>
      <c r="W284" s="69">
        <v>0</v>
      </c>
      <c r="X284" s="67"/>
      <c r="Y284" s="69">
        <v>237500</v>
      </c>
      <c r="Z284" s="67" t="s">
        <v>68</v>
      </c>
      <c r="AA284" s="69">
        <v>0</v>
      </c>
      <c r="AB284" s="69">
        <v>237500</v>
      </c>
      <c r="AC284" s="69"/>
      <c r="AD284" s="69">
        <v>0</v>
      </c>
      <c r="AE284" s="67">
        <v>0</v>
      </c>
      <c r="AF284" s="67">
        <v>0</v>
      </c>
      <c r="AG284" s="67"/>
      <c r="AH284" s="67"/>
      <c r="AI284" s="67"/>
      <c r="AJ284" s="68">
        <v>44760</v>
      </c>
      <c r="AK284" s="67"/>
      <c r="AL284" s="67">
        <v>9</v>
      </c>
      <c r="AM284" s="67"/>
      <c r="AN284" s="67" t="s">
        <v>66</v>
      </c>
      <c r="AO284" s="67">
        <v>3</v>
      </c>
      <c r="AP284" s="67">
        <v>21001231</v>
      </c>
      <c r="AQ284" s="67">
        <v>20221013</v>
      </c>
      <c r="AR284" s="67">
        <v>237500</v>
      </c>
      <c r="AS284" s="67">
        <v>0</v>
      </c>
      <c r="AT284" s="67">
        <v>20221123</v>
      </c>
    </row>
    <row r="285" spans="1:46" x14ac:dyDescent="0.25">
      <c r="A285" s="67">
        <v>900242742</v>
      </c>
      <c r="B285" s="67" t="s">
        <v>37</v>
      </c>
      <c r="C285" s="67" t="s">
        <v>2</v>
      </c>
      <c r="D285" s="67">
        <v>175895</v>
      </c>
      <c r="E285" s="67" t="s">
        <v>2</v>
      </c>
      <c r="F285" s="67">
        <v>175895</v>
      </c>
      <c r="G285" s="67"/>
      <c r="H285" s="67" t="s">
        <v>465</v>
      </c>
      <c r="I285" s="67" t="s">
        <v>907</v>
      </c>
      <c r="J285" s="68">
        <v>44684</v>
      </c>
      <c r="K285" s="69">
        <v>3071655</v>
      </c>
      <c r="L285" s="69">
        <v>3071655</v>
      </c>
      <c r="M285" s="67" t="s">
        <v>64</v>
      </c>
      <c r="N285" s="67" t="s">
        <v>1069</v>
      </c>
      <c r="O285" s="67" t="s">
        <v>1069</v>
      </c>
      <c r="P285" s="67"/>
      <c r="Q285" s="67"/>
      <c r="R285" s="67" t="s">
        <v>41</v>
      </c>
      <c r="S285" s="69">
        <v>3071655</v>
      </c>
      <c r="T285" s="69">
        <v>0</v>
      </c>
      <c r="U285" s="69">
        <v>0</v>
      </c>
      <c r="V285" s="69">
        <v>0</v>
      </c>
      <c r="W285" s="69">
        <v>0</v>
      </c>
      <c r="X285" s="67"/>
      <c r="Y285" s="69">
        <v>3071655</v>
      </c>
      <c r="Z285" s="67" t="s">
        <v>69</v>
      </c>
      <c r="AA285" s="69">
        <v>0</v>
      </c>
      <c r="AB285" s="69">
        <v>3071655</v>
      </c>
      <c r="AC285" s="69"/>
      <c r="AD285" s="69">
        <v>0</v>
      </c>
      <c r="AE285" s="67">
        <v>0</v>
      </c>
      <c r="AF285" s="67">
        <v>0</v>
      </c>
      <c r="AG285" s="67"/>
      <c r="AH285" s="67"/>
      <c r="AI285" s="67"/>
      <c r="AJ285" s="68">
        <v>44719</v>
      </c>
      <c r="AK285" s="67"/>
      <c r="AL285" s="67">
        <v>9</v>
      </c>
      <c r="AM285" s="67"/>
      <c r="AN285" s="67" t="s">
        <v>66</v>
      </c>
      <c r="AO285" s="67">
        <v>2</v>
      </c>
      <c r="AP285" s="67">
        <v>21001231</v>
      </c>
      <c r="AQ285" s="67">
        <v>20220808</v>
      </c>
      <c r="AR285" s="67">
        <v>3071655</v>
      </c>
      <c r="AS285" s="67">
        <v>0</v>
      </c>
      <c r="AT285" s="67">
        <v>20221123</v>
      </c>
    </row>
    <row r="286" spans="1:46" x14ac:dyDescent="0.25">
      <c r="A286" s="67">
        <v>900242742</v>
      </c>
      <c r="B286" s="67" t="s">
        <v>37</v>
      </c>
      <c r="C286" s="67" t="s">
        <v>2</v>
      </c>
      <c r="D286" s="67">
        <v>176451</v>
      </c>
      <c r="E286" s="67" t="s">
        <v>2</v>
      </c>
      <c r="F286" s="67">
        <v>176451</v>
      </c>
      <c r="G286" s="67"/>
      <c r="H286" s="67" t="s">
        <v>466</v>
      </c>
      <c r="I286" s="67" t="s">
        <v>908</v>
      </c>
      <c r="J286" s="68">
        <v>44686</v>
      </c>
      <c r="K286" s="69">
        <v>6189289</v>
      </c>
      <c r="L286" s="69">
        <v>6189289</v>
      </c>
      <c r="M286" s="67" t="s">
        <v>64</v>
      </c>
      <c r="N286" s="67" t="s">
        <v>1069</v>
      </c>
      <c r="O286" s="67" t="s">
        <v>1069</v>
      </c>
      <c r="P286" s="67"/>
      <c r="Q286" s="67"/>
      <c r="R286" s="67" t="s">
        <v>41</v>
      </c>
      <c r="S286" s="69">
        <v>6189289</v>
      </c>
      <c r="T286" s="69">
        <v>0</v>
      </c>
      <c r="U286" s="69">
        <v>0</v>
      </c>
      <c r="V286" s="69">
        <v>0</v>
      </c>
      <c r="W286" s="69">
        <v>0</v>
      </c>
      <c r="X286" s="67"/>
      <c r="Y286" s="69">
        <v>6189289</v>
      </c>
      <c r="Z286" s="67" t="s">
        <v>69</v>
      </c>
      <c r="AA286" s="69">
        <v>0</v>
      </c>
      <c r="AB286" s="69">
        <v>6189289</v>
      </c>
      <c r="AC286" s="69"/>
      <c r="AD286" s="69">
        <v>0</v>
      </c>
      <c r="AE286" s="67">
        <v>0</v>
      </c>
      <c r="AF286" s="67">
        <v>0</v>
      </c>
      <c r="AG286" s="67"/>
      <c r="AH286" s="67"/>
      <c r="AI286" s="67"/>
      <c r="AJ286" s="68">
        <v>44719</v>
      </c>
      <c r="AK286" s="67"/>
      <c r="AL286" s="67">
        <v>9</v>
      </c>
      <c r="AM286" s="67"/>
      <c r="AN286" s="67" t="s">
        <v>66</v>
      </c>
      <c r="AO286" s="67">
        <v>3</v>
      </c>
      <c r="AP286" s="67">
        <v>21001231</v>
      </c>
      <c r="AQ286" s="67">
        <v>20220808</v>
      </c>
      <c r="AR286" s="67">
        <v>6189289</v>
      </c>
      <c r="AS286" s="67">
        <v>0</v>
      </c>
      <c r="AT286" s="67">
        <v>20221123</v>
      </c>
    </row>
    <row r="287" spans="1:46" x14ac:dyDescent="0.25">
      <c r="A287" s="67">
        <v>900242742</v>
      </c>
      <c r="B287" s="67" t="s">
        <v>37</v>
      </c>
      <c r="C287" s="67" t="s">
        <v>2</v>
      </c>
      <c r="D287" s="67">
        <v>179089</v>
      </c>
      <c r="E287" s="67" t="s">
        <v>2</v>
      </c>
      <c r="F287" s="67">
        <v>179089</v>
      </c>
      <c r="G287" s="67"/>
      <c r="H287" s="67" t="s">
        <v>467</v>
      </c>
      <c r="I287" s="67" t="s">
        <v>909</v>
      </c>
      <c r="J287" s="68">
        <v>44698</v>
      </c>
      <c r="K287" s="69">
        <v>25869688</v>
      </c>
      <c r="L287" s="69">
        <v>25869688</v>
      </c>
      <c r="M287" s="67" t="s">
        <v>64</v>
      </c>
      <c r="N287" s="67" t="s">
        <v>1069</v>
      </c>
      <c r="O287" s="67" t="s">
        <v>1069</v>
      </c>
      <c r="P287" s="67"/>
      <c r="Q287" s="67"/>
      <c r="R287" s="67" t="s">
        <v>41</v>
      </c>
      <c r="S287" s="69">
        <v>25869688</v>
      </c>
      <c r="T287" s="69">
        <v>0</v>
      </c>
      <c r="U287" s="69">
        <v>0</v>
      </c>
      <c r="V287" s="69">
        <v>0</v>
      </c>
      <c r="W287" s="69">
        <v>0</v>
      </c>
      <c r="X287" s="67"/>
      <c r="Y287" s="69">
        <v>25869688</v>
      </c>
      <c r="Z287" s="67" t="s">
        <v>69</v>
      </c>
      <c r="AA287" s="69">
        <v>0</v>
      </c>
      <c r="AB287" s="69">
        <v>25869688</v>
      </c>
      <c r="AC287" s="69"/>
      <c r="AD287" s="69">
        <v>0</v>
      </c>
      <c r="AE287" s="67">
        <v>0</v>
      </c>
      <c r="AF287" s="67">
        <v>0</v>
      </c>
      <c r="AG287" s="67"/>
      <c r="AH287" s="67"/>
      <c r="AI287" s="67"/>
      <c r="AJ287" s="68">
        <v>44718</v>
      </c>
      <c r="AK287" s="67"/>
      <c r="AL287" s="67">
        <v>9</v>
      </c>
      <c r="AM287" s="67"/>
      <c r="AN287" s="67" t="s">
        <v>66</v>
      </c>
      <c r="AO287" s="67">
        <v>2</v>
      </c>
      <c r="AP287" s="67">
        <v>21001231</v>
      </c>
      <c r="AQ287" s="67">
        <v>20220808</v>
      </c>
      <c r="AR287" s="67">
        <v>25869688</v>
      </c>
      <c r="AS287" s="67">
        <v>0</v>
      </c>
      <c r="AT287" s="67">
        <v>20221123</v>
      </c>
    </row>
    <row r="288" spans="1:46" x14ac:dyDescent="0.25">
      <c r="A288" s="67">
        <v>900242742</v>
      </c>
      <c r="B288" s="67" t="s">
        <v>37</v>
      </c>
      <c r="C288" s="67" t="s">
        <v>2</v>
      </c>
      <c r="D288" s="67">
        <v>180489</v>
      </c>
      <c r="E288" s="67" t="s">
        <v>2</v>
      </c>
      <c r="F288" s="67">
        <v>180489</v>
      </c>
      <c r="G288" s="67"/>
      <c r="H288" s="67" t="s">
        <v>468</v>
      </c>
      <c r="I288" s="67" t="s">
        <v>910</v>
      </c>
      <c r="J288" s="68">
        <v>44704</v>
      </c>
      <c r="K288" s="69">
        <v>341771</v>
      </c>
      <c r="L288" s="69">
        <v>341771</v>
      </c>
      <c r="M288" s="67" t="s">
        <v>64</v>
      </c>
      <c r="N288" s="67" t="s">
        <v>1069</v>
      </c>
      <c r="O288" s="67" t="s">
        <v>1069</v>
      </c>
      <c r="P288" s="67"/>
      <c r="Q288" s="67"/>
      <c r="R288" s="67" t="s">
        <v>41</v>
      </c>
      <c r="S288" s="69">
        <v>341771</v>
      </c>
      <c r="T288" s="69">
        <v>0</v>
      </c>
      <c r="U288" s="69">
        <v>0</v>
      </c>
      <c r="V288" s="69">
        <v>0</v>
      </c>
      <c r="W288" s="69">
        <v>0</v>
      </c>
      <c r="X288" s="67"/>
      <c r="Y288" s="69">
        <v>341771</v>
      </c>
      <c r="Z288" s="67" t="s">
        <v>70</v>
      </c>
      <c r="AA288" s="69">
        <v>0</v>
      </c>
      <c r="AB288" s="69">
        <v>341771</v>
      </c>
      <c r="AC288" s="69"/>
      <c r="AD288" s="69">
        <v>0</v>
      </c>
      <c r="AE288" s="67">
        <v>0</v>
      </c>
      <c r="AF288" s="67">
        <v>0</v>
      </c>
      <c r="AG288" s="67"/>
      <c r="AH288" s="67"/>
      <c r="AI288" s="67"/>
      <c r="AJ288" s="68">
        <v>44718</v>
      </c>
      <c r="AK288" s="67"/>
      <c r="AL288" s="67">
        <v>9</v>
      </c>
      <c r="AM288" s="67"/>
      <c r="AN288" s="67" t="s">
        <v>66</v>
      </c>
      <c r="AO288" s="67">
        <v>2</v>
      </c>
      <c r="AP288" s="67">
        <v>21001231</v>
      </c>
      <c r="AQ288" s="67">
        <v>20220808</v>
      </c>
      <c r="AR288" s="67">
        <v>341771</v>
      </c>
      <c r="AS288" s="67">
        <v>0</v>
      </c>
      <c r="AT288" s="67">
        <v>20221123</v>
      </c>
    </row>
    <row r="289" spans="1:46" x14ac:dyDescent="0.25">
      <c r="A289" s="67">
        <v>900242742</v>
      </c>
      <c r="B289" s="67" t="s">
        <v>37</v>
      </c>
      <c r="C289" s="67" t="s">
        <v>2</v>
      </c>
      <c r="D289" s="67">
        <v>180824</v>
      </c>
      <c r="E289" s="67" t="s">
        <v>2</v>
      </c>
      <c r="F289" s="67">
        <v>180824</v>
      </c>
      <c r="G289" s="67"/>
      <c r="H289" s="67" t="s">
        <v>469</v>
      </c>
      <c r="I289" s="67" t="s">
        <v>911</v>
      </c>
      <c r="J289" s="68">
        <v>44705</v>
      </c>
      <c r="K289" s="69">
        <v>11661235</v>
      </c>
      <c r="L289" s="69">
        <v>11661235</v>
      </c>
      <c r="M289" s="67" t="s">
        <v>64</v>
      </c>
      <c r="N289" s="67" t="s">
        <v>1069</v>
      </c>
      <c r="O289" s="67" t="s">
        <v>1069</v>
      </c>
      <c r="P289" s="67"/>
      <c r="Q289" s="67"/>
      <c r="R289" s="67" t="s">
        <v>41</v>
      </c>
      <c r="S289" s="69">
        <v>11661235</v>
      </c>
      <c r="T289" s="69">
        <v>0</v>
      </c>
      <c r="U289" s="69">
        <v>0</v>
      </c>
      <c r="V289" s="69">
        <v>0</v>
      </c>
      <c r="W289" s="69">
        <v>0</v>
      </c>
      <c r="X289" s="67"/>
      <c r="Y289" s="69">
        <v>11661235</v>
      </c>
      <c r="Z289" s="67" t="s">
        <v>69</v>
      </c>
      <c r="AA289" s="69">
        <v>0</v>
      </c>
      <c r="AB289" s="69">
        <v>11661235</v>
      </c>
      <c r="AC289" s="69"/>
      <c r="AD289" s="69">
        <v>0</v>
      </c>
      <c r="AE289" s="67">
        <v>0</v>
      </c>
      <c r="AF289" s="67">
        <v>0</v>
      </c>
      <c r="AG289" s="67"/>
      <c r="AH289" s="67"/>
      <c r="AI289" s="67"/>
      <c r="AJ289" s="68">
        <v>44718</v>
      </c>
      <c r="AK289" s="67"/>
      <c r="AL289" s="67">
        <v>9</v>
      </c>
      <c r="AM289" s="67"/>
      <c r="AN289" s="67" t="s">
        <v>66</v>
      </c>
      <c r="AO289" s="67">
        <v>2</v>
      </c>
      <c r="AP289" s="67">
        <v>21001231</v>
      </c>
      <c r="AQ289" s="67">
        <v>20220808</v>
      </c>
      <c r="AR289" s="67">
        <v>11661235</v>
      </c>
      <c r="AS289" s="67">
        <v>0</v>
      </c>
      <c r="AT289" s="67">
        <v>20221123</v>
      </c>
    </row>
    <row r="290" spans="1:46" x14ac:dyDescent="0.25">
      <c r="A290" s="67">
        <v>900242742</v>
      </c>
      <c r="B290" s="67" t="s">
        <v>37</v>
      </c>
      <c r="C290" s="67" t="s">
        <v>2</v>
      </c>
      <c r="D290" s="67">
        <v>181416</v>
      </c>
      <c r="E290" s="67" t="s">
        <v>2</v>
      </c>
      <c r="F290" s="67">
        <v>181416</v>
      </c>
      <c r="G290" s="67"/>
      <c r="H290" s="67" t="s">
        <v>470</v>
      </c>
      <c r="I290" s="67" t="s">
        <v>912</v>
      </c>
      <c r="J290" s="68">
        <v>44707</v>
      </c>
      <c r="K290" s="69">
        <v>18737676</v>
      </c>
      <c r="L290" s="69">
        <v>18737676</v>
      </c>
      <c r="M290" s="67" t="s">
        <v>64</v>
      </c>
      <c r="N290" s="67" t="s">
        <v>1069</v>
      </c>
      <c r="O290" s="67" t="s">
        <v>1069</v>
      </c>
      <c r="P290" s="67"/>
      <c r="Q290" s="67"/>
      <c r="R290" s="67" t="s">
        <v>41</v>
      </c>
      <c r="S290" s="69">
        <v>18737676</v>
      </c>
      <c r="T290" s="69">
        <v>0</v>
      </c>
      <c r="U290" s="69">
        <v>0</v>
      </c>
      <c r="V290" s="69">
        <v>0</v>
      </c>
      <c r="W290" s="69">
        <v>0</v>
      </c>
      <c r="X290" s="67"/>
      <c r="Y290" s="69">
        <v>18737676</v>
      </c>
      <c r="Z290" s="67" t="s">
        <v>69</v>
      </c>
      <c r="AA290" s="69">
        <v>0</v>
      </c>
      <c r="AB290" s="69">
        <v>18737676</v>
      </c>
      <c r="AC290" s="69"/>
      <c r="AD290" s="69">
        <v>0</v>
      </c>
      <c r="AE290" s="67">
        <v>0</v>
      </c>
      <c r="AF290" s="67">
        <v>0</v>
      </c>
      <c r="AG290" s="67"/>
      <c r="AH290" s="67"/>
      <c r="AI290" s="67"/>
      <c r="AJ290" s="68">
        <v>44718</v>
      </c>
      <c r="AK290" s="67"/>
      <c r="AL290" s="67">
        <v>9</v>
      </c>
      <c r="AM290" s="67"/>
      <c r="AN290" s="67" t="s">
        <v>66</v>
      </c>
      <c r="AO290" s="67">
        <v>2</v>
      </c>
      <c r="AP290" s="67">
        <v>21001231</v>
      </c>
      <c r="AQ290" s="67">
        <v>20220808</v>
      </c>
      <c r="AR290" s="67">
        <v>18737676</v>
      </c>
      <c r="AS290" s="67">
        <v>0</v>
      </c>
      <c r="AT290" s="67">
        <v>20221123</v>
      </c>
    </row>
    <row r="291" spans="1:46" x14ac:dyDescent="0.25">
      <c r="A291" s="67">
        <v>900242742</v>
      </c>
      <c r="B291" s="67" t="s">
        <v>37</v>
      </c>
      <c r="C291" s="67" t="s">
        <v>2</v>
      </c>
      <c r="D291" s="67">
        <v>169304</v>
      </c>
      <c r="E291" s="67" t="s">
        <v>2</v>
      </c>
      <c r="F291" s="67">
        <v>169304</v>
      </c>
      <c r="G291" s="67"/>
      <c r="H291" s="67" t="s">
        <v>471</v>
      </c>
      <c r="I291" s="67" t="s">
        <v>913</v>
      </c>
      <c r="J291" s="68">
        <v>44651</v>
      </c>
      <c r="K291" s="69">
        <v>4182800</v>
      </c>
      <c r="L291" s="69">
        <v>4182800</v>
      </c>
      <c r="M291" s="67" t="s">
        <v>64</v>
      </c>
      <c r="N291" s="67" t="s">
        <v>1069</v>
      </c>
      <c r="O291" s="67" t="s">
        <v>1069</v>
      </c>
      <c r="P291" s="67"/>
      <c r="Q291" s="67"/>
      <c r="R291" s="67" t="s">
        <v>41</v>
      </c>
      <c r="S291" s="69">
        <v>4182800</v>
      </c>
      <c r="T291" s="69">
        <v>0</v>
      </c>
      <c r="U291" s="69">
        <v>0</v>
      </c>
      <c r="V291" s="69">
        <v>0</v>
      </c>
      <c r="W291" s="69">
        <v>0</v>
      </c>
      <c r="X291" s="67"/>
      <c r="Y291" s="69">
        <v>4182800</v>
      </c>
      <c r="Z291" s="67" t="s">
        <v>69</v>
      </c>
      <c r="AA291" s="69">
        <v>0</v>
      </c>
      <c r="AB291" s="69">
        <v>4182800</v>
      </c>
      <c r="AC291" s="69"/>
      <c r="AD291" s="69">
        <v>0</v>
      </c>
      <c r="AE291" s="67">
        <v>0</v>
      </c>
      <c r="AF291" s="67">
        <v>0</v>
      </c>
      <c r="AG291" s="67"/>
      <c r="AH291" s="67"/>
      <c r="AI291" s="67"/>
      <c r="AJ291" s="68">
        <v>44663</v>
      </c>
      <c r="AK291" s="67"/>
      <c r="AL291" s="67">
        <v>9</v>
      </c>
      <c r="AM291" s="67"/>
      <c r="AN291" s="67" t="s">
        <v>66</v>
      </c>
      <c r="AO291" s="67">
        <v>2</v>
      </c>
      <c r="AP291" s="67">
        <v>21001231</v>
      </c>
      <c r="AQ291" s="67">
        <v>20220808</v>
      </c>
      <c r="AR291" s="67">
        <v>4182800</v>
      </c>
      <c r="AS291" s="67">
        <v>0</v>
      </c>
      <c r="AT291" s="67">
        <v>20221123</v>
      </c>
    </row>
    <row r="292" spans="1:46" x14ac:dyDescent="0.25">
      <c r="A292" s="67">
        <v>900242742</v>
      </c>
      <c r="B292" s="67" t="s">
        <v>37</v>
      </c>
      <c r="C292" s="67" t="s">
        <v>2</v>
      </c>
      <c r="D292" s="67">
        <v>170133</v>
      </c>
      <c r="E292" s="67" t="s">
        <v>2</v>
      </c>
      <c r="F292" s="67">
        <v>170133</v>
      </c>
      <c r="G292" s="67"/>
      <c r="H292" s="67" t="s">
        <v>472</v>
      </c>
      <c r="I292" s="67" t="s">
        <v>914</v>
      </c>
      <c r="J292" s="68">
        <v>44656</v>
      </c>
      <c r="K292" s="69">
        <v>1816413</v>
      </c>
      <c r="L292" s="69">
        <v>1816413</v>
      </c>
      <c r="M292" s="67" t="s">
        <v>64</v>
      </c>
      <c r="N292" s="67" t="s">
        <v>1069</v>
      </c>
      <c r="O292" s="67" t="s">
        <v>1069</v>
      </c>
      <c r="P292" s="67"/>
      <c r="Q292" s="67"/>
      <c r="R292" s="67" t="s">
        <v>41</v>
      </c>
      <c r="S292" s="69">
        <v>1816413</v>
      </c>
      <c r="T292" s="69">
        <v>0</v>
      </c>
      <c r="U292" s="69">
        <v>0</v>
      </c>
      <c r="V292" s="69">
        <v>0</v>
      </c>
      <c r="W292" s="69">
        <v>0</v>
      </c>
      <c r="X292" s="67"/>
      <c r="Y292" s="69">
        <v>1816413</v>
      </c>
      <c r="Z292" s="67" t="s">
        <v>69</v>
      </c>
      <c r="AA292" s="69">
        <v>0</v>
      </c>
      <c r="AB292" s="69">
        <v>1816413</v>
      </c>
      <c r="AC292" s="69"/>
      <c r="AD292" s="69">
        <v>0</v>
      </c>
      <c r="AE292" s="67">
        <v>0</v>
      </c>
      <c r="AF292" s="67">
        <v>0</v>
      </c>
      <c r="AG292" s="67"/>
      <c r="AH292" s="67"/>
      <c r="AI292" s="67"/>
      <c r="AJ292" s="68">
        <v>44663</v>
      </c>
      <c r="AK292" s="67"/>
      <c r="AL292" s="67">
        <v>9</v>
      </c>
      <c r="AM292" s="67"/>
      <c r="AN292" s="67" t="s">
        <v>66</v>
      </c>
      <c r="AO292" s="67">
        <v>2</v>
      </c>
      <c r="AP292" s="67">
        <v>21001231</v>
      </c>
      <c r="AQ292" s="67">
        <v>20220808</v>
      </c>
      <c r="AR292" s="67">
        <v>1816413</v>
      </c>
      <c r="AS292" s="67">
        <v>0</v>
      </c>
      <c r="AT292" s="67">
        <v>20221123</v>
      </c>
    </row>
    <row r="293" spans="1:46" x14ac:dyDescent="0.25">
      <c r="A293" s="67">
        <v>900242742</v>
      </c>
      <c r="B293" s="67" t="s">
        <v>37</v>
      </c>
      <c r="C293" s="67" t="s">
        <v>2</v>
      </c>
      <c r="D293" s="67">
        <v>170688</v>
      </c>
      <c r="E293" s="67" t="s">
        <v>2</v>
      </c>
      <c r="F293" s="67">
        <v>170688</v>
      </c>
      <c r="G293" s="67"/>
      <c r="H293" s="67" t="s">
        <v>473</v>
      </c>
      <c r="I293" s="67" t="s">
        <v>915</v>
      </c>
      <c r="J293" s="68">
        <v>44658</v>
      </c>
      <c r="K293" s="69">
        <v>26729275</v>
      </c>
      <c r="L293" s="69">
        <v>26729275</v>
      </c>
      <c r="M293" s="67" t="s">
        <v>64</v>
      </c>
      <c r="N293" s="67" t="s">
        <v>1069</v>
      </c>
      <c r="O293" s="67" t="s">
        <v>1069</v>
      </c>
      <c r="P293" s="67"/>
      <c r="Q293" s="67"/>
      <c r="R293" s="67" t="s">
        <v>41</v>
      </c>
      <c r="S293" s="69">
        <v>26729275</v>
      </c>
      <c r="T293" s="69">
        <v>0</v>
      </c>
      <c r="U293" s="69">
        <v>0</v>
      </c>
      <c r="V293" s="69">
        <v>0</v>
      </c>
      <c r="W293" s="69">
        <v>0</v>
      </c>
      <c r="X293" s="67"/>
      <c r="Y293" s="69">
        <v>26729275</v>
      </c>
      <c r="Z293" s="67" t="s">
        <v>69</v>
      </c>
      <c r="AA293" s="69">
        <v>0</v>
      </c>
      <c r="AB293" s="69">
        <v>26729275</v>
      </c>
      <c r="AC293" s="69"/>
      <c r="AD293" s="69">
        <v>0</v>
      </c>
      <c r="AE293" s="67">
        <v>0</v>
      </c>
      <c r="AF293" s="67">
        <v>0</v>
      </c>
      <c r="AG293" s="67"/>
      <c r="AH293" s="67"/>
      <c r="AI293" s="67"/>
      <c r="AJ293" s="68">
        <v>44663</v>
      </c>
      <c r="AK293" s="67"/>
      <c r="AL293" s="67">
        <v>9</v>
      </c>
      <c r="AM293" s="67"/>
      <c r="AN293" s="67" t="s">
        <v>66</v>
      </c>
      <c r="AO293" s="67">
        <v>2</v>
      </c>
      <c r="AP293" s="67">
        <v>21001231</v>
      </c>
      <c r="AQ293" s="67">
        <v>20220808</v>
      </c>
      <c r="AR293" s="67">
        <v>26729275</v>
      </c>
      <c r="AS293" s="67">
        <v>0</v>
      </c>
      <c r="AT293" s="67">
        <v>20221123</v>
      </c>
    </row>
    <row r="294" spans="1:46" x14ac:dyDescent="0.25">
      <c r="A294" s="67">
        <v>900242742</v>
      </c>
      <c r="B294" s="67" t="s">
        <v>37</v>
      </c>
      <c r="C294" s="67" t="s">
        <v>2</v>
      </c>
      <c r="D294" s="67">
        <v>172671</v>
      </c>
      <c r="E294" s="67" t="s">
        <v>2</v>
      </c>
      <c r="F294" s="67">
        <v>172671</v>
      </c>
      <c r="G294" s="67"/>
      <c r="H294" s="67" t="s">
        <v>474</v>
      </c>
      <c r="I294" s="67" t="s">
        <v>916</v>
      </c>
      <c r="J294" s="68">
        <v>44670</v>
      </c>
      <c r="K294" s="69">
        <v>14483123</v>
      </c>
      <c r="L294" s="69">
        <v>14483123</v>
      </c>
      <c r="M294" s="67" t="s">
        <v>64</v>
      </c>
      <c r="N294" s="67" t="s">
        <v>1069</v>
      </c>
      <c r="O294" s="67" t="s">
        <v>1069</v>
      </c>
      <c r="P294" s="67"/>
      <c r="Q294" s="67"/>
      <c r="R294" s="67" t="s">
        <v>41</v>
      </c>
      <c r="S294" s="69">
        <v>14483123</v>
      </c>
      <c r="T294" s="69">
        <v>0</v>
      </c>
      <c r="U294" s="69">
        <v>0</v>
      </c>
      <c r="V294" s="69">
        <v>0</v>
      </c>
      <c r="W294" s="69">
        <v>0</v>
      </c>
      <c r="X294" s="67"/>
      <c r="Y294" s="69">
        <v>14483123</v>
      </c>
      <c r="Z294" s="67" t="s">
        <v>71</v>
      </c>
      <c r="AA294" s="69">
        <v>0</v>
      </c>
      <c r="AB294" s="69">
        <v>14483123</v>
      </c>
      <c r="AC294" s="69"/>
      <c r="AD294" s="69">
        <v>0</v>
      </c>
      <c r="AE294" s="67">
        <v>0</v>
      </c>
      <c r="AF294" s="67">
        <v>0</v>
      </c>
      <c r="AG294" s="67"/>
      <c r="AH294" s="67"/>
      <c r="AI294" s="67"/>
      <c r="AJ294" s="68">
        <v>44691</v>
      </c>
      <c r="AK294" s="67"/>
      <c r="AL294" s="67">
        <v>9</v>
      </c>
      <c r="AM294" s="67"/>
      <c r="AN294" s="67" t="s">
        <v>66</v>
      </c>
      <c r="AO294" s="67">
        <v>2</v>
      </c>
      <c r="AP294" s="67">
        <v>21001231</v>
      </c>
      <c r="AQ294" s="67">
        <v>20220622</v>
      </c>
      <c r="AR294" s="67">
        <v>14483123</v>
      </c>
      <c r="AS294" s="67">
        <v>0</v>
      </c>
      <c r="AT294" s="67">
        <v>20221123</v>
      </c>
    </row>
    <row r="295" spans="1:46" x14ac:dyDescent="0.25">
      <c r="A295" s="67">
        <v>900242742</v>
      </c>
      <c r="B295" s="67" t="s">
        <v>37</v>
      </c>
      <c r="C295" s="67" t="s">
        <v>2</v>
      </c>
      <c r="D295" s="67">
        <v>172694</v>
      </c>
      <c r="E295" s="67" t="s">
        <v>2</v>
      </c>
      <c r="F295" s="67">
        <v>172694</v>
      </c>
      <c r="G295" s="67"/>
      <c r="H295" s="67" t="s">
        <v>475</v>
      </c>
      <c r="I295" s="67" t="s">
        <v>917</v>
      </c>
      <c r="J295" s="68">
        <v>44670</v>
      </c>
      <c r="K295" s="69">
        <v>19104100</v>
      </c>
      <c r="L295" s="69">
        <v>19104100</v>
      </c>
      <c r="M295" s="67" t="s">
        <v>64</v>
      </c>
      <c r="N295" s="67" t="s">
        <v>1069</v>
      </c>
      <c r="O295" s="67" t="s">
        <v>1069</v>
      </c>
      <c r="P295" s="67"/>
      <c r="Q295" s="67"/>
      <c r="R295" s="67" t="s">
        <v>41</v>
      </c>
      <c r="S295" s="69">
        <v>19104100</v>
      </c>
      <c r="T295" s="69">
        <v>0</v>
      </c>
      <c r="U295" s="69">
        <v>0</v>
      </c>
      <c r="V295" s="69">
        <v>0</v>
      </c>
      <c r="W295" s="69">
        <v>0</v>
      </c>
      <c r="X295" s="67"/>
      <c r="Y295" s="69">
        <v>19104100</v>
      </c>
      <c r="Z295" s="67" t="s">
        <v>71</v>
      </c>
      <c r="AA295" s="69">
        <v>0</v>
      </c>
      <c r="AB295" s="69">
        <v>19104100</v>
      </c>
      <c r="AC295" s="69"/>
      <c r="AD295" s="69">
        <v>0</v>
      </c>
      <c r="AE295" s="67">
        <v>0</v>
      </c>
      <c r="AF295" s="67">
        <v>0</v>
      </c>
      <c r="AG295" s="67"/>
      <c r="AH295" s="67"/>
      <c r="AI295" s="67"/>
      <c r="AJ295" s="68">
        <v>44691</v>
      </c>
      <c r="AK295" s="67"/>
      <c r="AL295" s="67">
        <v>9</v>
      </c>
      <c r="AM295" s="67"/>
      <c r="AN295" s="67" t="s">
        <v>66</v>
      </c>
      <c r="AO295" s="67">
        <v>2</v>
      </c>
      <c r="AP295" s="67">
        <v>21001231</v>
      </c>
      <c r="AQ295" s="67">
        <v>20220622</v>
      </c>
      <c r="AR295" s="67">
        <v>19104100</v>
      </c>
      <c r="AS295" s="67">
        <v>0</v>
      </c>
      <c r="AT295" s="67">
        <v>20221123</v>
      </c>
    </row>
    <row r="296" spans="1:46" x14ac:dyDescent="0.25">
      <c r="A296" s="67">
        <v>900242742</v>
      </c>
      <c r="B296" s="67" t="s">
        <v>37</v>
      </c>
      <c r="C296" s="67" t="s">
        <v>2</v>
      </c>
      <c r="D296" s="67">
        <v>173206</v>
      </c>
      <c r="E296" s="67" t="s">
        <v>2</v>
      </c>
      <c r="F296" s="67">
        <v>173206</v>
      </c>
      <c r="G296" s="67"/>
      <c r="H296" s="67" t="s">
        <v>476</v>
      </c>
      <c r="I296" s="67" t="s">
        <v>918</v>
      </c>
      <c r="J296" s="68">
        <v>44672</v>
      </c>
      <c r="K296" s="69">
        <v>1172801</v>
      </c>
      <c r="L296" s="69">
        <v>1172801</v>
      </c>
      <c r="M296" s="67" t="s">
        <v>64</v>
      </c>
      <c r="N296" s="67" t="s">
        <v>1069</v>
      </c>
      <c r="O296" s="67" t="s">
        <v>1069</v>
      </c>
      <c r="P296" s="67"/>
      <c r="Q296" s="67"/>
      <c r="R296" s="67" t="s">
        <v>41</v>
      </c>
      <c r="S296" s="69">
        <v>1172801</v>
      </c>
      <c r="T296" s="69">
        <v>0</v>
      </c>
      <c r="U296" s="69">
        <v>0</v>
      </c>
      <c r="V296" s="69">
        <v>0</v>
      </c>
      <c r="W296" s="69">
        <v>0</v>
      </c>
      <c r="X296" s="67"/>
      <c r="Y296" s="69">
        <v>1172801</v>
      </c>
      <c r="Z296" s="67" t="s">
        <v>72</v>
      </c>
      <c r="AA296" s="69">
        <v>0</v>
      </c>
      <c r="AB296" s="69">
        <v>1172801</v>
      </c>
      <c r="AC296" s="69"/>
      <c r="AD296" s="69">
        <v>0</v>
      </c>
      <c r="AE296" s="67">
        <v>0</v>
      </c>
      <c r="AF296" s="67">
        <v>0</v>
      </c>
      <c r="AG296" s="67"/>
      <c r="AH296" s="67"/>
      <c r="AI296" s="67"/>
      <c r="AJ296" s="68">
        <v>44691</v>
      </c>
      <c r="AK296" s="67"/>
      <c r="AL296" s="67">
        <v>9</v>
      </c>
      <c r="AM296" s="67"/>
      <c r="AN296" s="67" t="s">
        <v>66</v>
      </c>
      <c r="AO296" s="67">
        <v>1</v>
      </c>
      <c r="AP296" s="67">
        <v>21001231</v>
      </c>
      <c r="AQ296" s="67">
        <v>20220510</v>
      </c>
      <c r="AR296" s="67">
        <v>1172801</v>
      </c>
      <c r="AS296" s="67">
        <v>0</v>
      </c>
      <c r="AT296" s="67">
        <v>20221123</v>
      </c>
    </row>
    <row r="297" spans="1:46" x14ac:dyDescent="0.25">
      <c r="A297" s="67">
        <v>900242742</v>
      </c>
      <c r="B297" s="67" t="s">
        <v>37</v>
      </c>
      <c r="C297" s="67" t="s">
        <v>2</v>
      </c>
      <c r="D297" s="67">
        <v>173588</v>
      </c>
      <c r="E297" s="67" t="s">
        <v>2</v>
      </c>
      <c r="F297" s="67">
        <v>173588</v>
      </c>
      <c r="G297" s="67"/>
      <c r="H297" s="67" t="s">
        <v>477</v>
      </c>
      <c r="I297" s="67" t="s">
        <v>919</v>
      </c>
      <c r="J297" s="68">
        <v>44673</v>
      </c>
      <c r="K297" s="69">
        <v>249300</v>
      </c>
      <c r="L297" s="69">
        <v>249300</v>
      </c>
      <c r="M297" s="67" t="s">
        <v>64</v>
      </c>
      <c r="N297" s="67" t="s">
        <v>1069</v>
      </c>
      <c r="O297" s="67" t="s">
        <v>1069</v>
      </c>
      <c r="P297" s="67"/>
      <c r="Q297" s="67"/>
      <c r="R297" s="67" t="s">
        <v>41</v>
      </c>
      <c r="S297" s="69">
        <v>249300</v>
      </c>
      <c r="T297" s="69">
        <v>0</v>
      </c>
      <c r="U297" s="69">
        <v>0</v>
      </c>
      <c r="V297" s="69">
        <v>0</v>
      </c>
      <c r="W297" s="69">
        <v>0</v>
      </c>
      <c r="X297" s="67"/>
      <c r="Y297" s="69">
        <v>249300</v>
      </c>
      <c r="Z297" s="67" t="s">
        <v>73</v>
      </c>
      <c r="AA297" s="69">
        <v>0</v>
      </c>
      <c r="AB297" s="69">
        <v>249300</v>
      </c>
      <c r="AC297" s="69"/>
      <c r="AD297" s="69">
        <v>0</v>
      </c>
      <c r="AE297" s="67">
        <v>0</v>
      </c>
      <c r="AF297" s="67">
        <v>0</v>
      </c>
      <c r="AG297" s="67"/>
      <c r="AH297" s="67"/>
      <c r="AI297" s="67"/>
      <c r="AJ297" s="68">
        <v>44691</v>
      </c>
      <c r="AK297" s="67"/>
      <c r="AL297" s="67">
        <v>9</v>
      </c>
      <c r="AM297" s="67"/>
      <c r="AN297" s="67" t="s">
        <v>66</v>
      </c>
      <c r="AO297" s="67">
        <v>1</v>
      </c>
      <c r="AP297" s="67">
        <v>21001231</v>
      </c>
      <c r="AQ297" s="67">
        <v>20220510</v>
      </c>
      <c r="AR297" s="67">
        <v>249300</v>
      </c>
      <c r="AS297" s="67">
        <v>0</v>
      </c>
      <c r="AT297" s="67">
        <v>20221123</v>
      </c>
    </row>
    <row r="298" spans="1:46" x14ac:dyDescent="0.25">
      <c r="A298" s="67">
        <v>900242742</v>
      </c>
      <c r="B298" s="67" t="s">
        <v>37</v>
      </c>
      <c r="C298" s="67" t="s">
        <v>2</v>
      </c>
      <c r="D298" s="67">
        <v>174765</v>
      </c>
      <c r="E298" s="67" t="s">
        <v>2</v>
      </c>
      <c r="F298" s="67">
        <v>174765</v>
      </c>
      <c r="G298" s="67"/>
      <c r="H298" s="67" t="s">
        <v>478</v>
      </c>
      <c r="I298" s="67" t="s">
        <v>920</v>
      </c>
      <c r="J298" s="68">
        <v>44679</v>
      </c>
      <c r="K298" s="69">
        <v>524893</v>
      </c>
      <c r="L298" s="69">
        <v>524893</v>
      </c>
      <c r="M298" s="67" t="s">
        <v>64</v>
      </c>
      <c r="N298" s="67" t="s">
        <v>1069</v>
      </c>
      <c r="O298" s="67" t="s">
        <v>1069</v>
      </c>
      <c r="P298" s="67"/>
      <c r="Q298" s="67"/>
      <c r="R298" s="67" t="s">
        <v>41</v>
      </c>
      <c r="S298" s="69">
        <v>524893</v>
      </c>
      <c r="T298" s="69">
        <v>0</v>
      </c>
      <c r="U298" s="69">
        <v>0</v>
      </c>
      <c r="V298" s="69">
        <v>0</v>
      </c>
      <c r="W298" s="69">
        <v>0</v>
      </c>
      <c r="X298" s="67"/>
      <c r="Y298" s="69">
        <v>524893</v>
      </c>
      <c r="Z298" s="67" t="s">
        <v>71</v>
      </c>
      <c r="AA298" s="69">
        <v>0</v>
      </c>
      <c r="AB298" s="69">
        <v>524893</v>
      </c>
      <c r="AC298" s="69"/>
      <c r="AD298" s="69">
        <v>0</v>
      </c>
      <c r="AE298" s="67">
        <v>0</v>
      </c>
      <c r="AF298" s="67">
        <v>0</v>
      </c>
      <c r="AG298" s="67"/>
      <c r="AH298" s="67"/>
      <c r="AI298" s="67"/>
      <c r="AJ298" s="68">
        <v>44691</v>
      </c>
      <c r="AK298" s="67"/>
      <c r="AL298" s="67">
        <v>9</v>
      </c>
      <c r="AM298" s="67"/>
      <c r="AN298" s="67" t="s">
        <v>66</v>
      </c>
      <c r="AO298" s="67">
        <v>2</v>
      </c>
      <c r="AP298" s="67">
        <v>21001231</v>
      </c>
      <c r="AQ298" s="67">
        <v>20220622</v>
      </c>
      <c r="AR298" s="67">
        <v>524893</v>
      </c>
      <c r="AS298" s="67">
        <v>0</v>
      </c>
      <c r="AT298" s="67">
        <v>20221123</v>
      </c>
    </row>
    <row r="299" spans="1:46" x14ac:dyDescent="0.25">
      <c r="A299" s="67">
        <v>900242742</v>
      </c>
      <c r="B299" s="67" t="s">
        <v>37</v>
      </c>
      <c r="C299" s="67" t="s">
        <v>2</v>
      </c>
      <c r="D299" s="67">
        <v>157926</v>
      </c>
      <c r="E299" s="67" t="s">
        <v>2</v>
      </c>
      <c r="F299" s="67">
        <v>157926</v>
      </c>
      <c r="G299" s="67"/>
      <c r="H299" s="67" t="s">
        <v>479</v>
      </c>
      <c r="I299" s="67" t="s">
        <v>921</v>
      </c>
      <c r="J299" s="68">
        <v>44602</v>
      </c>
      <c r="K299" s="69">
        <v>1732691</v>
      </c>
      <c r="L299" s="69">
        <v>1732691</v>
      </c>
      <c r="M299" s="67" t="s">
        <v>64</v>
      </c>
      <c r="N299" s="67" t="s">
        <v>1069</v>
      </c>
      <c r="O299" s="67" t="s">
        <v>1069</v>
      </c>
      <c r="P299" s="67"/>
      <c r="Q299" s="67"/>
      <c r="R299" s="67" t="s">
        <v>41</v>
      </c>
      <c r="S299" s="69">
        <v>1732691</v>
      </c>
      <c r="T299" s="69">
        <v>0</v>
      </c>
      <c r="U299" s="69">
        <v>0</v>
      </c>
      <c r="V299" s="69">
        <v>0</v>
      </c>
      <c r="W299" s="69">
        <v>0</v>
      </c>
      <c r="X299" s="67"/>
      <c r="Y299" s="69">
        <v>1732691</v>
      </c>
      <c r="Z299" s="67" t="s">
        <v>71</v>
      </c>
      <c r="AA299" s="69">
        <v>0</v>
      </c>
      <c r="AB299" s="69">
        <v>1732691</v>
      </c>
      <c r="AC299" s="69"/>
      <c r="AD299" s="69">
        <v>0</v>
      </c>
      <c r="AE299" s="67">
        <v>0</v>
      </c>
      <c r="AF299" s="67">
        <v>0</v>
      </c>
      <c r="AG299" s="67"/>
      <c r="AH299" s="67"/>
      <c r="AI299" s="67"/>
      <c r="AJ299" s="68">
        <v>44610</v>
      </c>
      <c r="AK299" s="67"/>
      <c r="AL299" s="67">
        <v>9</v>
      </c>
      <c r="AM299" s="67"/>
      <c r="AN299" s="67" t="s">
        <v>66</v>
      </c>
      <c r="AO299" s="67">
        <v>2</v>
      </c>
      <c r="AP299" s="67">
        <v>21001231</v>
      </c>
      <c r="AQ299" s="67">
        <v>20220621</v>
      </c>
      <c r="AR299" s="67">
        <v>1732691</v>
      </c>
      <c r="AS299" s="67">
        <v>0</v>
      </c>
      <c r="AT299" s="67">
        <v>20221123</v>
      </c>
    </row>
    <row r="300" spans="1:46" x14ac:dyDescent="0.25">
      <c r="A300" s="67">
        <v>900242742</v>
      </c>
      <c r="B300" s="67" t="s">
        <v>37</v>
      </c>
      <c r="C300" s="67" t="s">
        <v>2</v>
      </c>
      <c r="D300" s="67">
        <v>158467</v>
      </c>
      <c r="E300" s="67" t="s">
        <v>2</v>
      </c>
      <c r="F300" s="67">
        <v>158467</v>
      </c>
      <c r="G300" s="67"/>
      <c r="H300" s="67" t="s">
        <v>480</v>
      </c>
      <c r="I300" s="67" t="s">
        <v>922</v>
      </c>
      <c r="J300" s="68">
        <v>44604</v>
      </c>
      <c r="K300" s="69">
        <v>102035940</v>
      </c>
      <c r="L300" s="69">
        <v>102035940</v>
      </c>
      <c r="M300" s="67" t="s">
        <v>64</v>
      </c>
      <c r="N300" s="67" t="s">
        <v>1069</v>
      </c>
      <c r="O300" s="67" t="s">
        <v>1069</v>
      </c>
      <c r="P300" s="67"/>
      <c r="Q300" s="67"/>
      <c r="R300" s="67" t="s">
        <v>41</v>
      </c>
      <c r="S300" s="69">
        <v>102035940</v>
      </c>
      <c r="T300" s="69">
        <v>0</v>
      </c>
      <c r="U300" s="69">
        <v>0</v>
      </c>
      <c r="V300" s="69">
        <v>0</v>
      </c>
      <c r="W300" s="69">
        <v>0</v>
      </c>
      <c r="X300" s="67"/>
      <c r="Y300" s="69">
        <v>102035940</v>
      </c>
      <c r="Z300" s="67" t="s">
        <v>69</v>
      </c>
      <c r="AA300" s="69">
        <v>0</v>
      </c>
      <c r="AB300" s="69">
        <v>102035940</v>
      </c>
      <c r="AC300" s="69"/>
      <c r="AD300" s="69">
        <v>0</v>
      </c>
      <c r="AE300" s="67">
        <v>0</v>
      </c>
      <c r="AF300" s="67">
        <v>0</v>
      </c>
      <c r="AG300" s="67"/>
      <c r="AH300" s="67"/>
      <c r="AI300" s="67"/>
      <c r="AJ300" s="68">
        <v>44613</v>
      </c>
      <c r="AK300" s="67"/>
      <c r="AL300" s="67">
        <v>9</v>
      </c>
      <c r="AM300" s="67"/>
      <c r="AN300" s="67" t="s">
        <v>66</v>
      </c>
      <c r="AO300" s="67">
        <v>2</v>
      </c>
      <c r="AP300" s="67">
        <v>21001231</v>
      </c>
      <c r="AQ300" s="67">
        <v>20220808</v>
      </c>
      <c r="AR300" s="67">
        <v>102035940</v>
      </c>
      <c r="AS300" s="67">
        <v>0</v>
      </c>
      <c r="AT300" s="67">
        <v>20221123</v>
      </c>
    </row>
    <row r="301" spans="1:46" x14ac:dyDescent="0.25">
      <c r="A301" s="67">
        <v>900242742</v>
      </c>
      <c r="B301" s="67" t="s">
        <v>37</v>
      </c>
      <c r="C301" s="67" t="s">
        <v>2</v>
      </c>
      <c r="D301" s="67">
        <v>159013</v>
      </c>
      <c r="E301" s="67" t="s">
        <v>2</v>
      </c>
      <c r="F301" s="67">
        <v>159013</v>
      </c>
      <c r="G301" s="67"/>
      <c r="H301" s="67" t="s">
        <v>481</v>
      </c>
      <c r="I301" s="67" t="s">
        <v>923</v>
      </c>
      <c r="J301" s="68">
        <v>44607</v>
      </c>
      <c r="K301" s="69">
        <v>62675525</v>
      </c>
      <c r="L301" s="69">
        <v>62675525</v>
      </c>
      <c r="M301" s="67" t="s">
        <v>64</v>
      </c>
      <c r="N301" s="67" t="s">
        <v>1069</v>
      </c>
      <c r="O301" s="67" t="s">
        <v>1069</v>
      </c>
      <c r="P301" s="67"/>
      <c r="Q301" s="67"/>
      <c r="R301" s="67" t="s">
        <v>41</v>
      </c>
      <c r="S301" s="69">
        <v>62675525</v>
      </c>
      <c r="T301" s="69">
        <v>0</v>
      </c>
      <c r="U301" s="69">
        <v>0</v>
      </c>
      <c r="V301" s="69">
        <v>0</v>
      </c>
      <c r="W301" s="69">
        <v>0</v>
      </c>
      <c r="X301" s="67"/>
      <c r="Y301" s="69">
        <v>62675525</v>
      </c>
      <c r="Z301" s="67" t="s">
        <v>74</v>
      </c>
      <c r="AA301" s="69">
        <v>0</v>
      </c>
      <c r="AB301" s="69">
        <v>62675525</v>
      </c>
      <c r="AC301" s="69"/>
      <c r="AD301" s="69">
        <v>0</v>
      </c>
      <c r="AE301" s="67">
        <v>0</v>
      </c>
      <c r="AF301" s="67">
        <v>0</v>
      </c>
      <c r="AG301" s="67"/>
      <c r="AH301" s="67"/>
      <c r="AI301" s="67"/>
      <c r="AJ301" s="68">
        <v>44628</v>
      </c>
      <c r="AK301" s="67"/>
      <c r="AL301" s="67">
        <v>9</v>
      </c>
      <c r="AM301" s="67"/>
      <c r="AN301" s="67" t="s">
        <v>66</v>
      </c>
      <c r="AO301" s="67">
        <v>1</v>
      </c>
      <c r="AP301" s="67">
        <v>21001231</v>
      </c>
      <c r="AQ301" s="67">
        <v>20220308</v>
      </c>
      <c r="AR301" s="67">
        <v>62675525</v>
      </c>
      <c r="AS301" s="67">
        <v>0</v>
      </c>
      <c r="AT301" s="67">
        <v>20221123</v>
      </c>
    </row>
    <row r="302" spans="1:46" x14ac:dyDescent="0.25">
      <c r="A302" s="67">
        <v>900242742</v>
      </c>
      <c r="B302" s="67" t="s">
        <v>37</v>
      </c>
      <c r="C302" s="67" t="s">
        <v>2</v>
      </c>
      <c r="D302" s="67">
        <v>159108</v>
      </c>
      <c r="E302" s="67" t="s">
        <v>2</v>
      </c>
      <c r="F302" s="67">
        <v>159108</v>
      </c>
      <c r="G302" s="67"/>
      <c r="H302" s="67" t="s">
        <v>482</v>
      </c>
      <c r="I302" s="67" t="s">
        <v>924</v>
      </c>
      <c r="J302" s="68">
        <v>44607</v>
      </c>
      <c r="K302" s="69">
        <v>136300</v>
      </c>
      <c r="L302" s="69">
        <v>136300</v>
      </c>
      <c r="M302" s="67" t="s">
        <v>64</v>
      </c>
      <c r="N302" s="67" t="s">
        <v>1069</v>
      </c>
      <c r="O302" s="67" t="s">
        <v>1069</v>
      </c>
      <c r="P302" s="67"/>
      <c r="Q302" s="67"/>
      <c r="R302" s="67" t="s">
        <v>41</v>
      </c>
      <c r="S302" s="69">
        <v>136300</v>
      </c>
      <c r="T302" s="69">
        <v>0</v>
      </c>
      <c r="U302" s="69">
        <v>0</v>
      </c>
      <c r="V302" s="69">
        <v>0</v>
      </c>
      <c r="W302" s="69">
        <v>0</v>
      </c>
      <c r="X302" s="67"/>
      <c r="Y302" s="69">
        <v>136300</v>
      </c>
      <c r="Z302" s="67" t="s">
        <v>69</v>
      </c>
      <c r="AA302" s="69">
        <v>0</v>
      </c>
      <c r="AB302" s="69">
        <v>136300</v>
      </c>
      <c r="AC302" s="69"/>
      <c r="AD302" s="69">
        <v>0</v>
      </c>
      <c r="AE302" s="67">
        <v>0</v>
      </c>
      <c r="AF302" s="67">
        <v>0</v>
      </c>
      <c r="AG302" s="67"/>
      <c r="AH302" s="67"/>
      <c r="AI302" s="67"/>
      <c r="AJ302" s="68">
        <v>44625</v>
      </c>
      <c r="AK302" s="67"/>
      <c r="AL302" s="67">
        <v>9</v>
      </c>
      <c r="AM302" s="67"/>
      <c r="AN302" s="67" t="s">
        <v>66</v>
      </c>
      <c r="AO302" s="67">
        <v>2</v>
      </c>
      <c r="AP302" s="67">
        <v>21001231</v>
      </c>
      <c r="AQ302" s="67">
        <v>20220808</v>
      </c>
      <c r="AR302" s="67">
        <v>136300</v>
      </c>
      <c r="AS302" s="67">
        <v>0</v>
      </c>
      <c r="AT302" s="67">
        <v>20221123</v>
      </c>
    </row>
    <row r="303" spans="1:46" x14ac:dyDescent="0.25">
      <c r="A303" s="67">
        <v>900242742</v>
      </c>
      <c r="B303" s="67" t="s">
        <v>37</v>
      </c>
      <c r="C303" s="67" t="s">
        <v>2</v>
      </c>
      <c r="D303" s="67">
        <v>159589</v>
      </c>
      <c r="E303" s="67" t="s">
        <v>2</v>
      </c>
      <c r="F303" s="67">
        <v>159589</v>
      </c>
      <c r="G303" s="67"/>
      <c r="H303" s="67" t="s">
        <v>483</v>
      </c>
      <c r="I303" s="67" t="s">
        <v>925</v>
      </c>
      <c r="J303" s="68">
        <v>44609</v>
      </c>
      <c r="K303" s="69">
        <v>59027340</v>
      </c>
      <c r="L303" s="69">
        <v>59027340</v>
      </c>
      <c r="M303" s="67" t="s">
        <v>64</v>
      </c>
      <c r="N303" s="67" t="s">
        <v>1069</v>
      </c>
      <c r="O303" s="67" t="s">
        <v>1069</v>
      </c>
      <c r="P303" s="67"/>
      <c r="Q303" s="67"/>
      <c r="R303" s="67" t="s">
        <v>41</v>
      </c>
      <c r="S303" s="69">
        <v>59027340</v>
      </c>
      <c r="T303" s="69">
        <v>0</v>
      </c>
      <c r="U303" s="69">
        <v>0</v>
      </c>
      <c r="V303" s="69">
        <v>0</v>
      </c>
      <c r="W303" s="69">
        <v>0</v>
      </c>
      <c r="X303" s="67"/>
      <c r="Y303" s="69">
        <v>59027340</v>
      </c>
      <c r="Z303" s="67" t="s">
        <v>69</v>
      </c>
      <c r="AA303" s="69">
        <v>0</v>
      </c>
      <c r="AB303" s="69">
        <v>59027340</v>
      </c>
      <c r="AC303" s="69"/>
      <c r="AD303" s="69">
        <v>0</v>
      </c>
      <c r="AE303" s="67">
        <v>0</v>
      </c>
      <c r="AF303" s="67">
        <v>0</v>
      </c>
      <c r="AG303" s="67"/>
      <c r="AH303" s="67"/>
      <c r="AI303" s="67"/>
      <c r="AJ303" s="68">
        <v>44625</v>
      </c>
      <c r="AK303" s="67"/>
      <c r="AL303" s="67">
        <v>9</v>
      </c>
      <c r="AM303" s="67"/>
      <c r="AN303" s="67" t="s">
        <v>66</v>
      </c>
      <c r="AO303" s="67">
        <v>2</v>
      </c>
      <c r="AP303" s="67">
        <v>21001231</v>
      </c>
      <c r="AQ303" s="67">
        <v>20220808</v>
      </c>
      <c r="AR303" s="67">
        <v>59027340</v>
      </c>
      <c r="AS303" s="67">
        <v>0</v>
      </c>
      <c r="AT303" s="67">
        <v>20221123</v>
      </c>
    </row>
    <row r="304" spans="1:46" x14ac:dyDescent="0.25">
      <c r="A304" s="67">
        <v>900242742</v>
      </c>
      <c r="B304" s="67" t="s">
        <v>37</v>
      </c>
      <c r="C304" s="67" t="s">
        <v>2</v>
      </c>
      <c r="D304" s="67">
        <v>159660</v>
      </c>
      <c r="E304" s="67" t="s">
        <v>2</v>
      </c>
      <c r="F304" s="67">
        <v>159660</v>
      </c>
      <c r="G304" s="67"/>
      <c r="H304" s="67" t="s">
        <v>484</v>
      </c>
      <c r="I304" s="67" t="s">
        <v>926</v>
      </c>
      <c r="J304" s="68">
        <v>44609</v>
      </c>
      <c r="K304" s="69">
        <v>74352991</v>
      </c>
      <c r="L304" s="69">
        <v>74352991</v>
      </c>
      <c r="M304" s="67" t="s">
        <v>64</v>
      </c>
      <c r="N304" s="67" t="s">
        <v>1069</v>
      </c>
      <c r="O304" s="67" t="s">
        <v>1069</v>
      </c>
      <c r="P304" s="67"/>
      <c r="Q304" s="67"/>
      <c r="R304" s="67" t="s">
        <v>41</v>
      </c>
      <c r="S304" s="69">
        <v>74352991</v>
      </c>
      <c r="T304" s="69">
        <v>0</v>
      </c>
      <c r="U304" s="69">
        <v>0</v>
      </c>
      <c r="V304" s="69">
        <v>0</v>
      </c>
      <c r="W304" s="69">
        <v>0</v>
      </c>
      <c r="X304" s="67"/>
      <c r="Y304" s="69">
        <v>74352991</v>
      </c>
      <c r="Z304" s="67" t="s">
        <v>69</v>
      </c>
      <c r="AA304" s="69">
        <v>0</v>
      </c>
      <c r="AB304" s="69">
        <v>74352991</v>
      </c>
      <c r="AC304" s="69"/>
      <c r="AD304" s="69">
        <v>0</v>
      </c>
      <c r="AE304" s="67">
        <v>0</v>
      </c>
      <c r="AF304" s="67">
        <v>0</v>
      </c>
      <c r="AG304" s="67"/>
      <c r="AH304" s="67"/>
      <c r="AI304" s="67"/>
      <c r="AJ304" s="68">
        <v>44625</v>
      </c>
      <c r="AK304" s="67"/>
      <c r="AL304" s="67">
        <v>9</v>
      </c>
      <c r="AM304" s="67"/>
      <c r="AN304" s="67" t="s">
        <v>66</v>
      </c>
      <c r="AO304" s="67">
        <v>2</v>
      </c>
      <c r="AP304" s="67">
        <v>21001231</v>
      </c>
      <c r="AQ304" s="67">
        <v>20220808</v>
      </c>
      <c r="AR304" s="67">
        <v>74352991</v>
      </c>
      <c r="AS304" s="67">
        <v>0</v>
      </c>
      <c r="AT304" s="67">
        <v>20221123</v>
      </c>
    </row>
    <row r="305" spans="1:46" x14ac:dyDescent="0.25">
      <c r="A305" s="67">
        <v>900242742</v>
      </c>
      <c r="B305" s="67" t="s">
        <v>37</v>
      </c>
      <c r="C305" s="67" t="s">
        <v>2</v>
      </c>
      <c r="D305" s="67">
        <v>159850</v>
      </c>
      <c r="E305" s="67" t="s">
        <v>2</v>
      </c>
      <c r="F305" s="67">
        <v>159850</v>
      </c>
      <c r="G305" s="67"/>
      <c r="H305" s="67" t="s">
        <v>485</v>
      </c>
      <c r="I305" s="67" t="s">
        <v>927</v>
      </c>
      <c r="J305" s="68">
        <v>44610</v>
      </c>
      <c r="K305" s="69">
        <v>3748280</v>
      </c>
      <c r="L305" s="69">
        <v>3748280</v>
      </c>
      <c r="M305" s="67" t="s">
        <v>64</v>
      </c>
      <c r="N305" s="67" t="s">
        <v>1069</v>
      </c>
      <c r="O305" s="67" t="s">
        <v>1069</v>
      </c>
      <c r="P305" s="67"/>
      <c r="Q305" s="67"/>
      <c r="R305" s="67" t="s">
        <v>41</v>
      </c>
      <c r="S305" s="69">
        <v>3748280</v>
      </c>
      <c r="T305" s="69">
        <v>0</v>
      </c>
      <c r="U305" s="69">
        <v>0</v>
      </c>
      <c r="V305" s="69">
        <v>0</v>
      </c>
      <c r="W305" s="69">
        <v>0</v>
      </c>
      <c r="X305" s="67"/>
      <c r="Y305" s="69">
        <v>3748280</v>
      </c>
      <c r="Z305" s="67" t="s">
        <v>69</v>
      </c>
      <c r="AA305" s="69">
        <v>0</v>
      </c>
      <c r="AB305" s="69">
        <v>3748280</v>
      </c>
      <c r="AC305" s="69"/>
      <c r="AD305" s="69">
        <v>0</v>
      </c>
      <c r="AE305" s="67">
        <v>0</v>
      </c>
      <c r="AF305" s="67">
        <v>0</v>
      </c>
      <c r="AG305" s="67"/>
      <c r="AH305" s="67"/>
      <c r="AI305" s="67"/>
      <c r="AJ305" s="68">
        <v>44625</v>
      </c>
      <c r="AK305" s="67"/>
      <c r="AL305" s="67">
        <v>9</v>
      </c>
      <c r="AM305" s="67"/>
      <c r="AN305" s="67" t="s">
        <v>66</v>
      </c>
      <c r="AO305" s="67">
        <v>2</v>
      </c>
      <c r="AP305" s="67">
        <v>21001231</v>
      </c>
      <c r="AQ305" s="67">
        <v>20220808</v>
      </c>
      <c r="AR305" s="67">
        <v>3748280</v>
      </c>
      <c r="AS305" s="67">
        <v>0</v>
      </c>
      <c r="AT305" s="67">
        <v>20221123</v>
      </c>
    </row>
    <row r="306" spans="1:46" x14ac:dyDescent="0.25">
      <c r="A306" s="67">
        <v>900242742</v>
      </c>
      <c r="B306" s="67" t="s">
        <v>37</v>
      </c>
      <c r="C306" s="67" t="s">
        <v>2</v>
      </c>
      <c r="D306" s="67">
        <v>160047</v>
      </c>
      <c r="E306" s="67" t="s">
        <v>2</v>
      </c>
      <c r="F306" s="67">
        <v>160047</v>
      </c>
      <c r="G306" s="67"/>
      <c r="H306" s="67" t="s">
        <v>486</v>
      </c>
      <c r="I306" s="67" t="s">
        <v>928</v>
      </c>
      <c r="J306" s="68">
        <v>44610</v>
      </c>
      <c r="K306" s="69">
        <v>18452635</v>
      </c>
      <c r="L306" s="69">
        <v>18452635</v>
      </c>
      <c r="M306" s="67" t="s">
        <v>64</v>
      </c>
      <c r="N306" s="67" t="s">
        <v>1069</v>
      </c>
      <c r="O306" s="67" t="s">
        <v>1069</v>
      </c>
      <c r="P306" s="67"/>
      <c r="Q306" s="67"/>
      <c r="R306" s="67" t="s">
        <v>41</v>
      </c>
      <c r="S306" s="69">
        <v>18452635</v>
      </c>
      <c r="T306" s="69">
        <v>0</v>
      </c>
      <c r="U306" s="69">
        <v>0</v>
      </c>
      <c r="V306" s="69">
        <v>0</v>
      </c>
      <c r="W306" s="69">
        <v>0</v>
      </c>
      <c r="X306" s="67"/>
      <c r="Y306" s="69">
        <v>18452635</v>
      </c>
      <c r="Z306" s="67" t="s">
        <v>75</v>
      </c>
      <c r="AA306" s="69">
        <v>0</v>
      </c>
      <c r="AB306" s="69">
        <v>18452635</v>
      </c>
      <c r="AC306" s="69"/>
      <c r="AD306" s="69">
        <v>0</v>
      </c>
      <c r="AE306" s="67">
        <v>0</v>
      </c>
      <c r="AF306" s="67">
        <v>0</v>
      </c>
      <c r="AG306" s="67"/>
      <c r="AH306" s="67"/>
      <c r="AI306" s="67"/>
      <c r="AJ306" s="68">
        <v>44628</v>
      </c>
      <c r="AK306" s="67"/>
      <c r="AL306" s="67">
        <v>9</v>
      </c>
      <c r="AM306" s="67"/>
      <c r="AN306" s="67" t="s">
        <v>66</v>
      </c>
      <c r="AO306" s="67">
        <v>1</v>
      </c>
      <c r="AP306" s="67">
        <v>21001231</v>
      </c>
      <c r="AQ306" s="67">
        <v>20220308</v>
      </c>
      <c r="AR306" s="67">
        <v>18452635</v>
      </c>
      <c r="AS306" s="67">
        <v>0</v>
      </c>
      <c r="AT306" s="67">
        <v>20221123</v>
      </c>
    </row>
    <row r="307" spans="1:46" x14ac:dyDescent="0.25">
      <c r="A307" s="67">
        <v>900242742</v>
      </c>
      <c r="B307" s="67" t="s">
        <v>37</v>
      </c>
      <c r="C307" s="67" t="s">
        <v>2</v>
      </c>
      <c r="D307" s="67">
        <v>162440</v>
      </c>
      <c r="E307" s="67" t="s">
        <v>2</v>
      </c>
      <c r="F307" s="67">
        <v>162440</v>
      </c>
      <c r="G307" s="67"/>
      <c r="H307" s="67" t="s">
        <v>487</v>
      </c>
      <c r="I307" s="67" t="s">
        <v>929</v>
      </c>
      <c r="J307" s="68">
        <v>44622</v>
      </c>
      <c r="K307" s="69">
        <v>2431052</v>
      </c>
      <c r="L307" s="69">
        <v>2431052</v>
      </c>
      <c r="M307" s="67" t="s">
        <v>64</v>
      </c>
      <c r="N307" s="67" t="s">
        <v>1069</v>
      </c>
      <c r="O307" s="67" t="s">
        <v>1069</v>
      </c>
      <c r="P307" s="67"/>
      <c r="Q307" s="67"/>
      <c r="R307" s="67" t="s">
        <v>41</v>
      </c>
      <c r="S307" s="69">
        <v>2431052</v>
      </c>
      <c r="T307" s="69">
        <v>0</v>
      </c>
      <c r="U307" s="69">
        <v>0</v>
      </c>
      <c r="V307" s="69">
        <v>0</v>
      </c>
      <c r="W307" s="69">
        <v>0</v>
      </c>
      <c r="X307" s="67"/>
      <c r="Y307" s="69">
        <v>2431052</v>
      </c>
      <c r="Z307" s="67" t="s">
        <v>76</v>
      </c>
      <c r="AA307" s="69">
        <v>0</v>
      </c>
      <c r="AB307" s="69">
        <v>2431052</v>
      </c>
      <c r="AC307" s="69"/>
      <c r="AD307" s="69">
        <v>0</v>
      </c>
      <c r="AE307" s="67">
        <v>0</v>
      </c>
      <c r="AF307" s="67">
        <v>0</v>
      </c>
      <c r="AG307" s="67"/>
      <c r="AH307" s="67"/>
      <c r="AI307" s="67"/>
      <c r="AJ307" s="68">
        <v>44652</v>
      </c>
      <c r="AK307" s="67"/>
      <c r="AL307" s="67">
        <v>9</v>
      </c>
      <c r="AM307" s="67"/>
      <c r="AN307" s="67" t="s">
        <v>66</v>
      </c>
      <c r="AO307" s="67">
        <v>2</v>
      </c>
      <c r="AP307" s="67">
        <v>21001231</v>
      </c>
      <c r="AQ307" s="67">
        <v>20220510</v>
      </c>
      <c r="AR307" s="67">
        <v>2431052</v>
      </c>
      <c r="AS307" s="67">
        <v>0</v>
      </c>
      <c r="AT307" s="67">
        <v>20221123</v>
      </c>
    </row>
    <row r="308" spans="1:46" x14ac:dyDescent="0.25">
      <c r="A308" s="67">
        <v>900242742</v>
      </c>
      <c r="B308" s="67" t="s">
        <v>37</v>
      </c>
      <c r="C308" s="67" t="s">
        <v>2</v>
      </c>
      <c r="D308" s="67">
        <v>164091</v>
      </c>
      <c r="E308" s="67" t="s">
        <v>2</v>
      </c>
      <c r="F308" s="67">
        <v>164091</v>
      </c>
      <c r="G308" s="67"/>
      <c r="H308" s="67" t="s">
        <v>488</v>
      </c>
      <c r="I308" s="67" t="s">
        <v>930</v>
      </c>
      <c r="J308" s="68">
        <v>44629</v>
      </c>
      <c r="K308" s="69">
        <v>80832</v>
      </c>
      <c r="L308" s="69">
        <v>80832</v>
      </c>
      <c r="M308" s="67" t="s">
        <v>64</v>
      </c>
      <c r="N308" s="67" t="s">
        <v>1069</v>
      </c>
      <c r="O308" s="67" t="s">
        <v>1069</v>
      </c>
      <c r="P308" s="67"/>
      <c r="Q308" s="67"/>
      <c r="R308" s="67" t="s">
        <v>41</v>
      </c>
      <c r="S308" s="69">
        <v>80832</v>
      </c>
      <c r="T308" s="69">
        <v>0</v>
      </c>
      <c r="U308" s="69">
        <v>0</v>
      </c>
      <c r="V308" s="69">
        <v>0</v>
      </c>
      <c r="W308" s="69">
        <v>0</v>
      </c>
      <c r="X308" s="67"/>
      <c r="Y308" s="69">
        <v>80832</v>
      </c>
      <c r="Z308" s="67" t="s">
        <v>77</v>
      </c>
      <c r="AA308" s="69">
        <v>0</v>
      </c>
      <c r="AB308" s="69">
        <v>80832</v>
      </c>
      <c r="AC308" s="69"/>
      <c r="AD308" s="69">
        <v>0</v>
      </c>
      <c r="AE308" s="67">
        <v>0</v>
      </c>
      <c r="AF308" s="67">
        <v>0</v>
      </c>
      <c r="AG308" s="67"/>
      <c r="AH308" s="67"/>
      <c r="AI308" s="67"/>
      <c r="AJ308" s="68">
        <v>44643</v>
      </c>
      <c r="AK308" s="67"/>
      <c r="AL308" s="67">
        <v>9</v>
      </c>
      <c r="AM308" s="67"/>
      <c r="AN308" s="67" t="s">
        <v>66</v>
      </c>
      <c r="AO308" s="67">
        <v>2</v>
      </c>
      <c r="AP308" s="67">
        <v>21001231</v>
      </c>
      <c r="AQ308" s="67">
        <v>20220510</v>
      </c>
      <c r="AR308" s="67">
        <v>80832</v>
      </c>
      <c r="AS308" s="67">
        <v>0</v>
      </c>
      <c r="AT308" s="67">
        <v>20221123</v>
      </c>
    </row>
    <row r="309" spans="1:46" x14ac:dyDescent="0.25">
      <c r="A309" s="67">
        <v>900242742</v>
      </c>
      <c r="B309" s="67" t="s">
        <v>37</v>
      </c>
      <c r="C309" s="67" t="s">
        <v>2</v>
      </c>
      <c r="D309" s="67">
        <v>164423</v>
      </c>
      <c r="E309" s="67" t="s">
        <v>2</v>
      </c>
      <c r="F309" s="67">
        <v>164423</v>
      </c>
      <c r="G309" s="67"/>
      <c r="H309" s="67" t="s">
        <v>489</v>
      </c>
      <c r="I309" s="67" t="s">
        <v>931</v>
      </c>
      <c r="J309" s="68">
        <v>44630</v>
      </c>
      <c r="K309" s="69">
        <v>5616934</v>
      </c>
      <c r="L309" s="69">
        <v>5616934</v>
      </c>
      <c r="M309" s="67" t="s">
        <v>64</v>
      </c>
      <c r="N309" s="67" t="s">
        <v>1069</v>
      </c>
      <c r="O309" s="67" t="s">
        <v>1069</v>
      </c>
      <c r="P309" s="67"/>
      <c r="Q309" s="67"/>
      <c r="R309" s="67" t="s">
        <v>41</v>
      </c>
      <c r="S309" s="69">
        <v>5616934</v>
      </c>
      <c r="T309" s="69">
        <v>0</v>
      </c>
      <c r="U309" s="69">
        <v>0</v>
      </c>
      <c r="V309" s="69">
        <v>0</v>
      </c>
      <c r="W309" s="69">
        <v>0</v>
      </c>
      <c r="X309" s="67"/>
      <c r="Y309" s="69">
        <v>5616934</v>
      </c>
      <c r="Z309" s="67" t="s">
        <v>71</v>
      </c>
      <c r="AA309" s="69">
        <v>0</v>
      </c>
      <c r="AB309" s="69">
        <v>5616934</v>
      </c>
      <c r="AC309" s="69"/>
      <c r="AD309" s="69">
        <v>0</v>
      </c>
      <c r="AE309" s="67">
        <v>0</v>
      </c>
      <c r="AF309" s="67">
        <v>0</v>
      </c>
      <c r="AG309" s="67"/>
      <c r="AH309" s="67"/>
      <c r="AI309" s="67"/>
      <c r="AJ309" s="68">
        <v>44643</v>
      </c>
      <c r="AK309" s="67"/>
      <c r="AL309" s="67">
        <v>9</v>
      </c>
      <c r="AM309" s="67"/>
      <c r="AN309" s="67" t="s">
        <v>66</v>
      </c>
      <c r="AO309" s="67">
        <v>3</v>
      </c>
      <c r="AP309" s="67">
        <v>21001231</v>
      </c>
      <c r="AQ309" s="67">
        <v>20220622</v>
      </c>
      <c r="AR309" s="67">
        <v>5616934</v>
      </c>
      <c r="AS309" s="67">
        <v>0</v>
      </c>
      <c r="AT309" s="67">
        <v>20221123</v>
      </c>
    </row>
    <row r="310" spans="1:46" x14ac:dyDescent="0.25">
      <c r="A310" s="67">
        <v>900242742</v>
      </c>
      <c r="B310" s="67" t="s">
        <v>37</v>
      </c>
      <c r="C310" s="67" t="s">
        <v>2</v>
      </c>
      <c r="D310" s="67">
        <v>165784</v>
      </c>
      <c r="E310" s="67" t="s">
        <v>2</v>
      </c>
      <c r="F310" s="67">
        <v>165784</v>
      </c>
      <c r="G310" s="67"/>
      <c r="H310" s="67" t="s">
        <v>490</v>
      </c>
      <c r="I310" s="67" t="s">
        <v>932</v>
      </c>
      <c r="J310" s="68">
        <v>44636</v>
      </c>
      <c r="K310" s="69">
        <v>26782937</v>
      </c>
      <c r="L310" s="69">
        <v>26782937</v>
      </c>
      <c r="M310" s="67" t="s">
        <v>64</v>
      </c>
      <c r="N310" s="67" t="s">
        <v>1069</v>
      </c>
      <c r="O310" s="67" t="s">
        <v>1069</v>
      </c>
      <c r="P310" s="67"/>
      <c r="Q310" s="67"/>
      <c r="R310" s="67" t="s">
        <v>41</v>
      </c>
      <c r="S310" s="69">
        <v>26782937</v>
      </c>
      <c r="T310" s="69">
        <v>0</v>
      </c>
      <c r="U310" s="69">
        <v>0</v>
      </c>
      <c r="V310" s="69">
        <v>0</v>
      </c>
      <c r="W310" s="69">
        <v>0</v>
      </c>
      <c r="X310" s="67"/>
      <c r="Y310" s="69">
        <v>26782937</v>
      </c>
      <c r="Z310" s="67" t="s">
        <v>71</v>
      </c>
      <c r="AA310" s="69">
        <v>0</v>
      </c>
      <c r="AB310" s="69">
        <v>26782937</v>
      </c>
      <c r="AC310" s="69"/>
      <c r="AD310" s="69">
        <v>0</v>
      </c>
      <c r="AE310" s="67">
        <v>0</v>
      </c>
      <c r="AF310" s="67">
        <v>0</v>
      </c>
      <c r="AG310" s="67"/>
      <c r="AH310" s="67"/>
      <c r="AI310" s="67"/>
      <c r="AJ310" s="68">
        <v>44671</v>
      </c>
      <c r="AK310" s="67"/>
      <c r="AL310" s="67">
        <v>9</v>
      </c>
      <c r="AM310" s="67"/>
      <c r="AN310" s="67" t="s">
        <v>66</v>
      </c>
      <c r="AO310" s="67">
        <v>2</v>
      </c>
      <c r="AP310" s="67">
        <v>21001231</v>
      </c>
      <c r="AQ310" s="67">
        <v>20220621</v>
      </c>
      <c r="AR310" s="67">
        <v>26782937</v>
      </c>
      <c r="AS310" s="67">
        <v>0</v>
      </c>
      <c r="AT310" s="67">
        <v>20221123</v>
      </c>
    </row>
    <row r="311" spans="1:46" x14ac:dyDescent="0.25">
      <c r="A311" s="67">
        <v>900242742</v>
      </c>
      <c r="B311" s="67" t="s">
        <v>37</v>
      </c>
      <c r="C311" s="67" t="s">
        <v>2</v>
      </c>
      <c r="D311" s="67">
        <v>166616</v>
      </c>
      <c r="E311" s="67" t="s">
        <v>2</v>
      </c>
      <c r="F311" s="67">
        <v>166616</v>
      </c>
      <c r="G311" s="67"/>
      <c r="H311" s="67" t="s">
        <v>491</v>
      </c>
      <c r="I311" s="67" t="s">
        <v>933</v>
      </c>
      <c r="J311" s="68">
        <v>44639</v>
      </c>
      <c r="K311" s="69">
        <v>1767306</v>
      </c>
      <c r="L311" s="69">
        <v>1767306</v>
      </c>
      <c r="M311" s="67" t="s">
        <v>64</v>
      </c>
      <c r="N311" s="67" t="s">
        <v>1069</v>
      </c>
      <c r="O311" s="67" t="s">
        <v>1069</v>
      </c>
      <c r="P311" s="67"/>
      <c r="Q311" s="67"/>
      <c r="R311" s="67" t="s">
        <v>41</v>
      </c>
      <c r="S311" s="69">
        <v>1767306</v>
      </c>
      <c r="T311" s="69">
        <v>0</v>
      </c>
      <c r="U311" s="69">
        <v>0</v>
      </c>
      <c r="V311" s="69">
        <v>0</v>
      </c>
      <c r="W311" s="69">
        <v>0</v>
      </c>
      <c r="X311" s="67"/>
      <c r="Y311" s="69">
        <v>1767306</v>
      </c>
      <c r="Z311" s="67" t="s">
        <v>71</v>
      </c>
      <c r="AA311" s="69">
        <v>0</v>
      </c>
      <c r="AB311" s="69">
        <v>1767306</v>
      </c>
      <c r="AC311" s="69"/>
      <c r="AD311" s="69">
        <v>0</v>
      </c>
      <c r="AE311" s="67">
        <v>0</v>
      </c>
      <c r="AF311" s="67">
        <v>0</v>
      </c>
      <c r="AG311" s="67"/>
      <c r="AH311" s="67"/>
      <c r="AI311" s="67"/>
      <c r="AJ311" s="68">
        <v>44671</v>
      </c>
      <c r="AK311" s="67"/>
      <c r="AL311" s="67">
        <v>9</v>
      </c>
      <c r="AM311" s="67"/>
      <c r="AN311" s="67" t="s">
        <v>66</v>
      </c>
      <c r="AO311" s="67">
        <v>2</v>
      </c>
      <c r="AP311" s="67">
        <v>21001231</v>
      </c>
      <c r="AQ311" s="67">
        <v>20220621</v>
      </c>
      <c r="AR311" s="67">
        <v>1767306</v>
      </c>
      <c r="AS311" s="67">
        <v>0</v>
      </c>
      <c r="AT311" s="67">
        <v>20221123</v>
      </c>
    </row>
    <row r="312" spans="1:46" x14ac:dyDescent="0.25">
      <c r="A312" s="67">
        <v>900242742</v>
      </c>
      <c r="B312" s="67" t="s">
        <v>37</v>
      </c>
      <c r="C312" s="67" t="s">
        <v>2</v>
      </c>
      <c r="D312" s="67">
        <v>167189</v>
      </c>
      <c r="E312" s="67" t="s">
        <v>2</v>
      </c>
      <c r="F312" s="67">
        <v>167189</v>
      </c>
      <c r="G312" s="67"/>
      <c r="H312" s="67" t="s">
        <v>492</v>
      </c>
      <c r="I312" s="67" t="s">
        <v>934</v>
      </c>
      <c r="J312" s="68">
        <v>44643</v>
      </c>
      <c r="K312" s="69">
        <v>83006389</v>
      </c>
      <c r="L312" s="69">
        <v>83006389</v>
      </c>
      <c r="M312" s="67" t="s">
        <v>64</v>
      </c>
      <c r="N312" s="67" t="s">
        <v>1069</v>
      </c>
      <c r="O312" s="67" t="s">
        <v>1069</v>
      </c>
      <c r="P312" s="67"/>
      <c r="Q312" s="67"/>
      <c r="R312" s="67" t="s">
        <v>41</v>
      </c>
      <c r="S312" s="69">
        <v>83006389</v>
      </c>
      <c r="T312" s="69">
        <v>0</v>
      </c>
      <c r="U312" s="69">
        <v>0</v>
      </c>
      <c r="V312" s="69">
        <v>0</v>
      </c>
      <c r="W312" s="69">
        <v>0</v>
      </c>
      <c r="X312" s="67"/>
      <c r="Y312" s="69">
        <v>83006389</v>
      </c>
      <c r="Z312" s="67" t="s">
        <v>71</v>
      </c>
      <c r="AA312" s="69">
        <v>0</v>
      </c>
      <c r="AB312" s="69">
        <v>83006389</v>
      </c>
      <c r="AC312" s="69"/>
      <c r="AD312" s="69">
        <v>0</v>
      </c>
      <c r="AE312" s="67">
        <v>0</v>
      </c>
      <c r="AF312" s="67">
        <v>0</v>
      </c>
      <c r="AG312" s="67"/>
      <c r="AH312" s="67"/>
      <c r="AI312" s="67"/>
      <c r="AJ312" s="68">
        <v>44671</v>
      </c>
      <c r="AK312" s="67"/>
      <c r="AL312" s="67">
        <v>9</v>
      </c>
      <c r="AM312" s="67"/>
      <c r="AN312" s="67" t="s">
        <v>66</v>
      </c>
      <c r="AO312" s="67">
        <v>2</v>
      </c>
      <c r="AP312" s="67">
        <v>21001231</v>
      </c>
      <c r="AQ312" s="67">
        <v>20220621</v>
      </c>
      <c r="AR312" s="67">
        <v>83006389</v>
      </c>
      <c r="AS312" s="67">
        <v>0</v>
      </c>
      <c r="AT312" s="67">
        <v>20221123</v>
      </c>
    </row>
    <row r="313" spans="1:46" x14ac:dyDescent="0.25">
      <c r="A313" s="67">
        <v>900242742</v>
      </c>
      <c r="B313" s="67" t="s">
        <v>37</v>
      </c>
      <c r="C313" s="67" t="s">
        <v>2</v>
      </c>
      <c r="D313" s="67">
        <v>167475</v>
      </c>
      <c r="E313" s="67" t="s">
        <v>2</v>
      </c>
      <c r="F313" s="67">
        <v>167475</v>
      </c>
      <c r="G313" s="67"/>
      <c r="H313" s="67" t="s">
        <v>493</v>
      </c>
      <c r="I313" s="67" t="s">
        <v>935</v>
      </c>
      <c r="J313" s="68">
        <v>44644</v>
      </c>
      <c r="K313" s="69">
        <v>3467187</v>
      </c>
      <c r="L313" s="69">
        <v>3467187</v>
      </c>
      <c r="M313" s="67" t="s">
        <v>64</v>
      </c>
      <c r="N313" s="67" t="s">
        <v>1069</v>
      </c>
      <c r="O313" s="67" t="s">
        <v>1069</v>
      </c>
      <c r="P313" s="67"/>
      <c r="Q313" s="67"/>
      <c r="R313" s="67" t="s">
        <v>41</v>
      </c>
      <c r="S313" s="69">
        <v>3467187</v>
      </c>
      <c r="T313" s="69">
        <v>0</v>
      </c>
      <c r="U313" s="69">
        <v>0</v>
      </c>
      <c r="V313" s="69">
        <v>0</v>
      </c>
      <c r="W313" s="69">
        <v>0</v>
      </c>
      <c r="X313" s="67"/>
      <c r="Y313" s="69">
        <v>3467187</v>
      </c>
      <c r="Z313" s="67" t="s">
        <v>71</v>
      </c>
      <c r="AA313" s="69">
        <v>0</v>
      </c>
      <c r="AB313" s="69">
        <v>3467187</v>
      </c>
      <c r="AC313" s="69"/>
      <c r="AD313" s="69">
        <v>0</v>
      </c>
      <c r="AE313" s="67">
        <v>0</v>
      </c>
      <c r="AF313" s="67">
        <v>0</v>
      </c>
      <c r="AG313" s="67"/>
      <c r="AH313" s="67"/>
      <c r="AI313" s="67"/>
      <c r="AJ313" s="68">
        <v>44671</v>
      </c>
      <c r="AK313" s="67"/>
      <c r="AL313" s="67">
        <v>9</v>
      </c>
      <c r="AM313" s="67"/>
      <c r="AN313" s="67" t="s">
        <v>66</v>
      </c>
      <c r="AO313" s="67">
        <v>2</v>
      </c>
      <c r="AP313" s="67">
        <v>21001231</v>
      </c>
      <c r="AQ313" s="67">
        <v>20220621</v>
      </c>
      <c r="AR313" s="67">
        <v>3467187</v>
      </c>
      <c r="AS313" s="67">
        <v>0</v>
      </c>
      <c r="AT313" s="67">
        <v>20221123</v>
      </c>
    </row>
    <row r="314" spans="1:46" x14ac:dyDescent="0.25">
      <c r="A314" s="67">
        <v>900242742</v>
      </c>
      <c r="B314" s="67" t="s">
        <v>37</v>
      </c>
      <c r="C314" s="67" t="s">
        <v>2</v>
      </c>
      <c r="D314" s="67">
        <v>167502</v>
      </c>
      <c r="E314" s="67" t="s">
        <v>2</v>
      </c>
      <c r="F314" s="67">
        <v>167502</v>
      </c>
      <c r="G314" s="67"/>
      <c r="H314" s="67" t="s">
        <v>494</v>
      </c>
      <c r="I314" s="67" t="s">
        <v>936</v>
      </c>
      <c r="J314" s="68">
        <v>44644</v>
      </c>
      <c r="K314" s="69">
        <v>21076112</v>
      </c>
      <c r="L314" s="69">
        <v>21076112</v>
      </c>
      <c r="M314" s="67" t="s">
        <v>64</v>
      </c>
      <c r="N314" s="67" t="s">
        <v>1069</v>
      </c>
      <c r="O314" s="67" t="s">
        <v>1069</v>
      </c>
      <c r="P314" s="67"/>
      <c r="Q314" s="67"/>
      <c r="R314" s="67" t="s">
        <v>41</v>
      </c>
      <c r="S314" s="69">
        <v>21076112</v>
      </c>
      <c r="T314" s="69">
        <v>0</v>
      </c>
      <c r="U314" s="69">
        <v>0</v>
      </c>
      <c r="V314" s="69">
        <v>0</v>
      </c>
      <c r="W314" s="69">
        <v>0</v>
      </c>
      <c r="X314" s="67"/>
      <c r="Y314" s="69">
        <v>21076112</v>
      </c>
      <c r="Z314" s="67" t="s">
        <v>71</v>
      </c>
      <c r="AA314" s="69">
        <v>0</v>
      </c>
      <c r="AB314" s="69">
        <v>21076112</v>
      </c>
      <c r="AC314" s="69"/>
      <c r="AD314" s="69">
        <v>0</v>
      </c>
      <c r="AE314" s="67">
        <v>0</v>
      </c>
      <c r="AF314" s="67">
        <v>0</v>
      </c>
      <c r="AG314" s="67"/>
      <c r="AH314" s="67"/>
      <c r="AI314" s="67"/>
      <c r="AJ314" s="68">
        <v>44671</v>
      </c>
      <c r="AK314" s="67"/>
      <c r="AL314" s="67">
        <v>9</v>
      </c>
      <c r="AM314" s="67"/>
      <c r="AN314" s="67" t="s">
        <v>66</v>
      </c>
      <c r="AO314" s="67">
        <v>2</v>
      </c>
      <c r="AP314" s="67">
        <v>21001231</v>
      </c>
      <c r="AQ314" s="67">
        <v>20220621</v>
      </c>
      <c r="AR314" s="67">
        <v>21076112</v>
      </c>
      <c r="AS314" s="67">
        <v>0</v>
      </c>
      <c r="AT314" s="67">
        <v>20221123</v>
      </c>
    </row>
    <row r="315" spans="1:46" x14ac:dyDescent="0.25">
      <c r="A315" s="67">
        <v>900242742</v>
      </c>
      <c r="B315" s="67" t="s">
        <v>37</v>
      </c>
      <c r="C315" s="67" t="s">
        <v>2</v>
      </c>
      <c r="D315" s="67">
        <v>168215</v>
      </c>
      <c r="E315" s="67" t="s">
        <v>2</v>
      </c>
      <c r="F315" s="67">
        <v>168215</v>
      </c>
      <c r="G315" s="67"/>
      <c r="H315" s="67" t="s">
        <v>495</v>
      </c>
      <c r="I315" s="67" t="s">
        <v>937</v>
      </c>
      <c r="J315" s="68">
        <v>44647</v>
      </c>
      <c r="K315" s="69">
        <v>26249633</v>
      </c>
      <c r="L315" s="69">
        <v>26249633</v>
      </c>
      <c r="M315" s="67" t="s">
        <v>64</v>
      </c>
      <c r="N315" s="67" t="s">
        <v>1069</v>
      </c>
      <c r="O315" s="67" t="s">
        <v>1069</v>
      </c>
      <c r="P315" s="67"/>
      <c r="Q315" s="67"/>
      <c r="R315" s="67" t="s">
        <v>41</v>
      </c>
      <c r="S315" s="69">
        <v>26249633</v>
      </c>
      <c r="T315" s="69">
        <v>0</v>
      </c>
      <c r="U315" s="69">
        <v>0</v>
      </c>
      <c r="V315" s="69">
        <v>0</v>
      </c>
      <c r="W315" s="69">
        <v>0</v>
      </c>
      <c r="X315" s="67"/>
      <c r="Y315" s="69">
        <v>26249633</v>
      </c>
      <c r="Z315" s="67" t="s">
        <v>68</v>
      </c>
      <c r="AA315" s="69">
        <v>0</v>
      </c>
      <c r="AB315" s="69">
        <v>26249633</v>
      </c>
      <c r="AC315" s="69"/>
      <c r="AD315" s="69">
        <v>0</v>
      </c>
      <c r="AE315" s="67">
        <v>0</v>
      </c>
      <c r="AF315" s="67">
        <v>0</v>
      </c>
      <c r="AG315" s="67"/>
      <c r="AH315" s="67"/>
      <c r="AI315" s="67"/>
      <c r="AJ315" s="68">
        <v>44671</v>
      </c>
      <c r="AK315" s="67"/>
      <c r="AL315" s="67">
        <v>9</v>
      </c>
      <c r="AM315" s="67"/>
      <c r="AN315" s="67" t="s">
        <v>66</v>
      </c>
      <c r="AO315" s="67">
        <v>4</v>
      </c>
      <c r="AP315" s="67">
        <v>21001231</v>
      </c>
      <c r="AQ315" s="67">
        <v>20221013</v>
      </c>
      <c r="AR315" s="67">
        <v>26249633</v>
      </c>
      <c r="AS315" s="67">
        <v>0</v>
      </c>
      <c r="AT315" s="67">
        <v>20221123</v>
      </c>
    </row>
    <row r="316" spans="1:46" x14ac:dyDescent="0.25">
      <c r="A316" s="67">
        <v>900242742</v>
      </c>
      <c r="B316" s="67" t="s">
        <v>37</v>
      </c>
      <c r="C316" s="67" t="s">
        <v>2</v>
      </c>
      <c r="D316" s="67">
        <v>168516</v>
      </c>
      <c r="E316" s="67" t="s">
        <v>2</v>
      </c>
      <c r="F316" s="67">
        <v>168516</v>
      </c>
      <c r="G316" s="67"/>
      <c r="H316" s="67" t="s">
        <v>496</v>
      </c>
      <c r="I316" s="67" t="s">
        <v>938</v>
      </c>
      <c r="J316" s="68">
        <v>44649</v>
      </c>
      <c r="K316" s="69">
        <v>15458539</v>
      </c>
      <c r="L316" s="69">
        <v>15458539</v>
      </c>
      <c r="M316" s="67" t="s">
        <v>64</v>
      </c>
      <c r="N316" s="67" t="s">
        <v>1069</v>
      </c>
      <c r="O316" s="67" t="s">
        <v>1069</v>
      </c>
      <c r="P316" s="67"/>
      <c r="Q316" s="67"/>
      <c r="R316" s="67" t="s">
        <v>41</v>
      </c>
      <c r="S316" s="69">
        <v>15458539</v>
      </c>
      <c r="T316" s="69">
        <v>0</v>
      </c>
      <c r="U316" s="69">
        <v>0</v>
      </c>
      <c r="V316" s="69">
        <v>0</v>
      </c>
      <c r="W316" s="69">
        <v>0</v>
      </c>
      <c r="X316" s="67"/>
      <c r="Y316" s="69">
        <v>15458539</v>
      </c>
      <c r="Z316" s="67" t="s">
        <v>71</v>
      </c>
      <c r="AA316" s="69">
        <v>0</v>
      </c>
      <c r="AB316" s="69">
        <v>15458539</v>
      </c>
      <c r="AC316" s="69"/>
      <c r="AD316" s="69">
        <v>0</v>
      </c>
      <c r="AE316" s="67">
        <v>0</v>
      </c>
      <c r="AF316" s="67">
        <v>0</v>
      </c>
      <c r="AG316" s="67"/>
      <c r="AH316" s="67"/>
      <c r="AI316" s="67"/>
      <c r="AJ316" s="68">
        <v>44655</v>
      </c>
      <c r="AK316" s="67"/>
      <c r="AL316" s="67">
        <v>9</v>
      </c>
      <c r="AM316" s="67"/>
      <c r="AN316" s="67" t="s">
        <v>66</v>
      </c>
      <c r="AO316" s="67">
        <v>3</v>
      </c>
      <c r="AP316" s="67">
        <v>21001231</v>
      </c>
      <c r="AQ316" s="67">
        <v>20220622</v>
      </c>
      <c r="AR316" s="67">
        <v>15458539</v>
      </c>
      <c r="AS316" s="67">
        <v>0</v>
      </c>
      <c r="AT316" s="67">
        <v>20221123</v>
      </c>
    </row>
    <row r="317" spans="1:46" x14ac:dyDescent="0.25">
      <c r="A317" s="67">
        <v>900242742</v>
      </c>
      <c r="B317" s="67" t="s">
        <v>37</v>
      </c>
      <c r="C317" s="67" t="s">
        <v>2</v>
      </c>
      <c r="D317" s="67">
        <v>66712</v>
      </c>
      <c r="E317" s="67" t="s">
        <v>2</v>
      </c>
      <c r="F317" s="67">
        <v>66712</v>
      </c>
      <c r="G317" s="67"/>
      <c r="H317" s="67" t="s">
        <v>497</v>
      </c>
      <c r="I317" s="67" t="s">
        <v>939</v>
      </c>
      <c r="J317" s="68">
        <v>44216</v>
      </c>
      <c r="K317" s="69">
        <v>57600</v>
      </c>
      <c r="L317" s="69">
        <v>57600</v>
      </c>
      <c r="M317" s="67" t="s">
        <v>64</v>
      </c>
      <c r="N317" s="67" t="s">
        <v>1069</v>
      </c>
      <c r="O317" s="67" t="s">
        <v>1069</v>
      </c>
      <c r="P317" s="67"/>
      <c r="Q317" s="67"/>
      <c r="R317" s="67" t="s">
        <v>41</v>
      </c>
      <c r="S317" s="69">
        <v>57600</v>
      </c>
      <c r="T317" s="69">
        <v>0</v>
      </c>
      <c r="U317" s="69">
        <v>0</v>
      </c>
      <c r="V317" s="69">
        <v>0</v>
      </c>
      <c r="W317" s="69">
        <v>0</v>
      </c>
      <c r="X317" s="67"/>
      <c r="Y317" s="69">
        <v>57600</v>
      </c>
      <c r="Z317" s="67" t="s">
        <v>78</v>
      </c>
      <c r="AA317" s="69">
        <v>0</v>
      </c>
      <c r="AB317" s="69">
        <v>57600</v>
      </c>
      <c r="AC317" s="69"/>
      <c r="AD317" s="69">
        <v>0</v>
      </c>
      <c r="AE317" s="67">
        <v>0</v>
      </c>
      <c r="AF317" s="67">
        <v>0</v>
      </c>
      <c r="AG317" s="67"/>
      <c r="AH317" s="67"/>
      <c r="AI317" s="67"/>
      <c r="AJ317" s="68">
        <v>44228</v>
      </c>
      <c r="AK317" s="67"/>
      <c r="AL317" s="67">
        <v>9</v>
      </c>
      <c r="AM317" s="67"/>
      <c r="AN317" s="67" t="s">
        <v>66</v>
      </c>
      <c r="AO317" s="67">
        <v>2</v>
      </c>
      <c r="AP317" s="67">
        <v>21001231</v>
      </c>
      <c r="AQ317" s="67">
        <v>20210609</v>
      </c>
      <c r="AR317" s="67">
        <v>57600</v>
      </c>
      <c r="AS317" s="67">
        <v>0</v>
      </c>
      <c r="AT317" s="67">
        <v>20221123</v>
      </c>
    </row>
    <row r="318" spans="1:46" x14ac:dyDescent="0.25">
      <c r="A318" s="67">
        <v>900242742</v>
      </c>
      <c r="B318" s="67" t="s">
        <v>37</v>
      </c>
      <c r="C318" s="67" t="s">
        <v>2</v>
      </c>
      <c r="D318" s="67">
        <v>68992</v>
      </c>
      <c r="E318" s="67" t="s">
        <v>2</v>
      </c>
      <c r="F318" s="67">
        <v>68992</v>
      </c>
      <c r="G318" s="67"/>
      <c r="H318" s="67" t="s">
        <v>498</v>
      </c>
      <c r="I318" s="67" t="s">
        <v>940</v>
      </c>
      <c r="J318" s="68">
        <v>44225</v>
      </c>
      <c r="K318" s="69">
        <v>57600</v>
      </c>
      <c r="L318" s="69">
        <v>57600</v>
      </c>
      <c r="M318" s="67" t="s">
        <v>64</v>
      </c>
      <c r="N318" s="67" t="s">
        <v>1069</v>
      </c>
      <c r="O318" s="67" t="s">
        <v>1069</v>
      </c>
      <c r="P318" s="67"/>
      <c r="Q318" s="67"/>
      <c r="R318" s="67" t="s">
        <v>41</v>
      </c>
      <c r="S318" s="69">
        <v>57600</v>
      </c>
      <c r="T318" s="69">
        <v>0</v>
      </c>
      <c r="U318" s="69">
        <v>0</v>
      </c>
      <c r="V318" s="69">
        <v>0</v>
      </c>
      <c r="W318" s="69">
        <v>0</v>
      </c>
      <c r="X318" s="67"/>
      <c r="Y318" s="69">
        <v>57600</v>
      </c>
      <c r="Z318" s="67" t="s">
        <v>78</v>
      </c>
      <c r="AA318" s="69">
        <v>0</v>
      </c>
      <c r="AB318" s="69">
        <v>57600</v>
      </c>
      <c r="AC318" s="69"/>
      <c r="AD318" s="69">
        <v>0</v>
      </c>
      <c r="AE318" s="67">
        <v>0</v>
      </c>
      <c r="AF318" s="67">
        <v>0</v>
      </c>
      <c r="AG318" s="67"/>
      <c r="AH318" s="67"/>
      <c r="AI318" s="67"/>
      <c r="AJ318" s="68">
        <v>44230</v>
      </c>
      <c r="AK318" s="67"/>
      <c r="AL318" s="67">
        <v>9</v>
      </c>
      <c r="AM318" s="67"/>
      <c r="AN318" s="67" t="s">
        <v>66</v>
      </c>
      <c r="AO318" s="67">
        <v>2</v>
      </c>
      <c r="AP318" s="67">
        <v>21001231</v>
      </c>
      <c r="AQ318" s="67">
        <v>20210609</v>
      </c>
      <c r="AR318" s="67">
        <v>57600</v>
      </c>
      <c r="AS318" s="67">
        <v>0</v>
      </c>
      <c r="AT318" s="67">
        <v>20221123</v>
      </c>
    </row>
    <row r="319" spans="1:46" x14ac:dyDescent="0.25">
      <c r="A319" s="67">
        <v>900242742</v>
      </c>
      <c r="B319" s="67" t="s">
        <v>37</v>
      </c>
      <c r="C319" s="67" t="s">
        <v>2</v>
      </c>
      <c r="D319" s="67">
        <v>68995</v>
      </c>
      <c r="E319" s="67" t="s">
        <v>2</v>
      </c>
      <c r="F319" s="67">
        <v>68995</v>
      </c>
      <c r="G319" s="67"/>
      <c r="H319" s="67" t="s">
        <v>499</v>
      </c>
      <c r="I319" s="67" t="s">
        <v>941</v>
      </c>
      <c r="J319" s="68">
        <v>44225</v>
      </c>
      <c r="K319" s="69">
        <v>80832</v>
      </c>
      <c r="L319" s="69">
        <v>80832</v>
      </c>
      <c r="M319" s="67" t="s">
        <v>64</v>
      </c>
      <c r="N319" s="67" t="s">
        <v>1069</v>
      </c>
      <c r="O319" s="67" t="s">
        <v>1069</v>
      </c>
      <c r="P319" s="67"/>
      <c r="Q319" s="67"/>
      <c r="R319" s="67" t="s">
        <v>41</v>
      </c>
      <c r="S319" s="69">
        <v>80832</v>
      </c>
      <c r="T319" s="69">
        <v>0</v>
      </c>
      <c r="U319" s="69">
        <v>0</v>
      </c>
      <c r="V319" s="69">
        <v>0</v>
      </c>
      <c r="W319" s="69">
        <v>0</v>
      </c>
      <c r="X319" s="67"/>
      <c r="Y319" s="69">
        <v>80832</v>
      </c>
      <c r="Z319" s="67" t="s">
        <v>78</v>
      </c>
      <c r="AA319" s="69">
        <v>0</v>
      </c>
      <c r="AB319" s="69">
        <v>80832</v>
      </c>
      <c r="AC319" s="69"/>
      <c r="AD319" s="69">
        <v>0</v>
      </c>
      <c r="AE319" s="67">
        <v>0</v>
      </c>
      <c r="AF319" s="67">
        <v>0</v>
      </c>
      <c r="AG319" s="67"/>
      <c r="AH319" s="67"/>
      <c r="AI319" s="67"/>
      <c r="AJ319" s="68">
        <v>44230</v>
      </c>
      <c r="AK319" s="67"/>
      <c r="AL319" s="67">
        <v>9</v>
      </c>
      <c r="AM319" s="67"/>
      <c r="AN319" s="67" t="s">
        <v>66</v>
      </c>
      <c r="AO319" s="67">
        <v>2</v>
      </c>
      <c r="AP319" s="67">
        <v>21001231</v>
      </c>
      <c r="AQ319" s="67">
        <v>20210609</v>
      </c>
      <c r="AR319" s="67">
        <v>80832</v>
      </c>
      <c r="AS319" s="67">
        <v>0</v>
      </c>
      <c r="AT319" s="67">
        <v>20221123</v>
      </c>
    </row>
    <row r="320" spans="1:46" x14ac:dyDescent="0.25">
      <c r="A320" s="67">
        <v>900242742</v>
      </c>
      <c r="B320" s="67" t="s">
        <v>37</v>
      </c>
      <c r="C320" s="67" t="s">
        <v>2</v>
      </c>
      <c r="D320" s="67">
        <v>68997</v>
      </c>
      <c r="E320" s="67" t="s">
        <v>2</v>
      </c>
      <c r="F320" s="67">
        <v>68997</v>
      </c>
      <c r="G320" s="67"/>
      <c r="H320" s="67" t="s">
        <v>500</v>
      </c>
      <c r="I320" s="67" t="s">
        <v>942</v>
      </c>
      <c r="J320" s="68">
        <v>44225</v>
      </c>
      <c r="K320" s="69">
        <v>57600</v>
      </c>
      <c r="L320" s="69">
        <v>57600</v>
      </c>
      <c r="M320" s="67" t="s">
        <v>64</v>
      </c>
      <c r="N320" s="67" t="s">
        <v>1069</v>
      </c>
      <c r="O320" s="67" t="s">
        <v>1069</v>
      </c>
      <c r="P320" s="67"/>
      <c r="Q320" s="67"/>
      <c r="R320" s="67" t="s">
        <v>41</v>
      </c>
      <c r="S320" s="69">
        <v>57600</v>
      </c>
      <c r="T320" s="69">
        <v>0</v>
      </c>
      <c r="U320" s="69">
        <v>0</v>
      </c>
      <c r="V320" s="69">
        <v>0</v>
      </c>
      <c r="W320" s="69">
        <v>0</v>
      </c>
      <c r="X320" s="67"/>
      <c r="Y320" s="69">
        <v>57600</v>
      </c>
      <c r="Z320" s="67" t="s">
        <v>78</v>
      </c>
      <c r="AA320" s="69">
        <v>0</v>
      </c>
      <c r="AB320" s="69">
        <v>57600</v>
      </c>
      <c r="AC320" s="69"/>
      <c r="AD320" s="69">
        <v>0</v>
      </c>
      <c r="AE320" s="67">
        <v>0</v>
      </c>
      <c r="AF320" s="67">
        <v>0</v>
      </c>
      <c r="AG320" s="67"/>
      <c r="AH320" s="67"/>
      <c r="AI320" s="67"/>
      <c r="AJ320" s="68">
        <v>44230</v>
      </c>
      <c r="AK320" s="67"/>
      <c r="AL320" s="67">
        <v>9</v>
      </c>
      <c r="AM320" s="67"/>
      <c r="AN320" s="67" t="s">
        <v>66</v>
      </c>
      <c r="AO320" s="67">
        <v>2</v>
      </c>
      <c r="AP320" s="67">
        <v>21001231</v>
      </c>
      <c r="AQ320" s="67">
        <v>20210609</v>
      </c>
      <c r="AR320" s="67">
        <v>57600</v>
      </c>
      <c r="AS320" s="67">
        <v>0</v>
      </c>
      <c r="AT320" s="67">
        <v>20221123</v>
      </c>
    </row>
    <row r="321" spans="1:46" x14ac:dyDescent="0.25">
      <c r="A321" s="67">
        <v>900242742</v>
      </c>
      <c r="B321" s="67" t="s">
        <v>37</v>
      </c>
      <c r="C321" s="67" t="s">
        <v>2</v>
      </c>
      <c r="D321" s="67">
        <v>60173</v>
      </c>
      <c r="E321" s="67" t="s">
        <v>2</v>
      </c>
      <c r="F321" s="67">
        <v>60173</v>
      </c>
      <c r="G321" s="67"/>
      <c r="H321" s="67" t="s">
        <v>501</v>
      </c>
      <c r="I321" s="67" t="s">
        <v>943</v>
      </c>
      <c r="J321" s="68">
        <v>44200</v>
      </c>
      <c r="K321" s="69">
        <v>57600</v>
      </c>
      <c r="L321" s="69">
        <v>57600</v>
      </c>
      <c r="M321" s="67" t="s">
        <v>64</v>
      </c>
      <c r="N321" s="67" t="s">
        <v>1069</v>
      </c>
      <c r="O321" s="67" t="s">
        <v>1069</v>
      </c>
      <c r="P321" s="67"/>
      <c r="Q321" s="67"/>
      <c r="R321" s="67" t="s">
        <v>41</v>
      </c>
      <c r="S321" s="69">
        <v>57600</v>
      </c>
      <c r="T321" s="69">
        <v>0</v>
      </c>
      <c r="U321" s="69">
        <v>0</v>
      </c>
      <c r="V321" s="69">
        <v>0</v>
      </c>
      <c r="W321" s="69">
        <v>0</v>
      </c>
      <c r="X321" s="67"/>
      <c r="Y321" s="69">
        <v>57600</v>
      </c>
      <c r="Z321" s="67" t="s">
        <v>78</v>
      </c>
      <c r="AA321" s="69">
        <v>0</v>
      </c>
      <c r="AB321" s="69">
        <v>57600</v>
      </c>
      <c r="AC321" s="69"/>
      <c r="AD321" s="69">
        <v>0</v>
      </c>
      <c r="AE321" s="67">
        <v>0</v>
      </c>
      <c r="AF321" s="67">
        <v>0</v>
      </c>
      <c r="AG321" s="67"/>
      <c r="AH321" s="67"/>
      <c r="AI321" s="67"/>
      <c r="AJ321" s="68">
        <v>44208</v>
      </c>
      <c r="AK321" s="67"/>
      <c r="AL321" s="67">
        <v>9</v>
      </c>
      <c r="AM321" s="67"/>
      <c r="AN321" s="67" t="s">
        <v>66</v>
      </c>
      <c r="AO321" s="67">
        <v>2</v>
      </c>
      <c r="AP321" s="67">
        <v>21001231</v>
      </c>
      <c r="AQ321" s="67">
        <v>20210609</v>
      </c>
      <c r="AR321" s="67">
        <v>57600</v>
      </c>
      <c r="AS321" s="67">
        <v>0</v>
      </c>
      <c r="AT321" s="67">
        <v>20221123</v>
      </c>
    </row>
    <row r="322" spans="1:46" x14ac:dyDescent="0.25">
      <c r="A322" s="67">
        <v>900242742</v>
      </c>
      <c r="B322" s="67" t="s">
        <v>37</v>
      </c>
      <c r="C322" s="67" t="s">
        <v>2</v>
      </c>
      <c r="D322" s="67">
        <v>60562</v>
      </c>
      <c r="E322" s="67" t="s">
        <v>2</v>
      </c>
      <c r="F322" s="67">
        <v>60562</v>
      </c>
      <c r="G322" s="67"/>
      <c r="H322" s="67" t="s">
        <v>502</v>
      </c>
      <c r="I322" s="67" t="s">
        <v>944</v>
      </c>
      <c r="J322" s="68">
        <v>44201</v>
      </c>
      <c r="K322" s="69">
        <v>57600</v>
      </c>
      <c r="L322" s="69">
        <v>57600</v>
      </c>
      <c r="M322" s="67" t="s">
        <v>64</v>
      </c>
      <c r="N322" s="67" t="s">
        <v>1069</v>
      </c>
      <c r="O322" s="67" t="s">
        <v>1069</v>
      </c>
      <c r="P322" s="67"/>
      <c r="Q322" s="67"/>
      <c r="R322" s="67" t="s">
        <v>41</v>
      </c>
      <c r="S322" s="69">
        <v>57600</v>
      </c>
      <c r="T322" s="69">
        <v>0</v>
      </c>
      <c r="U322" s="69">
        <v>0</v>
      </c>
      <c r="V322" s="69">
        <v>0</v>
      </c>
      <c r="W322" s="69">
        <v>0</v>
      </c>
      <c r="X322" s="67"/>
      <c r="Y322" s="69">
        <v>57600</v>
      </c>
      <c r="Z322" s="67" t="s">
        <v>78</v>
      </c>
      <c r="AA322" s="69">
        <v>0</v>
      </c>
      <c r="AB322" s="69">
        <v>57600</v>
      </c>
      <c r="AC322" s="69"/>
      <c r="AD322" s="69">
        <v>0</v>
      </c>
      <c r="AE322" s="67">
        <v>0</v>
      </c>
      <c r="AF322" s="67">
        <v>0</v>
      </c>
      <c r="AG322" s="67"/>
      <c r="AH322" s="67"/>
      <c r="AI322" s="67"/>
      <c r="AJ322" s="68">
        <v>44208</v>
      </c>
      <c r="AK322" s="67"/>
      <c r="AL322" s="67">
        <v>9</v>
      </c>
      <c r="AM322" s="67"/>
      <c r="AN322" s="67" t="s">
        <v>66</v>
      </c>
      <c r="AO322" s="67">
        <v>2</v>
      </c>
      <c r="AP322" s="67">
        <v>21001231</v>
      </c>
      <c r="AQ322" s="67">
        <v>20210609</v>
      </c>
      <c r="AR322" s="67">
        <v>57600</v>
      </c>
      <c r="AS322" s="67">
        <v>0</v>
      </c>
      <c r="AT322" s="67">
        <v>20221123</v>
      </c>
    </row>
    <row r="323" spans="1:46" x14ac:dyDescent="0.25">
      <c r="A323" s="67">
        <v>900242742</v>
      </c>
      <c r="B323" s="67" t="s">
        <v>37</v>
      </c>
      <c r="C323" s="67" t="s">
        <v>2</v>
      </c>
      <c r="D323" s="67">
        <v>71344</v>
      </c>
      <c r="E323" s="67" t="s">
        <v>2</v>
      </c>
      <c r="F323" s="67">
        <v>71344</v>
      </c>
      <c r="G323" s="67"/>
      <c r="H323" s="67" t="s">
        <v>503</v>
      </c>
      <c r="I323" s="67" t="s">
        <v>945</v>
      </c>
      <c r="J323" s="68">
        <v>44236</v>
      </c>
      <c r="K323" s="69">
        <v>59603755</v>
      </c>
      <c r="L323" s="69">
        <v>59603755</v>
      </c>
      <c r="M323" s="67" t="s">
        <v>64</v>
      </c>
      <c r="N323" s="67" t="s">
        <v>1069</v>
      </c>
      <c r="O323" s="67" t="s">
        <v>1069</v>
      </c>
      <c r="P323" s="67"/>
      <c r="Q323" s="67"/>
      <c r="R323" s="67" t="s">
        <v>41</v>
      </c>
      <c r="S323" s="69">
        <v>59603755</v>
      </c>
      <c r="T323" s="69">
        <v>0</v>
      </c>
      <c r="U323" s="69">
        <v>0</v>
      </c>
      <c r="V323" s="69">
        <v>0</v>
      </c>
      <c r="W323" s="69">
        <v>0</v>
      </c>
      <c r="X323" s="67"/>
      <c r="Y323" s="69">
        <v>59603755</v>
      </c>
      <c r="Z323" s="67" t="s">
        <v>65</v>
      </c>
      <c r="AA323" s="69">
        <v>0</v>
      </c>
      <c r="AB323" s="69">
        <v>59603755</v>
      </c>
      <c r="AC323" s="69"/>
      <c r="AD323" s="69">
        <v>0</v>
      </c>
      <c r="AE323" s="67">
        <v>0</v>
      </c>
      <c r="AF323" s="67">
        <v>0</v>
      </c>
      <c r="AG323" s="67"/>
      <c r="AH323" s="67"/>
      <c r="AI323" s="67"/>
      <c r="AJ323" s="68">
        <v>44242</v>
      </c>
      <c r="AK323" s="67"/>
      <c r="AL323" s="67">
        <v>9</v>
      </c>
      <c r="AM323" s="67"/>
      <c r="AN323" s="67" t="s">
        <v>66</v>
      </c>
      <c r="AO323" s="67">
        <v>3</v>
      </c>
      <c r="AP323" s="67">
        <v>21001231</v>
      </c>
      <c r="AQ323" s="67">
        <v>20220117</v>
      </c>
      <c r="AR323" s="67">
        <v>59603755</v>
      </c>
      <c r="AS323" s="67">
        <v>0</v>
      </c>
      <c r="AT323" s="67">
        <v>20221123</v>
      </c>
    </row>
    <row r="324" spans="1:46" x14ac:dyDescent="0.25">
      <c r="A324" s="67">
        <v>900242742</v>
      </c>
      <c r="B324" s="67" t="s">
        <v>37</v>
      </c>
      <c r="C324" s="67" t="s">
        <v>2</v>
      </c>
      <c r="D324" s="67">
        <v>71368</v>
      </c>
      <c r="E324" s="67" t="s">
        <v>2</v>
      </c>
      <c r="F324" s="67">
        <v>71368</v>
      </c>
      <c r="G324" s="67"/>
      <c r="H324" s="67" t="s">
        <v>504</v>
      </c>
      <c r="I324" s="67" t="s">
        <v>946</v>
      </c>
      <c r="J324" s="68">
        <v>44236</v>
      </c>
      <c r="K324" s="69">
        <v>12021884</v>
      </c>
      <c r="L324" s="69">
        <v>12021884</v>
      </c>
      <c r="M324" s="67" t="s">
        <v>64</v>
      </c>
      <c r="N324" s="67" t="s">
        <v>1069</v>
      </c>
      <c r="O324" s="67" t="s">
        <v>1069</v>
      </c>
      <c r="P324" s="67"/>
      <c r="Q324" s="67"/>
      <c r="R324" s="67" t="s">
        <v>41</v>
      </c>
      <c r="S324" s="69">
        <v>12021884</v>
      </c>
      <c r="T324" s="69">
        <v>0</v>
      </c>
      <c r="U324" s="69">
        <v>0</v>
      </c>
      <c r="V324" s="69">
        <v>0</v>
      </c>
      <c r="W324" s="69">
        <v>0</v>
      </c>
      <c r="X324" s="67"/>
      <c r="Y324" s="69">
        <v>12021884</v>
      </c>
      <c r="Z324" s="67" t="s">
        <v>65</v>
      </c>
      <c r="AA324" s="69">
        <v>0</v>
      </c>
      <c r="AB324" s="69">
        <v>12021884</v>
      </c>
      <c r="AC324" s="69"/>
      <c r="AD324" s="69">
        <v>0</v>
      </c>
      <c r="AE324" s="67">
        <v>0</v>
      </c>
      <c r="AF324" s="67">
        <v>0</v>
      </c>
      <c r="AG324" s="67"/>
      <c r="AH324" s="67"/>
      <c r="AI324" s="67"/>
      <c r="AJ324" s="68">
        <v>44242</v>
      </c>
      <c r="AK324" s="67"/>
      <c r="AL324" s="67">
        <v>9</v>
      </c>
      <c r="AM324" s="67"/>
      <c r="AN324" s="67" t="s">
        <v>66</v>
      </c>
      <c r="AO324" s="67">
        <v>3</v>
      </c>
      <c r="AP324" s="67">
        <v>21001231</v>
      </c>
      <c r="AQ324" s="67">
        <v>20220117</v>
      </c>
      <c r="AR324" s="67">
        <v>12021884</v>
      </c>
      <c r="AS324" s="67">
        <v>0</v>
      </c>
      <c r="AT324" s="67">
        <v>20221123</v>
      </c>
    </row>
    <row r="325" spans="1:46" x14ac:dyDescent="0.25">
      <c r="A325" s="67">
        <v>900242742</v>
      </c>
      <c r="B325" s="67" t="s">
        <v>37</v>
      </c>
      <c r="C325" s="67" t="s">
        <v>2</v>
      </c>
      <c r="D325" s="67">
        <v>155856</v>
      </c>
      <c r="E325" s="67" t="s">
        <v>2</v>
      </c>
      <c r="F325" s="67">
        <v>155856</v>
      </c>
      <c r="G325" s="67"/>
      <c r="H325" s="67" t="s">
        <v>505</v>
      </c>
      <c r="I325" s="67" t="s">
        <v>947</v>
      </c>
      <c r="J325" s="68">
        <v>44595</v>
      </c>
      <c r="K325" s="69">
        <v>6588456</v>
      </c>
      <c r="L325" s="69">
        <v>6588456</v>
      </c>
      <c r="M325" s="67" t="s">
        <v>64</v>
      </c>
      <c r="N325" s="67" t="s">
        <v>1069</v>
      </c>
      <c r="O325" s="67" t="s">
        <v>1069</v>
      </c>
      <c r="P325" s="67"/>
      <c r="Q325" s="67"/>
      <c r="R325" s="67" t="s">
        <v>41</v>
      </c>
      <c r="S325" s="69">
        <v>6588456</v>
      </c>
      <c r="T325" s="69">
        <v>0</v>
      </c>
      <c r="U325" s="69">
        <v>0</v>
      </c>
      <c r="V325" s="69">
        <v>0</v>
      </c>
      <c r="W325" s="69">
        <v>0</v>
      </c>
      <c r="X325" s="67"/>
      <c r="Y325" s="69">
        <v>6588456</v>
      </c>
      <c r="Z325" s="67" t="s">
        <v>79</v>
      </c>
      <c r="AA325" s="69">
        <v>0</v>
      </c>
      <c r="AB325" s="69">
        <v>6588456</v>
      </c>
      <c r="AC325" s="69"/>
      <c r="AD325" s="69">
        <v>0</v>
      </c>
      <c r="AE325" s="67">
        <v>0</v>
      </c>
      <c r="AF325" s="67">
        <v>0</v>
      </c>
      <c r="AG325" s="67"/>
      <c r="AH325" s="67"/>
      <c r="AI325" s="67"/>
      <c r="AJ325" s="68">
        <v>44613</v>
      </c>
      <c r="AK325" s="67"/>
      <c r="AL325" s="67">
        <v>9</v>
      </c>
      <c r="AM325" s="67"/>
      <c r="AN325" s="67" t="s">
        <v>66</v>
      </c>
      <c r="AO325" s="67">
        <v>3</v>
      </c>
      <c r="AP325" s="67">
        <v>21001231</v>
      </c>
      <c r="AQ325" s="67">
        <v>20220808</v>
      </c>
      <c r="AR325" s="67">
        <v>6588456</v>
      </c>
      <c r="AS325" s="67">
        <v>0</v>
      </c>
      <c r="AT325" s="67">
        <v>20221123</v>
      </c>
    </row>
    <row r="326" spans="1:46" x14ac:dyDescent="0.25">
      <c r="A326" s="67">
        <v>900242742</v>
      </c>
      <c r="B326" s="67" t="s">
        <v>37</v>
      </c>
      <c r="C326" s="67" t="s">
        <v>2</v>
      </c>
      <c r="D326" s="67">
        <v>155899</v>
      </c>
      <c r="E326" s="67" t="s">
        <v>2</v>
      </c>
      <c r="F326" s="67">
        <v>155899</v>
      </c>
      <c r="G326" s="67"/>
      <c r="H326" s="67" t="s">
        <v>506</v>
      </c>
      <c r="I326" s="67" t="s">
        <v>948</v>
      </c>
      <c r="J326" s="68">
        <v>44596</v>
      </c>
      <c r="K326" s="69">
        <v>65700</v>
      </c>
      <c r="L326" s="69">
        <v>65700</v>
      </c>
      <c r="M326" s="67" t="s">
        <v>64</v>
      </c>
      <c r="N326" s="67" t="s">
        <v>1069</v>
      </c>
      <c r="O326" s="67" t="s">
        <v>1069</v>
      </c>
      <c r="P326" s="67"/>
      <c r="Q326" s="67"/>
      <c r="R326" s="67" t="s">
        <v>41</v>
      </c>
      <c r="S326" s="69">
        <v>65700</v>
      </c>
      <c r="T326" s="69">
        <v>0</v>
      </c>
      <c r="U326" s="69">
        <v>0</v>
      </c>
      <c r="V326" s="69">
        <v>0</v>
      </c>
      <c r="W326" s="69">
        <v>0</v>
      </c>
      <c r="X326" s="67"/>
      <c r="Y326" s="69">
        <v>65700</v>
      </c>
      <c r="Z326" s="67" t="s">
        <v>71</v>
      </c>
      <c r="AA326" s="69">
        <v>0</v>
      </c>
      <c r="AB326" s="69">
        <v>65700</v>
      </c>
      <c r="AC326" s="69"/>
      <c r="AD326" s="69">
        <v>0</v>
      </c>
      <c r="AE326" s="67">
        <v>0</v>
      </c>
      <c r="AF326" s="67">
        <v>0</v>
      </c>
      <c r="AG326" s="67"/>
      <c r="AH326" s="67"/>
      <c r="AI326" s="67"/>
      <c r="AJ326" s="68">
        <v>44613</v>
      </c>
      <c r="AK326" s="67"/>
      <c r="AL326" s="67">
        <v>9</v>
      </c>
      <c r="AM326" s="67"/>
      <c r="AN326" s="67" t="s">
        <v>66</v>
      </c>
      <c r="AO326" s="67">
        <v>3</v>
      </c>
      <c r="AP326" s="67">
        <v>21001231</v>
      </c>
      <c r="AQ326" s="67">
        <v>20220621</v>
      </c>
      <c r="AR326" s="67">
        <v>65700</v>
      </c>
      <c r="AS326" s="67">
        <v>0</v>
      </c>
      <c r="AT326" s="67">
        <v>20221123</v>
      </c>
    </row>
    <row r="327" spans="1:46" x14ac:dyDescent="0.25">
      <c r="A327" s="67">
        <v>900242742</v>
      </c>
      <c r="B327" s="67" t="s">
        <v>37</v>
      </c>
      <c r="C327" s="67" t="s">
        <v>2</v>
      </c>
      <c r="D327" s="67">
        <v>156722</v>
      </c>
      <c r="E327" s="67" t="s">
        <v>2</v>
      </c>
      <c r="F327" s="67">
        <v>156722</v>
      </c>
      <c r="G327" s="67"/>
      <c r="H327" s="67" t="s">
        <v>507</v>
      </c>
      <c r="I327" s="67" t="s">
        <v>949</v>
      </c>
      <c r="J327" s="68">
        <v>44599</v>
      </c>
      <c r="K327" s="69">
        <v>45095814</v>
      </c>
      <c r="L327" s="69">
        <v>45095814</v>
      </c>
      <c r="M327" s="67" t="s">
        <v>64</v>
      </c>
      <c r="N327" s="67" t="s">
        <v>1069</v>
      </c>
      <c r="O327" s="67" t="s">
        <v>1069</v>
      </c>
      <c r="P327" s="67"/>
      <c r="Q327" s="67"/>
      <c r="R327" s="67" t="s">
        <v>41</v>
      </c>
      <c r="S327" s="69">
        <v>45095814</v>
      </c>
      <c r="T327" s="69">
        <v>0</v>
      </c>
      <c r="U327" s="69">
        <v>0</v>
      </c>
      <c r="V327" s="69">
        <v>0</v>
      </c>
      <c r="W327" s="69">
        <v>0</v>
      </c>
      <c r="X327" s="67"/>
      <c r="Y327" s="69">
        <v>45095814</v>
      </c>
      <c r="Z327" s="67" t="s">
        <v>71</v>
      </c>
      <c r="AA327" s="69">
        <v>0</v>
      </c>
      <c r="AB327" s="69">
        <v>45095814</v>
      </c>
      <c r="AC327" s="69"/>
      <c r="AD327" s="69">
        <v>0</v>
      </c>
      <c r="AE327" s="67">
        <v>0</v>
      </c>
      <c r="AF327" s="67">
        <v>0</v>
      </c>
      <c r="AG327" s="67"/>
      <c r="AH327" s="67"/>
      <c r="AI327" s="67"/>
      <c r="AJ327" s="68">
        <v>44613</v>
      </c>
      <c r="AK327" s="67"/>
      <c r="AL327" s="67">
        <v>9</v>
      </c>
      <c r="AM327" s="67"/>
      <c r="AN327" s="67" t="s">
        <v>66</v>
      </c>
      <c r="AO327" s="67">
        <v>3</v>
      </c>
      <c r="AP327" s="67">
        <v>21001231</v>
      </c>
      <c r="AQ327" s="67">
        <v>20220621</v>
      </c>
      <c r="AR327" s="67">
        <v>45095814</v>
      </c>
      <c r="AS327" s="67">
        <v>0</v>
      </c>
      <c r="AT327" s="67">
        <v>20221123</v>
      </c>
    </row>
    <row r="328" spans="1:46" x14ac:dyDescent="0.25">
      <c r="A328" s="67">
        <v>900242742</v>
      </c>
      <c r="B328" s="67" t="s">
        <v>37</v>
      </c>
      <c r="C328" s="67" t="s">
        <v>2</v>
      </c>
      <c r="D328" s="67">
        <v>156797</v>
      </c>
      <c r="E328" s="67" t="s">
        <v>2</v>
      </c>
      <c r="F328" s="67">
        <v>156797</v>
      </c>
      <c r="G328" s="67"/>
      <c r="H328" s="67" t="s">
        <v>508</v>
      </c>
      <c r="I328" s="67" t="s">
        <v>950</v>
      </c>
      <c r="J328" s="68">
        <v>44599</v>
      </c>
      <c r="K328" s="69">
        <v>80832</v>
      </c>
      <c r="L328" s="69">
        <v>80832</v>
      </c>
      <c r="M328" s="67" t="s">
        <v>64</v>
      </c>
      <c r="N328" s="67" t="s">
        <v>1069</v>
      </c>
      <c r="O328" s="67" t="s">
        <v>1069</v>
      </c>
      <c r="P328" s="67"/>
      <c r="Q328" s="67"/>
      <c r="R328" s="67" t="s">
        <v>41</v>
      </c>
      <c r="S328" s="69">
        <v>80832</v>
      </c>
      <c r="T328" s="69">
        <v>0</v>
      </c>
      <c r="U328" s="69">
        <v>0</v>
      </c>
      <c r="V328" s="69">
        <v>0</v>
      </c>
      <c r="W328" s="69">
        <v>0</v>
      </c>
      <c r="X328" s="67"/>
      <c r="Y328" s="69">
        <v>80832</v>
      </c>
      <c r="Z328" s="67" t="s">
        <v>80</v>
      </c>
      <c r="AA328" s="69">
        <v>0</v>
      </c>
      <c r="AB328" s="69">
        <v>80832</v>
      </c>
      <c r="AC328" s="69"/>
      <c r="AD328" s="69">
        <v>0</v>
      </c>
      <c r="AE328" s="67">
        <v>0</v>
      </c>
      <c r="AF328" s="67">
        <v>0</v>
      </c>
      <c r="AG328" s="67"/>
      <c r="AH328" s="67"/>
      <c r="AI328" s="67"/>
      <c r="AJ328" s="68">
        <v>44613</v>
      </c>
      <c r="AK328" s="67"/>
      <c r="AL328" s="67">
        <v>9</v>
      </c>
      <c r="AM328" s="67"/>
      <c r="AN328" s="67" t="s">
        <v>66</v>
      </c>
      <c r="AO328" s="67">
        <v>3</v>
      </c>
      <c r="AP328" s="67">
        <v>21001231</v>
      </c>
      <c r="AQ328" s="67">
        <v>20220808</v>
      </c>
      <c r="AR328" s="67">
        <v>80832</v>
      </c>
      <c r="AS328" s="67">
        <v>0</v>
      </c>
      <c r="AT328" s="67">
        <v>20221123</v>
      </c>
    </row>
    <row r="329" spans="1:46" x14ac:dyDescent="0.25">
      <c r="A329" s="67">
        <v>900242742</v>
      </c>
      <c r="B329" s="67" t="s">
        <v>37</v>
      </c>
      <c r="C329" s="67" t="s">
        <v>2</v>
      </c>
      <c r="D329" s="67">
        <v>46964</v>
      </c>
      <c r="E329" s="67" t="s">
        <v>2</v>
      </c>
      <c r="F329" s="67">
        <v>46964</v>
      </c>
      <c r="G329" s="67"/>
      <c r="H329" s="67" t="s">
        <v>509</v>
      </c>
      <c r="I329" s="67" t="s">
        <v>951</v>
      </c>
      <c r="J329" s="68">
        <v>44130</v>
      </c>
      <c r="K329" s="69">
        <v>217000</v>
      </c>
      <c r="L329" s="69">
        <v>217000</v>
      </c>
      <c r="M329" s="67" t="s">
        <v>64</v>
      </c>
      <c r="N329" s="67" t="s">
        <v>1069</v>
      </c>
      <c r="O329" s="67" t="s">
        <v>1069</v>
      </c>
      <c r="P329" s="67"/>
      <c r="Q329" s="67"/>
      <c r="R329" s="67" t="s">
        <v>41</v>
      </c>
      <c r="S329" s="69">
        <v>217000</v>
      </c>
      <c r="T329" s="69">
        <v>0</v>
      </c>
      <c r="U329" s="69">
        <v>0</v>
      </c>
      <c r="V329" s="69">
        <v>0</v>
      </c>
      <c r="W329" s="69">
        <v>0</v>
      </c>
      <c r="X329" s="67"/>
      <c r="Y329" s="69">
        <v>217000</v>
      </c>
      <c r="Z329" s="67" t="s">
        <v>81</v>
      </c>
      <c r="AA329" s="69">
        <v>0</v>
      </c>
      <c r="AB329" s="69">
        <v>217000</v>
      </c>
      <c r="AC329" s="69"/>
      <c r="AD329" s="69">
        <v>0</v>
      </c>
      <c r="AE329" s="67">
        <v>0</v>
      </c>
      <c r="AF329" s="67">
        <v>0</v>
      </c>
      <c r="AG329" s="67"/>
      <c r="AH329" s="67"/>
      <c r="AI329" s="67"/>
      <c r="AJ329" s="68">
        <v>44142</v>
      </c>
      <c r="AK329" s="67"/>
      <c r="AL329" s="67">
        <v>9</v>
      </c>
      <c r="AM329" s="67"/>
      <c r="AN329" s="67" t="s">
        <v>66</v>
      </c>
      <c r="AO329" s="67">
        <v>3</v>
      </c>
      <c r="AP329" s="67">
        <v>21001231</v>
      </c>
      <c r="AQ329" s="67">
        <v>20211116</v>
      </c>
      <c r="AR329" s="67">
        <v>217000</v>
      </c>
      <c r="AS329" s="67">
        <v>0</v>
      </c>
      <c r="AT329" s="67">
        <v>20221123</v>
      </c>
    </row>
    <row r="330" spans="1:46" x14ac:dyDescent="0.25">
      <c r="A330" s="67">
        <v>900242742</v>
      </c>
      <c r="B330" s="67" t="s">
        <v>37</v>
      </c>
      <c r="C330" s="67" t="s">
        <v>2</v>
      </c>
      <c r="D330" s="67">
        <v>47072</v>
      </c>
      <c r="E330" s="67" t="s">
        <v>2</v>
      </c>
      <c r="F330" s="67">
        <v>47072</v>
      </c>
      <c r="G330" s="67"/>
      <c r="H330" s="67" t="s">
        <v>510</v>
      </c>
      <c r="I330" s="67" t="s">
        <v>952</v>
      </c>
      <c r="J330" s="68">
        <v>44130</v>
      </c>
      <c r="K330" s="69">
        <v>217000</v>
      </c>
      <c r="L330" s="69">
        <v>217000</v>
      </c>
      <c r="M330" s="67" t="s">
        <v>64</v>
      </c>
      <c r="N330" s="67" t="s">
        <v>1069</v>
      </c>
      <c r="O330" s="67" t="s">
        <v>1069</v>
      </c>
      <c r="P330" s="67"/>
      <c r="Q330" s="67"/>
      <c r="R330" s="67" t="s">
        <v>41</v>
      </c>
      <c r="S330" s="69">
        <v>217000</v>
      </c>
      <c r="T330" s="69">
        <v>0</v>
      </c>
      <c r="U330" s="69">
        <v>0</v>
      </c>
      <c r="V330" s="69">
        <v>0</v>
      </c>
      <c r="W330" s="69">
        <v>0</v>
      </c>
      <c r="X330" s="67"/>
      <c r="Y330" s="69">
        <v>217000</v>
      </c>
      <c r="Z330" s="67" t="s">
        <v>82</v>
      </c>
      <c r="AA330" s="69">
        <v>0</v>
      </c>
      <c r="AB330" s="69">
        <v>217000</v>
      </c>
      <c r="AC330" s="69"/>
      <c r="AD330" s="69">
        <v>0</v>
      </c>
      <c r="AE330" s="67">
        <v>0</v>
      </c>
      <c r="AF330" s="67">
        <v>0</v>
      </c>
      <c r="AG330" s="67"/>
      <c r="AH330" s="67"/>
      <c r="AI330" s="67"/>
      <c r="AJ330" s="68">
        <v>44142</v>
      </c>
      <c r="AK330" s="67"/>
      <c r="AL330" s="67">
        <v>9</v>
      </c>
      <c r="AM330" s="67"/>
      <c r="AN330" s="67" t="s">
        <v>66</v>
      </c>
      <c r="AO330" s="67">
        <v>2</v>
      </c>
      <c r="AP330" s="67">
        <v>21001231</v>
      </c>
      <c r="AQ330" s="67">
        <v>20210609</v>
      </c>
      <c r="AR330" s="67">
        <v>217000</v>
      </c>
      <c r="AS330" s="67">
        <v>0</v>
      </c>
      <c r="AT330" s="67">
        <v>20221123</v>
      </c>
    </row>
    <row r="331" spans="1:46" x14ac:dyDescent="0.25">
      <c r="A331" s="67">
        <v>900242742</v>
      </c>
      <c r="B331" s="67" t="s">
        <v>37</v>
      </c>
      <c r="C331" s="67" t="s">
        <v>2</v>
      </c>
      <c r="D331" s="67">
        <v>45635</v>
      </c>
      <c r="E331" s="67" t="s">
        <v>2</v>
      </c>
      <c r="F331" s="67">
        <v>45635</v>
      </c>
      <c r="G331" s="67"/>
      <c r="H331" s="67" t="s">
        <v>511</v>
      </c>
      <c r="I331" s="67" t="s">
        <v>953</v>
      </c>
      <c r="J331" s="68">
        <v>44124</v>
      </c>
      <c r="K331" s="69">
        <v>327900</v>
      </c>
      <c r="L331" s="69">
        <v>327900</v>
      </c>
      <c r="M331" s="67" t="s">
        <v>64</v>
      </c>
      <c r="N331" s="67" t="s">
        <v>1069</v>
      </c>
      <c r="O331" s="67" t="s">
        <v>1069</v>
      </c>
      <c r="P331" s="67"/>
      <c r="Q331" s="67"/>
      <c r="R331" s="67" t="s">
        <v>41</v>
      </c>
      <c r="S331" s="69">
        <v>327900</v>
      </c>
      <c r="T331" s="69">
        <v>0</v>
      </c>
      <c r="U331" s="69">
        <v>0</v>
      </c>
      <c r="V331" s="69">
        <v>0</v>
      </c>
      <c r="W331" s="69">
        <v>0</v>
      </c>
      <c r="X331" s="67"/>
      <c r="Y331" s="69">
        <v>327900</v>
      </c>
      <c r="Z331" s="67" t="s">
        <v>83</v>
      </c>
      <c r="AA331" s="69">
        <v>0</v>
      </c>
      <c r="AB331" s="69">
        <v>327900</v>
      </c>
      <c r="AC331" s="69"/>
      <c r="AD331" s="69">
        <v>0</v>
      </c>
      <c r="AE331" s="67">
        <v>0</v>
      </c>
      <c r="AF331" s="67">
        <v>0</v>
      </c>
      <c r="AG331" s="67"/>
      <c r="AH331" s="67"/>
      <c r="AI331" s="67"/>
      <c r="AJ331" s="68">
        <v>44142</v>
      </c>
      <c r="AK331" s="67"/>
      <c r="AL331" s="67">
        <v>9</v>
      </c>
      <c r="AM331" s="67"/>
      <c r="AN331" s="67" t="s">
        <v>66</v>
      </c>
      <c r="AO331" s="67">
        <v>4</v>
      </c>
      <c r="AP331" s="67">
        <v>21001231</v>
      </c>
      <c r="AQ331" s="67">
        <v>20220808</v>
      </c>
      <c r="AR331" s="67">
        <v>327900</v>
      </c>
      <c r="AS331" s="67">
        <v>0</v>
      </c>
      <c r="AT331" s="67">
        <v>20221123</v>
      </c>
    </row>
    <row r="332" spans="1:46" x14ac:dyDescent="0.25">
      <c r="A332" s="67">
        <v>900242742</v>
      </c>
      <c r="B332" s="67" t="s">
        <v>37</v>
      </c>
      <c r="C332" s="67" t="s">
        <v>2</v>
      </c>
      <c r="D332" s="67">
        <v>153462</v>
      </c>
      <c r="E332" s="67" t="s">
        <v>2</v>
      </c>
      <c r="F332" s="67">
        <v>153462</v>
      </c>
      <c r="G332" s="67"/>
      <c r="H332" s="67" t="s">
        <v>512</v>
      </c>
      <c r="I332" s="67" t="s">
        <v>954</v>
      </c>
      <c r="J332" s="68">
        <v>44588</v>
      </c>
      <c r="K332" s="69">
        <v>293100</v>
      </c>
      <c r="L332" s="69">
        <v>293100</v>
      </c>
      <c r="M332" s="67" t="s">
        <v>64</v>
      </c>
      <c r="N332" s="67" t="s">
        <v>1069</v>
      </c>
      <c r="O332" s="67" t="s">
        <v>1069</v>
      </c>
      <c r="P332" s="67"/>
      <c r="Q332" s="67"/>
      <c r="R332" s="67" t="s">
        <v>41</v>
      </c>
      <c r="S332" s="69">
        <v>293100</v>
      </c>
      <c r="T332" s="69">
        <v>0</v>
      </c>
      <c r="U332" s="69">
        <v>0</v>
      </c>
      <c r="V332" s="69">
        <v>0</v>
      </c>
      <c r="W332" s="69">
        <v>0</v>
      </c>
      <c r="X332" s="67"/>
      <c r="Y332" s="69">
        <v>293100</v>
      </c>
      <c r="Z332" s="67" t="s">
        <v>68</v>
      </c>
      <c r="AA332" s="69">
        <v>0</v>
      </c>
      <c r="AB332" s="69">
        <v>293100</v>
      </c>
      <c r="AC332" s="69"/>
      <c r="AD332" s="69">
        <v>0</v>
      </c>
      <c r="AE332" s="67">
        <v>0</v>
      </c>
      <c r="AF332" s="67">
        <v>0</v>
      </c>
      <c r="AG332" s="67"/>
      <c r="AH332" s="67"/>
      <c r="AI332" s="67"/>
      <c r="AJ332" s="68">
        <v>44593</v>
      </c>
      <c r="AK332" s="67"/>
      <c r="AL332" s="67">
        <v>9</v>
      </c>
      <c r="AM332" s="67"/>
      <c r="AN332" s="67" t="s">
        <v>66</v>
      </c>
      <c r="AO332" s="67">
        <v>4</v>
      </c>
      <c r="AP332" s="67">
        <v>21001231</v>
      </c>
      <c r="AQ332" s="67">
        <v>20221013</v>
      </c>
      <c r="AR332" s="67">
        <v>293100</v>
      </c>
      <c r="AS332" s="67">
        <v>0</v>
      </c>
      <c r="AT332" s="67">
        <v>20221123</v>
      </c>
    </row>
    <row r="333" spans="1:46" x14ac:dyDescent="0.25">
      <c r="A333" s="67">
        <v>900242742</v>
      </c>
      <c r="B333" s="67" t="s">
        <v>37</v>
      </c>
      <c r="C333" s="67" t="s">
        <v>2</v>
      </c>
      <c r="D333" s="67">
        <v>144290</v>
      </c>
      <c r="E333" s="67" t="s">
        <v>2</v>
      </c>
      <c r="F333" s="67">
        <v>144290</v>
      </c>
      <c r="G333" s="67"/>
      <c r="H333" s="67" t="s">
        <v>513</v>
      </c>
      <c r="I333" s="67" t="s">
        <v>955</v>
      </c>
      <c r="J333" s="68">
        <v>44543</v>
      </c>
      <c r="K333" s="69">
        <v>17700884</v>
      </c>
      <c r="L333" s="69">
        <v>17700884</v>
      </c>
      <c r="M333" s="67" t="s">
        <v>64</v>
      </c>
      <c r="N333" s="67" t="s">
        <v>1069</v>
      </c>
      <c r="O333" s="67" t="s">
        <v>1069</v>
      </c>
      <c r="P333" s="67"/>
      <c r="Q333" s="67"/>
      <c r="R333" s="67" t="s">
        <v>41</v>
      </c>
      <c r="S333" s="69">
        <v>17700884</v>
      </c>
      <c r="T333" s="69">
        <v>0</v>
      </c>
      <c r="U333" s="69">
        <v>0</v>
      </c>
      <c r="V333" s="69">
        <v>0</v>
      </c>
      <c r="W333" s="69">
        <v>0</v>
      </c>
      <c r="X333" s="67"/>
      <c r="Y333" s="69">
        <v>17700884</v>
      </c>
      <c r="Z333" s="67" t="s">
        <v>69</v>
      </c>
      <c r="AA333" s="69">
        <v>0</v>
      </c>
      <c r="AB333" s="69">
        <v>17700884</v>
      </c>
      <c r="AC333" s="69"/>
      <c r="AD333" s="69">
        <v>0</v>
      </c>
      <c r="AE333" s="67">
        <v>0</v>
      </c>
      <c r="AF333" s="67">
        <v>0</v>
      </c>
      <c r="AG333" s="67"/>
      <c r="AH333" s="67"/>
      <c r="AI333" s="67"/>
      <c r="AJ333" s="68">
        <v>44550</v>
      </c>
      <c r="AK333" s="67"/>
      <c r="AL333" s="67">
        <v>9</v>
      </c>
      <c r="AM333" s="67"/>
      <c r="AN333" s="67" t="s">
        <v>66</v>
      </c>
      <c r="AO333" s="67">
        <v>5</v>
      </c>
      <c r="AP333" s="67">
        <v>21001231</v>
      </c>
      <c r="AQ333" s="67">
        <v>20220808</v>
      </c>
      <c r="AR333" s="67">
        <v>17700884</v>
      </c>
      <c r="AS333" s="67">
        <v>0</v>
      </c>
      <c r="AT333" s="67">
        <v>20221123</v>
      </c>
    </row>
    <row r="334" spans="1:46" x14ac:dyDescent="0.25">
      <c r="A334" s="67">
        <v>900242742</v>
      </c>
      <c r="B334" s="67" t="s">
        <v>37</v>
      </c>
      <c r="C334" s="67" t="s">
        <v>2</v>
      </c>
      <c r="D334" s="67">
        <v>155117</v>
      </c>
      <c r="E334" s="67" t="s">
        <v>2</v>
      </c>
      <c r="F334" s="67">
        <v>155117</v>
      </c>
      <c r="G334" s="67"/>
      <c r="H334" s="67" t="s">
        <v>514</v>
      </c>
      <c r="I334" s="67" t="s">
        <v>956</v>
      </c>
      <c r="J334" s="68">
        <v>44593</v>
      </c>
      <c r="K334" s="69">
        <v>14177015</v>
      </c>
      <c r="L334" s="69">
        <v>14177015</v>
      </c>
      <c r="M334" s="67" t="s">
        <v>64</v>
      </c>
      <c r="N334" s="67" t="s">
        <v>1069</v>
      </c>
      <c r="O334" s="67" t="s">
        <v>1069</v>
      </c>
      <c r="P334" s="67"/>
      <c r="Q334" s="67"/>
      <c r="R334" s="67" t="s">
        <v>41</v>
      </c>
      <c r="S334" s="69">
        <v>14177015</v>
      </c>
      <c r="T334" s="69">
        <v>0</v>
      </c>
      <c r="U334" s="69">
        <v>0</v>
      </c>
      <c r="V334" s="69">
        <v>0</v>
      </c>
      <c r="W334" s="69">
        <v>0</v>
      </c>
      <c r="X334" s="67"/>
      <c r="Y334" s="69">
        <v>14177015</v>
      </c>
      <c r="Z334" s="67" t="s">
        <v>69</v>
      </c>
      <c r="AA334" s="69">
        <v>0</v>
      </c>
      <c r="AB334" s="69">
        <v>14177015</v>
      </c>
      <c r="AC334" s="69"/>
      <c r="AD334" s="69">
        <v>0</v>
      </c>
      <c r="AE334" s="67">
        <v>0</v>
      </c>
      <c r="AF334" s="67">
        <v>0</v>
      </c>
      <c r="AG334" s="67"/>
      <c r="AH334" s="67"/>
      <c r="AI334" s="67"/>
      <c r="AJ334" s="68">
        <v>44622</v>
      </c>
      <c r="AK334" s="67"/>
      <c r="AL334" s="67">
        <v>9</v>
      </c>
      <c r="AM334" s="67"/>
      <c r="AN334" s="67" t="s">
        <v>66</v>
      </c>
      <c r="AO334" s="67">
        <v>3</v>
      </c>
      <c r="AP334" s="67">
        <v>21001231</v>
      </c>
      <c r="AQ334" s="67">
        <v>20220808</v>
      </c>
      <c r="AR334" s="67">
        <v>14177015</v>
      </c>
      <c r="AS334" s="67">
        <v>0</v>
      </c>
      <c r="AT334" s="67">
        <v>20221123</v>
      </c>
    </row>
    <row r="335" spans="1:46" x14ac:dyDescent="0.25">
      <c r="A335" s="67">
        <v>900242742</v>
      </c>
      <c r="B335" s="67" t="s">
        <v>37</v>
      </c>
      <c r="C335" s="67" t="s">
        <v>2</v>
      </c>
      <c r="D335" s="67">
        <v>155118</v>
      </c>
      <c r="E335" s="67" t="s">
        <v>2</v>
      </c>
      <c r="F335" s="67">
        <v>155118</v>
      </c>
      <c r="G335" s="67"/>
      <c r="H335" s="67" t="s">
        <v>515</v>
      </c>
      <c r="I335" s="67" t="s">
        <v>957</v>
      </c>
      <c r="J335" s="68">
        <v>44593</v>
      </c>
      <c r="K335" s="69">
        <v>197160</v>
      </c>
      <c r="L335" s="69">
        <v>197160</v>
      </c>
      <c r="M335" s="67" t="s">
        <v>64</v>
      </c>
      <c r="N335" s="67" t="s">
        <v>1069</v>
      </c>
      <c r="O335" s="67" t="s">
        <v>1069</v>
      </c>
      <c r="P335" s="67"/>
      <c r="Q335" s="67"/>
      <c r="R335" s="67" t="s">
        <v>41</v>
      </c>
      <c r="S335" s="69">
        <v>197160</v>
      </c>
      <c r="T335" s="69">
        <v>0</v>
      </c>
      <c r="U335" s="69">
        <v>0</v>
      </c>
      <c r="V335" s="69">
        <v>0</v>
      </c>
      <c r="W335" s="69">
        <v>0</v>
      </c>
      <c r="X335" s="67"/>
      <c r="Y335" s="69">
        <v>197160</v>
      </c>
      <c r="Z335" s="67" t="s">
        <v>84</v>
      </c>
      <c r="AA335" s="69">
        <v>0</v>
      </c>
      <c r="AB335" s="69">
        <v>197160</v>
      </c>
      <c r="AC335" s="69"/>
      <c r="AD335" s="69">
        <v>0</v>
      </c>
      <c r="AE335" s="67">
        <v>0</v>
      </c>
      <c r="AF335" s="67">
        <v>0</v>
      </c>
      <c r="AG335" s="67"/>
      <c r="AH335" s="67"/>
      <c r="AI335" s="67"/>
      <c r="AJ335" s="68">
        <v>44622</v>
      </c>
      <c r="AK335" s="67"/>
      <c r="AL335" s="67">
        <v>9</v>
      </c>
      <c r="AM335" s="67"/>
      <c r="AN335" s="67" t="s">
        <v>66</v>
      </c>
      <c r="AO335" s="67">
        <v>1</v>
      </c>
      <c r="AP335" s="67">
        <v>21001231</v>
      </c>
      <c r="AQ335" s="67">
        <v>20220302</v>
      </c>
      <c r="AR335" s="67">
        <v>197160</v>
      </c>
      <c r="AS335" s="67">
        <v>0</v>
      </c>
      <c r="AT335" s="67">
        <v>20221123</v>
      </c>
    </row>
    <row r="336" spans="1:46" x14ac:dyDescent="0.25">
      <c r="A336" s="67">
        <v>900242742</v>
      </c>
      <c r="B336" s="67" t="s">
        <v>37</v>
      </c>
      <c r="C336" s="67" t="s">
        <v>2</v>
      </c>
      <c r="D336" s="67">
        <v>154015</v>
      </c>
      <c r="E336" s="67" t="s">
        <v>2</v>
      </c>
      <c r="F336" s="67">
        <v>154015</v>
      </c>
      <c r="G336" s="67"/>
      <c r="H336" s="67" t="s">
        <v>516</v>
      </c>
      <c r="I336" s="67" t="s">
        <v>958</v>
      </c>
      <c r="J336" s="68">
        <v>44589</v>
      </c>
      <c r="K336" s="69">
        <v>42312720</v>
      </c>
      <c r="L336" s="69">
        <v>42312720</v>
      </c>
      <c r="M336" s="67" t="s">
        <v>64</v>
      </c>
      <c r="N336" s="67" t="s">
        <v>1069</v>
      </c>
      <c r="O336" s="67" t="s">
        <v>1069</v>
      </c>
      <c r="P336" s="67"/>
      <c r="Q336" s="67"/>
      <c r="R336" s="67" t="s">
        <v>41</v>
      </c>
      <c r="S336" s="69">
        <v>42312720</v>
      </c>
      <c r="T336" s="69">
        <v>0</v>
      </c>
      <c r="U336" s="69">
        <v>0</v>
      </c>
      <c r="V336" s="69">
        <v>0</v>
      </c>
      <c r="W336" s="69">
        <v>0</v>
      </c>
      <c r="X336" s="67"/>
      <c r="Y336" s="69">
        <v>42312720</v>
      </c>
      <c r="Z336" s="67" t="s">
        <v>69</v>
      </c>
      <c r="AA336" s="69">
        <v>0</v>
      </c>
      <c r="AB336" s="69">
        <v>42312720</v>
      </c>
      <c r="AC336" s="69"/>
      <c r="AD336" s="69">
        <v>0</v>
      </c>
      <c r="AE336" s="67">
        <v>0</v>
      </c>
      <c r="AF336" s="67">
        <v>0</v>
      </c>
      <c r="AG336" s="67"/>
      <c r="AH336" s="67"/>
      <c r="AI336" s="67"/>
      <c r="AJ336" s="68">
        <v>44593</v>
      </c>
      <c r="AK336" s="67"/>
      <c r="AL336" s="67">
        <v>9</v>
      </c>
      <c r="AM336" s="67"/>
      <c r="AN336" s="67" t="s">
        <v>66</v>
      </c>
      <c r="AO336" s="67">
        <v>4</v>
      </c>
      <c r="AP336" s="67">
        <v>21001231</v>
      </c>
      <c r="AQ336" s="67">
        <v>20220808</v>
      </c>
      <c r="AR336" s="67">
        <v>42312720</v>
      </c>
      <c r="AS336" s="67">
        <v>0</v>
      </c>
      <c r="AT336" s="67">
        <v>20221123</v>
      </c>
    </row>
    <row r="337" spans="1:46" x14ac:dyDescent="0.25">
      <c r="A337" s="67">
        <v>900242742</v>
      </c>
      <c r="B337" s="67" t="s">
        <v>37</v>
      </c>
      <c r="C337" s="67" t="s">
        <v>2</v>
      </c>
      <c r="D337" s="67">
        <v>204209</v>
      </c>
      <c r="E337" s="67" t="s">
        <v>2</v>
      </c>
      <c r="F337" s="67">
        <v>204209</v>
      </c>
      <c r="G337" s="67"/>
      <c r="H337" s="67" t="s">
        <v>517</v>
      </c>
      <c r="I337" s="67" t="s">
        <v>959</v>
      </c>
      <c r="J337" s="68">
        <v>44817</v>
      </c>
      <c r="K337" s="69">
        <v>17089779</v>
      </c>
      <c r="L337" s="69">
        <v>17089779</v>
      </c>
      <c r="M337" s="67" t="s">
        <v>64</v>
      </c>
      <c r="N337" s="67" t="s">
        <v>1069</v>
      </c>
      <c r="O337" s="67" t="s">
        <v>1069</v>
      </c>
      <c r="P337" s="67"/>
      <c r="Q337" s="67"/>
      <c r="R337" s="67" t="s">
        <v>41</v>
      </c>
      <c r="S337" s="69">
        <v>17089779</v>
      </c>
      <c r="T337" s="69">
        <v>0</v>
      </c>
      <c r="U337" s="69">
        <v>0</v>
      </c>
      <c r="V337" s="69">
        <v>0</v>
      </c>
      <c r="W337" s="69">
        <v>0</v>
      </c>
      <c r="X337" s="67"/>
      <c r="Y337" s="69">
        <v>17089779</v>
      </c>
      <c r="Z337" s="67" t="s">
        <v>85</v>
      </c>
      <c r="AA337" s="69">
        <v>0</v>
      </c>
      <c r="AB337" s="69">
        <v>17089779</v>
      </c>
      <c r="AC337" s="69"/>
      <c r="AD337" s="69">
        <v>0</v>
      </c>
      <c r="AE337" s="67">
        <v>0</v>
      </c>
      <c r="AF337" s="67">
        <v>0</v>
      </c>
      <c r="AG337" s="67"/>
      <c r="AH337" s="67"/>
      <c r="AI337" s="67"/>
      <c r="AJ337" s="68">
        <v>44824</v>
      </c>
      <c r="AK337" s="67"/>
      <c r="AL337" s="67">
        <v>9</v>
      </c>
      <c r="AM337" s="67"/>
      <c r="AN337" s="67" t="s">
        <v>66</v>
      </c>
      <c r="AO337" s="67">
        <v>1</v>
      </c>
      <c r="AP337" s="67">
        <v>21001231</v>
      </c>
      <c r="AQ337" s="67">
        <v>20220919</v>
      </c>
      <c r="AR337" s="67">
        <v>17089779</v>
      </c>
      <c r="AS337" s="67">
        <v>0</v>
      </c>
      <c r="AT337" s="67">
        <v>20221123</v>
      </c>
    </row>
    <row r="338" spans="1:46" x14ac:dyDescent="0.25">
      <c r="A338" s="67">
        <v>900242742</v>
      </c>
      <c r="B338" s="67" t="s">
        <v>37</v>
      </c>
      <c r="C338" s="67" t="s">
        <v>2</v>
      </c>
      <c r="D338" s="67">
        <v>155576</v>
      </c>
      <c r="E338" s="67" t="s">
        <v>2</v>
      </c>
      <c r="F338" s="67">
        <v>155576</v>
      </c>
      <c r="G338" s="67"/>
      <c r="H338" s="67" t="s">
        <v>518</v>
      </c>
      <c r="I338" s="67" t="s">
        <v>960</v>
      </c>
      <c r="J338" s="68">
        <v>44595</v>
      </c>
      <c r="K338" s="69">
        <v>105613879</v>
      </c>
      <c r="L338" s="69">
        <v>105613879</v>
      </c>
      <c r="M338" s="67" t="s">
        <v>64</v>
      </c>
      <c r="N338" s="67" t="s">
        <v>1069</v>
      </c>
      <c r="O338" s="67" t="s">
        <v>1069</v>
      </c>
      <c r="P338" s="67"/>
      <c r="Q338" s="67"/>
      <c r="R338" s="67" t="s">
        <v>41</v>
      </c>
      <c r="S338" s="69">
        <v>105613879</v>
      </c>
      <c r="T338" s="69">
        <v>0</v>
      </c>
      <c r="U338" s="69">
        <v>0</v>
      </c>
      <c r="V338" s="69">
        <v>0</v>
      </c>
      <c r="W338" s="69">
        <v>0</v>
      </c>
      <c r="X338" s="67"/>
      <c r="Y338" s="69">
        <v>105613879</v>
      </c>
      <c r="Z338" s="67" t="s">
        <v>71</v>
      </c>
      <c r="AA338" s="69">
        <v>0</v>
      </c>
      <c r="AB338" s="69">
        <v>105613879</v>
      </c>
      <c r="AC338" s="69"/>
      <c r="AD338" s="69">
        <v>0</v>
      </c>
      <c r="AE338" s="67">
        <v>0</v>
      </c>
      <c r="AF338" s="67">
        <v>0</v>
      </c>
      <c r="AG338" s="67"/>
      <c r="AH338" s="67"/>
      <c r="AI338" s="67"/>
      <c r="AJ338" s="68">
        <v>44613</v>
      </c>
      <c r="AK338" s="67"/>
      <c r="AL338" s="67">
        <v>9</v>
      </c>
      <c r="AM338" s="67"/>
      <c r="AN338" s="67" t="s">
        <v>66</v>
      </c>
      <c r="AO338" s="67">
        <v>3</v>
      </c>
      <c r="AP338" s="67">
        <v>21001231</v>
      </c>
      <c r="AQ338" s="67">
        <v>20220621</v>
      </c>
      <c r="AR338" s="67">
        <v>105613879</v>
      </c>
      <c r="AS338" s="67">
        <v>0</v>
      </c>
      <c r="AT338" s="67">
        <v>20221123</v>
      </c>
    </row>
    <row r="339" spans="1:46" x14ac:dyDescent="0.25">
      <c r="A339" s="67">
        <v>900242742</v>
      </c>
      <c r="B339" s="67" t="s">
        <v>37</v>
      </c>
      <c r="C339" s="67" t="s">
        <v>2</v>
      </c>
      <c r="D339" s="67">
        <v>155229</v>
      </c>
      <c r="E339" s="67" t="s">
        <v>2</v>
      </c>
      <c r="F339" s="67">
        <v>155229</v>
      </c>
      <c r="G339" s="67"/>
      <c r="H339" s="67" t="s">
        <v>519</v>
      </c>
      <c r="I339" s="67" t="s">
        <v>961</v>
      </c>
      <c r="J339" s="68">
        <v>44594</v>
      </c>
      <c r="K339" s="69">
        <v>18034886</v>
      </c>
      <c r="L339" s="69">
        <v>18034886</v>
      </c>
      <c r="M339" s="67" t="s">
        <v>64</v>
      </c>
      <c r="N339" s="67" t="s">
        <v>1069</v>
      </c>
      <c r="O339" s="67" t="s">
        <v>1069</v>
      </c>
      <c r="P339" s="67"/>
      <c r="Q339" s="67"/>
      <c r="R339" s="67" t="s">
        <v>41</v>
      </c>
      <c r="S339" s="69">
        <v>18034886</v>
      </c>
      <c r="T339" s="69">
        <v>0</v>
      </c>
      <c r="U339" s="69">
        <v>0</v>
      </c>
      <c r="V339" s="69">
        <v>0</v>
      </c>
      <c r="W339" s="69">
        <v>0</v>
      </c>
      <c r="X339" s="67"/>
      <c r="Y339" s="69">
        <v>18034886</v>
      </c>
      <c r="Z339" s="67" t="s">
        <v>69</v>
      </c>
      <c r="AA339" s="69">
        <v>0</v>
      </c>
      <c r="AB339" s="69">
        <v>18034886</v>
      </c>
      <c r="AC339" s="69"/>
      <c r="AD339" s="69">
        <v>0</v>
      </c>
      <c r="AE339" s="67">
        <v>0</v>
      </c>
      <c r="AF339" s="67">
        <v>0</v>
      </c>
      <c r="AG339" s="67"/>
      <c r="AH339" s="67"/>
      <c r="AI339" s="67"/>
      <c r="AJ339" s="68">
        <v>44622</v>
      </c>
      <c r="AK339" s="67"/>
      <c r="AL339" s="67">
        <v>9</v>
      </c>
      <c r="AM339" s="67"/>
      <c r="AN339" s="67" t="s">
        <v>66</v>
      </c>
      <c r="AO339" s="67">
        <v>3</v>
      </c>
      <c r="AP339" s="67">
        <v>21001231</v>
      </c>
      <c r="AQ339" s="67">
        <v>20220808</v>
      </c>
      <c r="AR339" s="67">
        <v>18034886</v>
      </c>
      <c r="AS339" s="67">
        <v>0</v>
      </c>
      <c r="AT339" s="67">
        <v>20221123</v>
      </c>
    </row>
    <row r="340" spans="1:46" x14ac:dyDescent="0.25">
      <c r="A340" s="67">
        <v>900242742</v>
      </c>
      <c r="B340" s="67" t="s">
        <v>37</v>
      </c>
      <c r="C340" s="67" t="s">
        <v>2</v>
      </c>
      <c r="D340" s="67">
        <v>21248</v>
      </c>
      <c r="E340" s="67" t="s">
        <v>2</v>
      </c>
      <c r="F340" s="67">
        <v>21248</v>
      </c>
      <c r="G340" s="67"/>
      <c r="H340" s="67" t="s">
        <v>520</v>
      </c>
      <c r="I340" s="67" t="s">
        <v>962</v>
      </c>
      <c r="J340" s="68">
        <v>43986</v>
      </c>
      <c r="K340" s="69">
        <v>128472</v>
      </c>
      <c r="L340" s="69">
        <v>128472</v>
      </c>
      <c r="M340" s="67" t="s">
        <v>64</v>
      </c>
      <c r="N340" s="67" t="s">
        <v>1069</v>
      </c>
      <c r="O340" s="67" t="s">
        <v>1069</v>
      </c>
      <c r="P340" s="67"/>
      <c r="Q340" s="67"/>
      <c r="R340" s="67" t="s">
        <v>41</v>
      </c>
      <c r="S340" s="69">
        <v>128472</v>
      </c>
      <c r="T340" s="69">
        <v>0</v>
      </c>
      <c r="U340" s="69">
        <v>0</v>
      </c>
      <c r="V340" s="69">
        <v>0</v>
      </c>
      <c r="W340" s="69">
        <v>0</v>
      </c>
      <c r="X340" s="67"/>
      <c r="Y340" s="69">
        <v>128472</v>
      </c>
      <c r="Z340" s="67" t="s">
        <v>86</v>
      </c>
      <c r="AA340" s="69">
        <v>0</v>
      </c>
      <c r="AB340" s="69">
        <v>128472</v>
      </c>
      <c r="AC340" s="69"/>
      <c r="AD340" s="69">
        <v>0</v>
      </c>
      <c r="AE340" s="67">
        <v>0</v>
      </c>
      <c r="AF340" s="67">
        <v>0</v>
      </c>
      <c r="AG340" s="67"/>
      <c r="AH340" s="67"/>
      <c r="AI340" s="67"/>
      <c r="AJ340" s="68">
        <v>44025</v>
      </c>
      <c r="AK340" s="67"/>
      <c r="AL340" s="67">
        <v>9</v>
      </c>
      <c r="AM340" s="67"/>
      <c r="AN340" s="67" t="s">
        <v>66</v>
      </c>
      <c r="AO340" s="67">
        <v>4</v>
      </c>
      <c r="AP340" s="67">
        <v>21001231</v>
      </c>
      <c r="AQ340" s="67">
        <v>20210609</v>
      </c>
      <c r="AR340" s="67">
        <v>128472</v>
      </c>
      <c r="AS340" s="67">
        <v>0</v>
      </c>
      <c r="AT340" s="67">
        <v>20221123</v>
      </c>
    </row>
    <row r="341" spans="1:46" x14ac:dyDescent="0.25">
      <c r="A341" s="67">
        <v>900242742</v>
      </c>
      <c r="B341" s="67" t="s">
        <v>37</v>
      </c>
      <c r="C341" s="67" t="s">
        <v>2</v>
      </c>
      <c r="D341" s="67">
        <v>35255</v>
      </c>
      <c r="E341" s="67" t="s">
        <v>2</v>
      </c>
      <c r="F341" s="67">
        <v>35255</v>
      </c>
      <c r="G341" s="67"/>
      <c r="H341" s="67" t="s">
        <v>521</v>
      </c>
      <c r="I341" s="67" t="s">
        <v>963</v>
      </c>
      <c r="J341" s="68">
        <v>44052</v>
      </c>
      <c r="K341" s="69">
        <v>400000</v>
      </c>
      <c r="L341" s="69">
        <v>400000</v>
      </c>
      <c r="M341" s="67" t="s">
        <v>64</v>
      </c>
      <c r="N341" s="67" t="s">
        <v>1069</v>
      </c>
      <c r="O341" s="67" t="s">
        <v>1069</v>
      </c>
      <c r="P341" s="67"/>
      <c r="Q341" s="67"/>
      <c r="R341" s="67" t="s">
        <v>41</v>
      </c>
      <c r="S341" s="69">
        <v>400000</v>
      </c>
      <c r="T341" s="69">
        <v>0</v>
      </c>
      <c r="U341" s="69">
        <v>0</v>
      </c>
      <c r="V341" s="69">
        <v>0</v>
      </c>
      <c r="W341" s="69">
        <v>0</v>
      </c>
      <c r="X341" s="67"/>
      <c r="Y341" s="69">
        <v>400000</v>
      </c>
      <c r="Z341" s="67" t="s">
        <v>87</v>
      </c>
      <c r="AA341" s="69">
        <v>0</v>
      </c>
      <c r="AB341" s="69">
        <v>400000</v>
      </c>
      <c r="AC341" s="69"/>
      <c r="AD341" s="69">
        <v>0</v>
      </c>
      <c r="AE341" s="67">
        <v>0</v>
      </c>
      <c r="AF341" s="67">
        <v>0</v>
      </c>
      <c r="AG341" s="67"/>
      <c r="AH341" s="67"/>
      <c r="AI341" s="67"/>
      <c r="AJ341" s="68">
        <v>44079</v>
      </c>
      <c r="AK341" s="67"/>
      <c r="AL341" s="67">
        <v>9</v>
      </c>
      <c r="AM341" s="67"/>
      <c r="AN341" s="67" t="s">
        <v>66</v>
      </c>
      <c r="AO341" s="67">
        <v>3</v>
      </c>
      <c r="AP341" s="67">
        <v>21001231</v>
      </c>
      <c r="AQ341" s="67">
        <v>20210602</v>
      </c>
      <c r="AR341" s="67">
        <v>400000</v>
      </c>
      <c r="AS341" s="67">
        <v>0</v>
      </c>
      <c r="AT341" s="67">
        <v>20221123</v>
      </c>
    </row>
    <row r="342" spans="1:46" x14ac:dyDescent="0.25">
      <c r="A342" s="67">
        <v>900242742</v>
      </c>
      <c r="B342" s="67" t="s">
        <v>37</v>
      </c>
      <c r="C342" s="67" t="s">
        <v>2</v>
      </c>
      <c r="D342" s="67">
        <v>35256</v>
      </c>
      <c r="E342" s="67" t="s">
        <v>2</v>
      </c>
      <c r="F342" s="67">
        <v>35256</v>
      </c>
      <c r="G342" s="67"/>
      <c r="H342" s="67" t="s">
        <v>522</v>
      </c>
      <c r="I342" s="67" t="s">
        <v>964</v>
      </c>
      <c r="J342" s="68">
        <v>44052</v>
      </c>
      <c r="K342" s="69">
        <v>400000</v>
      </c>
      <c r="L342" s="69">
        <v>400000</v>
      </c>
      <c r="M342" s="67" t="s">
        <v>64</v>
      </c>
      <c r="N342" s="67" t="s">
        <v>1069</v>
      </c>
      <c r="O342" s="67" t="s">
        <v>1069</v>
      </c>
      <c r="P342" s="67"/>
      <c r="Q342" s="67"/>
      <c r="R342" s="67" t="s">
        <v>41</v>
      </c>
      <c r="S342" s="69">
        <v>400000</v>
      </c>
      <c r="T342" s="69">
        <v>0</v>
      </c>
      <c r="U342" s="69">
        <v>0</v>
      </c>
      <c r="V342" s="69">
        <v>0</v>
      </c>
      <c r="W342" s="69">
        <v>0</v>
      </c>
      <c r="X342" s="67"/>
      <c r="Y342" s="69">
        <v>400000</v>
      </c>
      <c r="Z342" s="67" t="s">
        <v>88</v>
      </c>
      <c r="AA342" s="69">
        <v>0</v>
      </c>
      <c r="AB342" s="69">
        <v>400000</v>
      </c>
      <c r="AC342" s="69"/>
      <c r="AD342" s="69">
        <v>0</v>
      </c>
      <c r="AE342" s="67">
        <v>0</v>
      </c>
      <c r="AF342" s="67">
        <v>0</v>
      </c>
      <c r="AG342" s="67"/>
      <c r="AH342" s="67"/>
      <c r="AI342" s="67"/>
      <c r="AJ342" s="68">
        <v>44079</v>
      </c>
      <c r="AK342" s="67"/>
      <c r="AL342" s="67">
        <v>9</v>
      </c>
      <c r="AM342" s="67"/>
      <c r="AN342" s="67" t="s">
        <v>66</v>
      </c>
      <c r="AO342" s="67">
        <v>3</v>
      </c>
      <c r="AP342" s="67">
        <v>21001231</v>
      </c>
      <c r="AQ342" s="67">
        <v>20210602</v>
      </c>
      <c r="AR342" s="67">
        <v>400000</v>
      </c>
      <c r="AS342" s="67">
        <v>0</v>
      </c>
      <c r="AT342" s="67">
        <v>20221123</v>
      </c>
    </row>
    <row r="343" spans="1:46" x14ac:dyDescent="0.25">
      <c r="A343" s="67">
        <v>900242742</v>
      </c>
      <c r="B343" s="67" t="s">
        <v>37</v>
      </c>
      <c r="C343" s="67" t="s">
        <v>2</v>
      </c>
      <c r="D343" s="67">
        <v>35257</v>
      </c>
      <c r="E343" s="67" t="s">
        <v>2</v>
      </c>
      <c r="F343" s="67">
        <v>35257</v>
      </c>
      <c r="G343" s="67"/>
      <c r="H343" s="67" t="s">
        <v>523</v>
      </c>
      <c r="I343" s="67" t="s">
        <v>965</v>
      </c>
      <c r="J343" s="68">
        <v>44052</v>
      </c>
      <c r="K343" s="69">
        <v>400000</v>
      </c>
      <c r="L343" s="69">
        <v>400000</v>
      </c>
      <c r="M343" s="67" t="s">
        <v>64</v>
      </c>
      <c r="N343" s="67" t="s">
        <v>1069</v>
      </c>
      <c r="O343" s="67" t="s">
        <v>1069</v>
      </c>
      <c r="P343" s="67"/>
      <c r="Q343" s="67"/>
      <c r="R343" s="67" t="s">
        <v>41</v>
      </c>
      <c r="S343" s="69">
        <v>400000</v>
      </c>
      <c r="T343" s="69">
        <v>0</v>
      </c>
      <c r="U343" s="69">
        <v>0</v>
      </c>
      <c r="V343" s="69">
        <v>0</v>
      </c>
      <c r="W343" s="69">
        <v>0</v>
      </c>
      <c r="X343" s="67"/>
      <c r="Y343" s="69">
        <v>400000</v>
      </c>
      <c r="Z343" s="67" t="s">
        <v>89</v>
      </c>
      <c r="AA343" s="69">
        <v>0</v>
      </c>
      <c r="AB343" s="69">
        <v>400000</v>
      </c>
      <c r="AC343" s="69"/>
      <c r="AD343" s="69">
        <v>0</v>
      </c>
      <c r="AE343" s="67">
        <v>0</v>
      </c>
      <c r="AF343" s="67">
        <v>0</v>
      </c>
      <c r="AG343" s="67"/>
      <c r="AH343" s="67"/>
      <c r="AI343" s="67"/>
      <c r="AJ343" s="68">
        <v>44079</v>
      </c>
      <c r="AK343" s="67"/>
      <c r="AL343" s="67">
        <v>9</v>
      </c>
      <c r="AM343" s="67"/>
      <c r="AN343" s="67" t="s">
        <v>66</v>
      </c>
      <c r="AO343" s="67">
        <v>3</v>
      </c>
      <c r="AP343" s="67">
        <v>21001231</v>
      </c>
      <c r="AQ343" s="67">
        <v>20210602</v>
      </c>
      <c r="AR343" s="67">
        <v>400000</v>
      </c>
      <c r="AS343" s="67">
        <v>0</v>
      </c>
      <c r="AT343" s="67">
        <v>20221123</v>
      </c>
    </row>
    <row r="344" spans="1:46" x14ac:dyDescent="0.25">
      <c r="A344" s="67">
        <v>900242742</v>
      </c>
      <c r="B344" s="67" t="s">
        <v>37</v>
      </c>
      <c r="C344" s="67" t="s">
        <v>2</v>
      </c>
      <c r="D344" s="67">
        <v>35258</v>
      </c>
      <c r="E344" s="67" t="s">
        <v>2</v>
      </c>
      <c r="F344" s="67">
        <v>35258</v>
      </c>
      <c r="G344" s="67"/>
      <c r="H344" s="67" t="s">
        <v>524</v>
      </c>
      <c r="I344" s="67" t="s">
        <v>966</v>
      </c>
      <c r="J344" s="68">
        <v>44052</v>
      </c>
      <c r="K344" s="69">
        <v>400000</v>
      </c>
      <c r="L344" s="69">
        <v>400000</v>
      </c>
      <c r="M344" s="67" t="s">
        <v>64</v>
      </c>
      <c r="N344" s="67" t="s">
        <v>1069</v>
      </c>
      <c r="O344" s="67" t="s">
        <v>1069</v>
      </c>
      <c r="P344" s="67"/>
      <c r="Q344" s="67"/>
      <c r="R344" s="67" t="s">
        <v>41</v>
      </c>
      <c r="S344" s="69">
        <v>400000</v>
      </c>
      <c r="T344" s="69">
        <v>0</v>
      </c>
      <c r="U344" s="69">
        <v>0</v>
      </c>
      <c r="V344" s="69">
        <v>0</v>
      </c>
      <c r="W344" s="69">
        <v>0</v>
      </c>
      <c r="X344" s="67"/>
      <c r="Y344" s="69">
        <v>400000</v>
      </c>
      <c r="Z344" s="67" t="s">
        <v>89</v>
      </c>
      <c r="AA344" s="69">
        <v>0</v>
      </c>
      <c r="AB344" s="69">
        <v>400000</v>
      </c>
      <c r="AC344" s="69"/>
      <c r="AD344" s="69">
        <v>0</v>
      </c>
      <c r="AE344" s="67">
        <v>0</v>
      </c>
      <c r="AF344" s="67">
        <v>0</v>
      </c>
      <c r="AG344" s="67"/>
      <c r="AH344" s="67"/>
      <c r="AI344" s="67"/>
      <c r="AJ344" s="68">
        <v>44079</v>
      </c>
      <c r="AK344" s="67"/>
      <c r="AL344" s="67">
        <v>9</v>
      </c>
      <c r="AM344" s="67"/>
      <c r="AN344" s="67" t="s">
        <v>66</v>
      </c>
      <c r="AO344" s="67">
        <v>3</v>
      </c>
      <c r="AP344" s="67">
        <v>21001231</v>
      </c>
      <c r="AQ344" s="67">
        <v>20210602</v>
      </c>
      <c r="AR344" s="67">
        <v>400000</v>
      </c>
      <c r="AS344" s="67">
        <v>0</v>
      </c>
      <c r="AT344" s="67">
        <v>20221123</v>
      </c>
    </row>
    <row r="345" spans="1:46" x14ac:dyDescent="0.25">
      <c r="A345" s="67">
        <v>900242742</v>
      </c>
      <c r="B345" s="67" t="s">
        <v>37</v>
      </c>
      <c r="C345" s="67" t="s">
        <v>2</v>
      </c>
      <c r="D345" s="67">
        <v>35261</v>
      </c>
      <c r="E345" s="67" t="s">
        <v>2</v>
      </c>
      <c r="F345" s="67">
        <v>35261</v>
      </c>
      <c r="G345" s="67"/>
      <c r="H345" s="67" t="s">
        <v>525</v>
      </c>
      <c r="I345" s="67" t="s">
        <v>967</v>
      </c>
      <c r="J345" s="68">
        <v>44052</v>
      </c>
      <c r="K345" s="69">
        <v>400000</v>
      </c>
      <c r="L345" s="69">
        <v>400000</v>
      </c>
      <c r="M345" s="67" t="s">
        <v>64</v>
      </c>
      <c r="N345" s="67" t="s">
        <v>1069</v>
      </c>
      <c r="O345" s="67" t="s">
        <v>1069</v>
      </c>
      <c r="P345" s="67"/>
      <c r="Q345" s="67"/>
      <c r="R345" s="67" t="s">
        <v>41</v>
      </c>
      <c r="S345" s="69">
        <v>400000</v>
      </c>
      <c r="T345" s="69">
        <v>0</v>
      </c>
      <c r="U345" s="69">
        <v>0</v>
      </c>
      <c r="V345" s="69">
        <v>0</v>
      </c>
      <c r="W345" s="69">
        <v>0</v>
      </c>
      <c r="X345" s="67"/>
      <c r="Y345" s="69">
        <v>400000</v>
      </c>
      <c r="Z345" s="67" t="s">
        <v>89</v>
      </c>
      <c r="AA345" s="69">
        <v>0</v>
      </c>
      <c r="AB345" s="69">
        <v>400000</v>
      </c>
      <c r="AC345" s="69"/>
      <c r="AD345" s="69">
        <v>0</v>
      </c>
      <c r="AE345" s="67">
        <v>0</v>
      </c>
      <c r="AF345" s="67">
        <v>0</v>
      </c>
      <c r="AG345" s="67"/>
      <c r="AH345" s="67"/>
      <c r="AI345" s="67"/>
      <c r="AJ345" s="68">
        <v>44079</v>
      </c>
      <c r="AK345" s="67"/>
      <c r="AL345" s="67">
        <v>9</v>
      </c>
      <c r="AM345" s="67"/>
      <c r="AN345" s="67" t="s">
        <v>66</v>
      </c>
      <c r="AO345" s="67">
        <v>3</v>
      </c>
      <c r="AP345" s="67">
        <v>21001231</v>
      </c>
      <c r="AQ345" s="67">
        <v>20210602</v>
      </c>
      <c r="AR345" s="67">
        <v>400000</v>
      </c>
      <c r="AS345" s="67">
        <v>0</v>
      </c>
      <c r="AT345" s="67">
        <v>20221123</v>
      </c>
    </row>
    <row r="346" spans="1:46" x14ac:dyDescent="0.25">
      <c r="A346" s="67">
        <v>900242742</v>
      </c>
      <c r="B346" s="67" t="s">
        <v>37</v>
      </c>
      <c r="C346" s="67" t="s">
        <v>2</v>
      </c>
      <c r="D346" s="67">
        <v>37247</v>
      </c>
      <c r="E346" s="67" t="s">
        <v>2</v>
      </c>
      <c r="F346" s="67">
        <v>37247</v>
      </c>
      <c r="G346" s="67"/>
      <c r="H346" s="67" t="s">
        <v>526</v>
      </c>
      <c r="I346" s="67" t="s">
        <v>968</v>
      </c>
      <c r="J346" s="68">
        <v>44069</v>
      </c>
      <c r="K346" s="69">
        <v>400000</v>
      </c>
      <c r="L346" s="69">
        <v>400000</v>
      </c>
      <c r="M346" s="67" t="s">
        <v>64</v>
      </c>
      <c r="N346" s="67" t="s">
        <v>1069</v>
      </c>
      <c r="O346" s="67" t="s">
        <v>1069</v>
      </c>
      <c r="P346" s="67"/>
      <c r="Q346" s="67"/>
      <c r="R346" s="67" t="s">
        <v>41</v>
      </c>
      <c r="S346" s="69">
        <v>400000</v>
      </c>
      <c r="T346" s="69">
        <v>0</v>
      </c>
      <c r="U346" s="69">
        <v>0</v>
      </c>
      <c r="V346" s="69">
        <v>0</v>
      </c>
      <c r="W346" s="69">
        <v>0</v>
      </c>
      <c r="X346" s="67"/>
      <c r="Y346" s="69">
        <v>400000</v>
      </c>
      <c r="Z346" s="67" t="s">
        <v>89</v>
      </c>
      <c r="AA346" s="69">
        <v>0</v>
      </c>
      <c r="AB346" s="69">
        <v>400000</v>
      </c>
      <c r="AC346" s="69"/>
      <c r="AD346" s="69">
        <v>0</v>
      </c>
      <c r="AE346" s="67">
        <v>0</v>
      </c>
      <c r="AF346" s="67">
        <v>0</v>
      </c>
      <c r="AG346" s="67"/>
      <c r="AH346" s="67"/>
      <c r="AI346" s="67"/>
      <c r="AJ346" s="68">
        <v>44077</v>
      </c>
      <c r="AK346" s="67"/>
      <c r="AL346" s="67">
        <v>9</v>
      </c>
      <c r="AM346" s="67"/>
      <c r="AN346" s="67" t="s">
        <v>66</v>
      </c>
      <c r="AO346" s="67">
        <v>3</v>
      </c>
      <c r="AP346" s="67">
        <v>21001231</v>
      </c>
      <c r="AQ346" s="67">
        <v>20210602</v>
      </c>
      <c r="AR346" s="67">
        <v>400000</v>
      </c>
      <c r="AS346" s="67">
        <v>0</v>
      </c>
      <c r="AT346" s="67">
        <v>20221123</v>
      </c>
    </row>
    <row r="347" spans="1:46" x14ac:dyDescent="0.25">
      <c r="A347" s="67">
        <v>900242742</v>
      </c>
      <c r="B347" s="67" t="s">
        <v>37</v>
      </c>
      <c r="C347" s="67" t="s">
        <v>2</v>
      </c>
      <c r="D347" s="67">
        <v>37250</v>
      </c>
      <c r="E347" s="67" t="s">
        <v>2</v>
      </c>
      <c r="F347" s="67">
        <v>37250</v>
      </c>
      <c r="G347" s="67"/>
      <c r="H347" s="67" t="s">
        <v>527</v>
      </c>
      <c r="I347" s="67" t="s">
        <v>969</v>
      </c>
      <c r="J347" s="68">
        <v>44069</v>
      </c>
      <c r="K347" s="69">
        <v>400000</v>
      </c>
      <c r="L347" s="69">
        <v>400000</v>
      </c>
      <c r="M347" s="67" t="s">
        <v>64</v>
      </c>
      <c r="N347" s="67" t="s">
        <v>1069</v>
      </c>
      <c r="O347" s="67" t="s">
        <v>1069</v>
      </c>
      <c r="P347" s="67"/>
      <c r="Q347" s="67"/>
      <c r="R347" s="67" t="s">
        <v>41</v>
      </c>
      <c r="S347" s="69">
        <v>400000</v>
      </c>
      <c r="T347" s="69">
        <v>0</v>
      </c>
      <c r="U347" s="69">
        <v>0</v>
      </c>
      <c r="V347" s="69">
        <v>0</v>
      </c>
      <c r="W347" s="69">
        <v>0</v>
      </c>
      <c r="X347" s="67"/>
      <c r="Y347" s="69">
        <v>400000</v>
      </c>
      <c r="Z347" s="67" t="s">
        <v>89</v>
      </c>
      <c r="AA347" s="69">
        <v>0</v>
      </c>
      <c r="AB347" s="69">
        <v>400000</v>
      </c>
      <c r="AC347" s="69"/>
      <c r="AD347" s="69">
        <v>0</v>
      </c>
      <c r="AE347" s="67">
        <v>0</v>
      </c>
      <c r="AF347" s="67">
        <v>0</v>
      </c>
      <c r="AG347" s="67"/>
      <c r="AH347" s="67"/>
      <c r="AI347" s="67"/>
      <c r="AJ347" s="68">
        <v>44077</v>
      </c>
      <c r="AK347" s="67"/>
      <c r="AL347" s="67">
        <v>9</v>
      </c>
      <c r="AM347" s="67"/>
      <c r="AN347" s="67" t="s">
        <v>66</v>
      </c>
      <c r="AO347" s="67">
        <v>3</v>
      </c>
      <c r="AP347" s="67">
        <v>21001231</v>
      </c>
      <c r="AQ347" s="67">
        <v>20210602</v>
      </c>
      <c r="AR347" s="67">
        <v>400000</v>
      </c>
      <c r="AS347" s="67">
        <v>0</v>
      </c>
      <c r="AT347" s="67">
        <v>20221123</v>
      </c>
    </row>
    <row r="348" spans="1:46" x14ac:dyDescent="0.25">
      <c r="A348" s="67">
        <v>900242742</v>
      </c>
      <c r="B348" s="67" t="s">
        <v>37</v>
      </c>
      <c r="C348" s="67" t="s">
        <v>2</v>
      </c>
      <c r="D348" s="67">
        <v>152923</v>
      </c>
      <c r="E348" s="67" t="s">
        <v>2</v>
      </c>
      <c r="F348" s="67">
        <v>152923</v>
      </c>
      <c r="G348" s="67"/>
      <c r="H348" s="67" t="s">
        <v>528</v>
      </c>
      <c r="I348" s="67" t="s">
        <v>970</v>
      </c>
      <c r="J348" s="68">
        <v>44586</v>
      </c>
      <c r="K348" s="69">
        <v>1825491</v>
      </c>
      <c r="L348" s="69">
        <v>1825491</v>
      </c>
      <c r="M348" s="67" t="s">
        <v>64</v>
      </c>
      <c r="N348" s="67" t="s">
        <v>1069</v>
      </c>
      <c r="O348" s="67" t="s">
        <v>1069</v>
      </c>
      <c r="P348" s="67"/>
      <c r="Q348" s="67"/>
      <c r="R348" s="67" t="s">
        <v>41</v>
      </c>
      <c r="S348" s="69">
        <v>1825491</v>
      </c>
      <c r="T348" s="69">
        <v>0</v>
      </c>
      <c r="U348" s="69">
        <v>0</v>
      </c>
      <c r="V348" s="69">
        <v>0</v>
      </c>
      <c r="W348" s="69">
        <v>0</v>
      </c>
      <c r="X348" s="67"/>
      <c r="Y348" s="69">
        <v>1825491</v>
      </c>
      <c r="Z348" s="67" t="s">
        <v>68</v>
      </c>
      <c r="AA348" s="69">
        <v>0</v>
      </c>
      <c r="AB348" s="69">
        <v>1825491</v>
      </c>
      <c r="AC348" s="69"/>
      <c r="AD348" s="69">
        <v>0</v>
      </c>
      <c r="AE348" s="67">
        <v>0</v>
      </c>
      <c r="AF348" s="67">
        <v>0</v>
      </c>
      <c r="AG348" s="67"/>
      <c r="AH348" s="67"/>
      <c r="AI348" s="67"/>
      <c r="AJ348" s="68">
        <v>44593</v>
      </c>
      <c r="AK348" s="67"/>
      <c r="AL348" s="67">
        <v>9</v>
      </c>
      <c r="AM348" s="67"/>
      <c r="AN348" s="67" t="s">
        <v>66</v>
      </c>
      <c r="AO348" s="67">
        <v>4</v>
      </c>
      <c r="AP348" s="67">
        <v>21001231</v>
      </c>
      <c r="AQ348" s="67">
        <v>20221013</v>
      </c>
      <c r="AR348" s="67">
        <v>1825491</v>
      </c>
      <c r="AS348" s="67">
        <v>0</v>
      </c>
      <c r="AT348" s="67">
        <v>20221123</v>
      </c>
    </row>
    <row r="349" spans="1:46" x14ac:dyDescent="0.25">
      <c r="A349" s="67">
        <v>900242742</v>
      </c>
      <c r="B349" s="67" t="s">
        <v>37</v>
      </c>
      <c r="C349" s="67" t="s">
        <v>2</v>
      </c>
      <c r="D349" s="67">
        <v>145372</v>
      </c>
      <c r="E349" s="67" t="s">
        <v>2</v>
      </c>
      <c r="F349" s="67">
        <v>145372</v>
      </c>
      <c r="G349" s="67"/>
      <c r="H349" s="67" t="s">
        <v>529</v>
      </c>
      <c r="I349" s="67" t="s">
        <v>971</v>
      </c>
      <c r="J349" s="68">
        <v>44562</v>
      </c>
      <c r="K349" s="69">
        <v>4429525</v>
      </c>
      <c r="L349" s="69">
        <v>4429525</v>
      </c>
      <c r="M349" s="67" t="s">
        <v>64</v>
      </c>
      <c r="N349" s="67" t="s">
        <v>1069</v>
      </c>
      <c r="O349" s="67" t="s">
        <v>1069</v>
      </c>
      <c r="P349" s="67"/>
      <c r="Q349" s="67"/>
      <c r="R349" s="67" t="s">
        <v>41</v>
      </c>
      <c r="S349" s="69">
        <v>4429525</v>
      </c>
      <c r="T349" s="69">
        <v>0</v>
      </c>
      <c r="U349" s="69">
        <v>0</v>
      </c>
      <c r="V349" s="69">
        <v>0</v>
      </c>
      <c r="W349" s="69">
        <v>0</v>
      </c>
      <c r="X349" s="67"/>
      <c r="Y349" s="69">
        <v>4429525</v>
      </c>
      <c r="Z349" s="67" t="s">
        <v>68</v>
      </c>
      <c r="AA349" s="69">
        <v>0</v>
      </c>
      <c r="AB349" s="69">
        <v>4429525</v>
      </c>
      <c r="AC349" s="69"/>
      <c r="AD349" s="69">
        <v>0</v>
      </c>
      <c r="AE349" s="67">
        <v>0</v>
      </c>
      <c r="AF349" s="67">
        <v>0</v>
      </c>
      <c r="AG349" s="67"/>
      <c r="AH349" s="67"/>
      <c r="AI349" s="67"/>
      <c r="AJ349" s="68">
        <v>44573</v>
      </c>
      <c r="AK349" s="67"/>
      <c r="AL349" s="67">
        <v>9</v>
      </c>
      <c r="AM349" s="67"/>
      <c r="AN349" s="67" t="s">
        <v>66</v>
      </c>
      <c r="AO349" s="67">
        <v>3</v>
      </c>
      <c r="AP349" s="67">
        <v>21001231</v>
      </c>
      <c r="AQ349" s="67">
        <v>20221013</v>
      </c>
      <c r="AR349" s="67">
        <v>4429525</v>
      </c>
      <c r="AS349" s="67">
        <v>0</v>
      </c>
      <c r="AT349" s="67">
        <v>20221123</v>
      </c>
    </row>
    <row r="350" spans="1:46" x14ac:dyDescent="0.25">
      <c r="A350" s="67">
        <v>900242742</v>
      </c>
      <c r="B350" s="67" t="s">
        <v>37</v>
      </c>
      <c r="C350" s="67" t="s">
        <v>2</v>
      </c>
      <c r="D350" s="67">
        <v>146003</v>
      </c>
      <c r="E350" s="67" t="s">
        <v>2</v>
      </c>
      <c r="F350" s="67">
        <v>146003</v>
      </c>
      <c r="G350" s="67"/>
      <c r="H350" s="67" t="s">
        <v>530</v>
      </c>
      <c r="I350" s="67" t="s">
        <v>972</v>
      </c>
      <c r="J350" s="68">
        <v>44564</v>
      </c>
      <c r="K350" s="69">
        <v>27152492</v>
      </c>
      <c r="L350" s="69">
        <v>27152492</v>
      </c>
      <c r="M350" s="67" t="s">
        <v>64</v>
      </c>
      <c r="N350" s="67" t="s">
        <v>1069</v>
      </c>
      <c r="O350" s="67" t="s">
        <v>1069</v>
      </c>
      <c r="P350" s="67"/>
      <c r="Q350" s="67"/>
      <c r="R350" s="67" t="s">
        <v>41</v>
      </c>
      <c r="S350" s="69">
        <v>27152492</v>
      </c>
      <c r="T350" s="69">
        <v>0</v>
      </c>
      <c r="U350" s="69">
        <v>0</v>
      </c>
      <c r="V350" s="69">
        <v>0</v>
      </c>
      <c r="W350" s="69">
        <v>0</v>
      </c>
      <c r="X350" s="67"/>
      <c r="Y350" s="69">
        <v>27152492</v>
      </c>
      <c r="Z350" s="67" t="s">
        <v>68</v>
      </c>
      <c r="AA350" s="69">
        <v>0</v>
      </c>
      <c r="AB350" s="69">
        <v>27152492</v>
      </c>
      <c r="AC350" s="69"/>
      <c r="AD350" s="69">
        <v>0</v>
      </c>
      <c r="AE350" s="67">
        <v>0</v>
      </c>
      <c r="AF350" s="67">
        <v>0</v>
      </c>
      <c r="AG350" s="67"/>
      <c r="AH350" s="67"/>
      <c r="AI350" s="67"/>
      <c r="AJ350" s="68">
        <v>44573</v>
      </c>
      <c r="AK350" s="67"/>
      <c r="AL350" s="67">
        <v>9</v>
      </c>
      <c r="AM350" s="67"/>
      <c r="AN350" s="67" t="s">
        <v>66</v>
      </c>
      <c r="AO350" s="67">
        <v>3</v>
      </c>
      <c r="AP350" s="67">
        <v>21001231</v>
      </c>
      <c r="AQ350" s="67">
        <v>20221013</v>
      </c>
      <c r="AR350" s="67">
        <v>27152492</v>
      </c>
      <c r="AS350" s="67">
        <v>0</v>
      </c>
      <c r="AT350" s="67">
        <v>20221123</v>
      </c>
    </row>
    <row r="351" spans="1:46" x14ac:dyDescent="0.25">
      <c r="A351" s="67">
        <v>900242742</v>
      </c>
      <c r="B351" s="67" t="s">
        <v>37</v>
      </c>
      <c r="C351" s="67" t="s">
        <v>2</v>
      </c>
      <c r="D351" s="67">
        <v>146825</v>
      </c>
      <c r="E351" s="67" t="s">
        <v>2</v>
      </c>
      <c r="F351" s="67">
        <v>146825</v>
      </c>
      <c r="G351" s="67"/>
      <c r="H351" s="67" t="s">
        <v>531</v>
      </c>
      <c r="I351" s="67" t="s">
        <v>973</v>
      </c>
      <c r="J351" s="68">
        <v>44565</v>
      </c>
      <c r="K351" s="69">
        <v>3631027</v>
      </c>
      <c r="L351" s="69">
        <v>3631027</v>
      </c>
      <c r="M351" s="67" t="s">
        <v>64</v>
      </c>
      <c r="N351" s="67" t="s">
        <v>1069</v>
      </c>
      <c r="O351" s="67" t="s">
        <v>1069</v>
      </c>
      <c r="P351" s="67"/>
      <c r="Q351" s="67"/>
      <c r="R351" s="67" t="s">
        <v>41</v>
      </c>
      <c r="S351" s="69">
        <v>3631027</v>
      </c>
      <c r="T351" s="69">
        <v>0</v>
      </c>
      <c r="U351" s="69">
        <v>0</v>
      </c>
      <c r="V351" s="69">
        <v>0</v>
      </c>
      <c r="W351" s="69">
        <v>0</v>
      </c>
      <c r="X351" s="67"/>
      <c r="Y351" s="69">
        <v>3631027</v>
      </c>
      <c r="Z351" s="67" t="s">
        <v>68</v>
      </c>
      <c r="AA351" s="69">
        <v>0</v>
      </c>
      <c r="AB351" s="69">
        <v>3631027</v>
      </c>
      <c r="AC351" s="69"/>
      <c r="AD351" s="69">
        <v>0</v>
      </c>
      <c r="AE351" s="67">
        <v>0</v>
      </c>
      <c r="AF351" s="67">
        <v>0</v>
      </c>
      <c r="AG351" s="67"/>
      <c r="AH351" s="67"/>
      <c r="AI351" s="67"/>
      <c r="AJ351" s="68">
        <v>44573</v>
      </c>
      <c r="AK351" s="67"/>
      <c r="AL351" s="67">
        <v>9</v>
      </c>
      <c r="AM351" s="67"/>
      <c r="AN351" s="67" t="s">
        <v>66</v>
      </c>
      <c r="AO351" s="67">
        <v>3</v>
      </c>
      <c r="AP351" s="67">
        <v>21001231</v>
      </c>
      <c r="AQ351" s="67">
        <v>20221013</v>
      </c>
      <c r="AR351" s="67">
        <v>3631027</v>
      </c>
      <c r="AS351" s="67">
        <v>0</v>
      </c>
      <c r="AT351" s="67">
        <v>20221123</v>
      </c>
    </row>
    <row r="352" spans="1:46" x14ac:dyDescent="0.25">
      <c r="A352" s="67">
        <v>900242742</v>
      </c>
      <c r="B352" s="67" t="s">
        <v>37</v>
      </c>
      <c r="C352" s="67" t="s">
        <v>2</v>
      </c>
      <c r="D352" s="67">
        <v>147290</v>
      </c>
      <c r="E352" s="67" t="s">
        <v>2</v>
      </c>
      <c r="F352" s="67">
        <v>147290</v>
      </c>
      <c r="G352" s="67"/>
      <c r="H352" s="67" t="s">
        <v>532</v>
      </c>
      <c r="I352" s="67" t="s">
        <v>974</v>
      </c>
      <c r="J352" s="68">
        <v>44566</v>
      </c>
      <c r="K352" s="69">
        <v>811505</v>
      </c>
      <c r="L352" s="69">
        <v>811505</v>
      </c>
      <c r="M352" s="67" t="s">
        <v>64</v>
      </c>
      <c r="N352" s="67" t="s">
        <v>1069</v>
      </c>
      <c r="O352" s="67" t="s">
        <v>1069</v>
      </c>
      <c r="P352" s="67"/>
      <c r="Q352" s="67"/>
      <c r="R352" s="67" t="s">
        <v>41</v>
      </c>
      <c r="S352" s="69">
        <v>811505</v>
      </c>
      <c r="T352" s="69">
        <v>0</v>
      </c>
      <c r="U352" s="69">
        <v>0</v>
      </c>
      <c r="V352" s="69">
        <v>0</v>
      </c>
      <c r="W352" s="69">
        <v>0</v>
      </c>
      <c r="X352" s="67"/>
      <c r="Y352" s="69">
        <v>811505</v>
      </c>
      <c r="Z352" s="67" t="s">
        <v>69</v>
      </c>
      <c r="AA352" s="69">
        <v>0</v>
      </c>
      <c r="AB352" s="69">
        <v>811505</v>
      </c>
      <c r="AC352" s="69"/>
      <c r="AD352" s="69">
        <v>0</v>
      </c>
      <c r="AE352" s="67">
        <v>0</v>
      </c>
      <c r="AF352" s="67">
        <v>0</v>
      </c>
      <c r="AG352" s="67"/>
      <c r="AH352" s="67"/>
      <c r="AI352" s="67"/>
      <c r="AJ352" s="68">
        <v>44573</v>
      </c>
      <c r="AK352" s="67"/>
      <c r="AL352" s="67">
        <v>9</v>
      </c>
      <c r="AM352" s="67"/>
      <c r="AN352" s="67" t="s">
        <v>66</v>
      </c>
      <c r="AO352" s="67">
        <v>5</v>
      </c>
      <c r="AP352" s="67">
        <v>21001231</v>
      </c>
      <c r="AQ352" s="67">
        <v>20220808</v>
      </c>
      <c r="AR352" s="67">
        <v>811505</v>
      </c>
      <c r="AS352" s="67">
        <v>0</v>
      </c>
      <c r="AT352" s="67">
        <v>20221123</v>
      </c>
    </row>
    <row r="353" spans="1:46" x14ac:dyDescent="0.25">
      <c r="A353" s="67">
        <v>900242742</v>
      </c>
      <c r="B353" s="67" t="s">
        <v>37</v>
      </c>
      <c r="C353" s="67" t="s">
        <v>2</v>
      </c>
      <c r="D353" s="67">
        <v>203698</v>
      </c>
      <c r="E353" s="67" t="s">
        <v>2</v>
      </c>
      <c r="F353" s="67">
        <v>203698</v>
      </c>
      <c r="G353" s="67"/>
      <c r="H353" s="67" t="s">
        <v>533</v>
      </c>
      <c r="I353" s="67" t="s">
        <v>975</v>
      </c>
      <c r="J353" s="68">
        <v>44815</v>
      </c>
      <c r="K353" s="69">
        <v>8320632</v>
      </c>
      <c r="L353" s="69">
        <v>8320632</v>
      </c>
      <c r="M353" s="67" t="s">
        <v>64</v>
      </c>
      <c r="N353" s="67" t="s">
        <v>1069</v>
      </c>
      <c r="O353" s="67" t="s">
        <v>1069</v>
      </c>
      <c r="P353" s="67"/>
      <c r="Q353" s="67"/>
      <c r="R353" s="67" t="s">
        <v>41</v>
      </c>
      <c r="S353" s="69">
        <v>8320632</v>
      </c>
      <c r="T353" s="69">
        <v>0</v>
      </c>
      <c r="U353" s="69">
        <v>0</v>
      </c>
      <c r="V353" s="69">
        <v>0</v>
      </c>
      <c r="W353" s="69">
        <v>0</v>
      </c>
      <c r="X353" s="67"/>
      <c r="Y353" s="69">
        <v>8320632</v>
      </c>
      <c r="Z353" s="67" t="s">
        <v>90</v>
      </c>
      <c r="AA353" s="69">
        <v>0</v>
      </c>
      <c r="AB353" s="69">
        <v>8320632</v>
      </c>
      <c r="AC353" s="69"/>
      <c r="AD353" s="69">
        <v>0</v>
      </c>
      <c r="AE353" s="67">
        <v>0</v>
      </c>
      <c r="AF353" s="67">
        <v>0</v>
      </c>
      <c r="AG353" s="67"/>
      <c r="AH353" s="67"/>
      <c r="AI353" s="67"/>
      <c r="AJ353" s="68">
        <v>44823</v>
      </c>
      <c r="AK353" s="67"/>
      <c r="AL353" s="67">
        <v>9</v>
      </c>
      <c r="AM353" s="67"/>
      <c r="AN353" s="67" t="s">
        <v>66</v>
      </c>
      <c r="AO353" s="67">
        <v>1</v>
      </c>
      <c r="AP353" s="67">
        <v>21001231</v>
      </c>
      <c r="AQ353" s="67">
        <v>20220919</v>
      </c>
      <c r="AR353" s="67">
        <v>8320632</v>
      </c>
      <c r="AS353" s="67">
        <v>0</v>
      </c>
      <c r="AT353" s="67">
        <v>20221123</v>
      </c>
    </row>
    <row r="354" spans="1:46" x14ac:dyDescent="0.25">
      <c r="A354" s="67">
        <v>900242742</v>
      </c>
      <c r="B354" s="67" t="s">
        <v>37</v>
      </c>
      <c r="C354" s="67" t="s">
        <v>2</v>
      </c>
      <c r="D354" s="67">
        <v>201921</v>
      </c>
      <c r="E354" s="67" t="s">
        <v>2</v>
      </c>
      <c r="F354" s="67">
        <v>201921</v>
      </c>
      <c r="G354" s="67"/>
      <c r="H354" s="67" t="s">
        <v>534</v>
      </c>
      <c r="I354" s="67" t="s">
        <v>976</v>
      </c>
      <c r="J354" s="68">
        <v>44807</v>
      </c>
      <c r="K354" s="69">
        <v>10150861</v>
      </c>
      <c r="L354" s="69">
        <v>10150861</v>
      </c>
      <c r="M354" s="67" t="s">
        <v>64</v>
      </c>
      <c r="N354" s="67" t="s">
        <v>1069</v>
      </c>
      <c r="O354" s="67" t="s">
        <v>1069</v>
      </c>
      <c r="P354" s="67"/>
      <c r="Q354" s="67"/>
      <c r="R354" s="67" t="s">
        <v>41</v>
      </c>
      <c r="S354" s="69">
        <v>10150861</v>
      </c>
      <c r="T354" s="69">
        <v>0</v>
      </c>
      <c r="U354" s="69">
        <v>0</v>
      </c>
      <c r="V354" s="69">
        <v>0</v>
      </c>
      <c r="W354" s="69">
        <v>0</v>
      </c>
      <c r="X354" s="67"/>
      <c r="Y354" s="69">
        <v>10150861</v>
      </c>
      <c r="Z354" s="67" t="s">
        <v>85</v>
      </c>
      <c r="AA354" s="69">
        <v>0</v>
      </c>
      <c r="AB354" s="69">
        <v>10150861</v>
      </c>
      <c r="AC354" s="69"/>
      <c r="AD354" s="69">
        <v>0</v>
      </c>
      <c r="AE354" s="67">
        <v>0</v>
      </c>
      <c r="AF354" s="67">
        <v>0</v>
      </c>
      <c r="AG354" s="67"/>
      <c r="AH354" s="67"/>
      <c r="AI354" s="67"/>
      <c r="AJ354" s="68">
        <v>44818</v>
      </c>
      <c r="AK354" s="67"/>
      <c r="AL354" s="67">
        <v>9</v>
      </c>
      <c r="AM354" s="67"/>
      <c r="AN354" s="67" t="s">
        <v>66</v>
      </c>
      <c r="AO354" s="67">
        <v>1</v>
      </c>
      <c r="AP354" s="67">
        <v>21001231</v>
      </c>
      <c r="AQ354" s="67">
        <v>20220914</v>
      </c>
      <c r="AR354" s="67">
        <v>10150861</v>
      </c>
      <c r="AS354" s="67">
        <v>0</v>
      </c>
      <c r="AT354" s="67">
        <v>20221123</v>
      </c>
    </row>
    <row r="355" spans="1:46" x14ac:dyDescent="0.25">
      <c r="A355" s="67">
        <v>900242742</v>
      </c>
      <c r="B355" s="67" t="s">
        <v>37</v>
      </c>
      <c r="C355" s="67" t="s">
        <v>2</v>
      </c>
      <c r="D355" s="67">
        <v>200441</v>
      </c>
      <c r="E355" s="67" t="s">
        <v>2</v>
      </c>
      <c r="F355" s="67">
        <v>200441</v>
      </c>
      <c r="G355" s="67"/>
      <c r="H355" s="67" t="s">
        <v>535</v>
      </c>
      <c r="I355" s="67" t="s">
        <v>977</v>
      </c>
      <c r="J355" s="68">
        <v>44799</v>
      </c>
      <c r="K355" s="69">
        <v>120858512</v>
      </c>
      <c r="L355" s="69">
        <v>120858512</v>
      </c>
      <c r="M355" s="67" t="s">
        <v>64</v>
      </c>
      <c r="N355" s="67" t="s">
        <v>1069</v>
      </c>
      <c r="O355" s="67" t="s">
        <v>1069</v>
      </c>
      <c r="P355" s="67"/>
      <c r="Q355" s="67"/>
      <c r="R355" s="67" t="s">
        <v>41</v>
      </c>
      <c r="S355" s="69">
        <v>120858512</v>
      </c>
      <c r="T355" s="69">
        <v>0</v>
      </c>
      <c r="U355" s="69">
        <v>0</v>
      </c>
      <c r="V355" s="69">
        <v>0</v>
      </c>
      <c r="W355" s="69">
        <v>0</v>
      </c>
      <c r="X355" s="67"/>
      <c r="Y355" s="69">
        <v>120858512</v>
      </c>
      <c r="Z355" s="67" t="s">
        <v>85</v>
      </c>
      <c r="AA355" s="69">
        <v>0</v>
      </c>
      <c r="AB355" s="69">
        <v>120858512</v>
      </c>
      <c r="AC355" s="69"/>
      <c r="AD355" s="69">
        <v>0</v>
      </c>
      <c r="AE355" s="67">
        <v>0</v>
      </c>
      <c r="AF355" s="67">
        <v>0</v>
      </c>
      <c r="AG355" s="67"/>
      <c r="AH355" s="67"/>
      <c r="AI355" s="67"/>
      <c r="AJ355" s="68">
        <v>44818</v>
      </c>
      <c r="AK355" s="67"/>
      <c r="AL355" s="67">
        <v>9</v>
      </c>
      <c r="AM355" s="67"/>
      <c r="AN355" s="67" t="s">
        <v>66</v>
      </c>
      <c r="AO355" s="67">
        <v>1</v>
      </c>
      <c r="AP355" s="67">
        <v>21001231</v>
      </c>
      <c r="AQ355" s="67">
        <v>20220914</v>
      </c>
      <c r="AR355" s="67">
        <v>120858512</v>
      </c>
      <c r="AS355" s="67">
        <v>0</v>
      </c>
      <c r="AT355" s="67">
        <v>20221123</v>
      </c>
    </row>
    <row r="356" spans="1:46" x14ac:dyDescent="0.25">
      <c r="A356" s="67">
        <v>900242742</v>
      </c>
      <c r="B356" s="67" t="s">
        <v>37</v>
      </c>
      <c r="C356" s="67" t="s">
        <v>2</v>
      </c>
      <c r="D356" s="67">
        <v>199189</v>
      </c>
      <c r="E356" s="67" t="s">
        <v>2</v>
      </c>
      <c r="F356" s="67">
        <v>199189</v>
      </c>
      <c r="G356" s="67"/>
      <c r="H356" s="67" t="s">
        <v>536</v>
      </c>
      <c r="I356" s="67" t="s">
        <v>978</v>
      </c>
      <c r="J356" s="68">
        <v>44795</v>
      </c>
      <c r="K356" s="69">
        <v>29986765</v>
      </c>
      <c r="L356" s="69">
        <v>29986765</v>
      </c>
      <c r="M356" s="67" t="s">
        <v>64</v>
      </c>
      <c r="N356" s="67" t="s">
        <v>1069</v>
      </c>
      <c r="O356" s="67" t="s">
        <v>1069</v>
      </c>
      <c r="P356" s="67"/>
      <c r="Q356" s="67"/>
      <c r="R356" s="67" t="s">
        <v>41</v>
      </c>
      <c r="S356" s="69">
        <v>29986765</v>
      </c>
      <c r="T356" s="69">
        <v>0</v>
      </c>
      <c r="U356" s="69">
        <v>0</v>
      </c>
      <c r="V356" s="69">
        <v>0</v>
      </c>
      <c r="W356" s="69">
        <v>0</v>
      </c>
      <c r="X356" s="67"/>
      <c r="Y356" s="69">
        <v>29986765</v>
      </c>
      <c r="Z356" s="67" t="s">
        <v>85</v>
      </c>
      <c r="AA356" s="69">
        <v>0</v>
      </c>
      <c r="AB356" s="69">
        <v>29986765</v>
      </c>
      <c r="AC356" s="69"/>
      <c r="AD356" s="69">
        <v>0</v>
      </c>
      <c r="AE356" s="67">
        <v>0</v>
      </c>
      <c r="AF356" s="67">
        <v>0</v>
      </c>
      <c r="AG356" s="67"/>
      <c r="AH356" s="67"/>
      <c r="AI356" s="67"/>
      <c r="AJ356" s="68">
        <v>44816</v>
      </c>
      <c r="AK356" s="67"/>
      <c r="AL356" s="67">
        <v>9</v>
      </c>
      <c r="AM356" s="67"/>
      <c r="AN356" s="67" t="s">
        <v>66</v>
      </c>
      <c r="AO356" s="67">
        <v>1</v>
      </c>
      <c r="AP356" s="67">
        <v>21001231</v>
      </c>
      <c r="AQ356" s="67">
        <v>20220912</v>
      </c>
      <c r="AR356" s="67">
        <v>29986765</v>
      </c>
      <c r="AS356" s="67">
        <v>0</v>
      </c>
      <c r="AT356" s="67">
        <v>20221123</v>
      </c>
    </row>
    <row r="357" spans="1:46" x14ac:dyDescent="0.25">
      <c r="A357" s="67">
        <v>900242742</v>
      </c>
      <c r="B357" s="67" t="s">
        <v>37</v>
      </c>
      <c r="C357" s="67" t="s">
        <v>2</v>
      </c>
      <c r="D357" s="67">
        <v>197371</v>
      </c>
      <c r="E357" s="67" t="s">
        <v>2</v>
      </c>
      <c r="F357" s="67">
        <v>197371</v>
      </c>
      <c r="G357" s="67"/>
      <c r="H357" s="67" t="s">
        <v>537</v>
      </c>
      <c r="I357" s="67" t="s">
        <v>979</v>
      </c>
      <c r="J357" s="68">
        <v>44787</v>
      </c>
      <c r="K357" s="69">
        <v>13752014</v>
      </c>
      <c r="L357" s="69">
        <v>13752014</v>
      </c>
      <c r="M357" s="67" t="s">
        <v>64</v>
      </c>
      <c r="N357" s="67" t="s">
        <v>1069</v>
      </c>
      <c r="O357" s="67" t="s">
        <v>1069</v>
      </c>
      <c r="P357" s="67"/>
      <c r="Q357" s="67"/>
      <c r="R357" s="67" t="s">
        <v>41</v>
      </c>
      <c r="S357" s="69">
        <v>13752014</v>
      </c>
      <c r="T357" s="69">
        <v>0</v>
      </c>
      <c r="U357" s="69">
        <v>0</v>
      </c>
      <c r="V357" s="69">
        <v>0</v>
      </c>
      <c r="W357" s="69">
        <v>0</v>
      </c>
      <c r="X357" s="67"/>
      <c r="Y357" s="69">
        <v>13752014</v>
      </c>
      <c r="Z357" s="67" t="s">
        <v>85</v>
      </c>
      <c r="AA357" s="69">
        <v>0</v>
      </c>
      <c r="AB357" s="69">
        <v>13752014</v>
      </c>
      <c r="AC357" s="69"/>
      <c r="AD357" s="69">
        <v>0</v>
      </c>
      <c r="AE357" s="67">
        <v>0</v>
      </c>
      <c r="AF357" s="67">
        <v>0</v>
      </c>
      <c r="AG357" s="67"/>
      <c r="AH357" s="67"/>
      <c r="AI357" s="67"/>
      <c r="AJ357" s="68">
        <v>44816</v>
      </c>
      <c r="AK357" s="67"/>
      <c r="AL357" s="67">
        <v>9</v>
      </c>
      <c r="AM357" s="67"/>
      <c r="AN357" s="67" t="s">
        <v>66</v>
      </c>
      <c r="AO357" s="67">
        <v>1</v>
      </c>
      <c r="AP357" s="67">
        <v>21001231</v>
      </c>
      <c r="AQ357" s="67">
        <v>20220912</v>
      </c>
      <c r="AR357" s="67">
        <v>13752014</v>
      </c>
      <c r="AS357" s="67">
        <v>0</v>
      </c>
      <c r="AT357" s="67">
        <v>20221123</v>
      </c>
    </row>
    <row r="358" spans="1:46" x14ac:dyDescent="0.25">
      <c r="A358" s="67">
        <v>900242742</v>
      </c>
      <c r="B358" s="67" t="s">
        <v>37</v>
      </c>
      <c r="C358" s="67" t="s">
        <v>2</v>
      </c>
      <c r="D358" s="67">
        <v>197533</v>
      </c>
      <c r="E358" s="67" t="s">
        <v>2</v>
      </c>
      <c r="F358" s="67">
        <v>197533</v>
      </c>
      <c r="G358" s="67"/>
      <c r="H358" s="67" t="s">
        <v>538</v>
      </c>
      <c r="I358" s="67" t="s">
        <v>980</v>
      </c>
      <c r="J358" s="68">
        <v>44789</v>
      </c>
      <c r="K358" s="69">
        <v>517200</v>
      </c>
      <c r="L358" s="69">
        <v>517200</v>
      </c>
      <c r="M358" s="67" t="s">
        <v>64</v>
      </c>
      <c r="N358" s="67" t="s">
        <v>1069</v>
      </c>
      <c r="O358" s="67" t="s">
        <v>1069</v>
      </c>
      <c r="P358" s="67"/>
      <c r="Q358" s="67"/>
      <c r="R358" s="67" t="s">
        <v>41</v>
      </c>
      <c r="S358" s="69">
        <v>517200</v>
      </c>
      <c r="T358" s="69">
        <v>0</v>
      </c>
      <c r="U358" s="69">
        <v>0</v>
      </c>
      <c r="V358" s="69">
        <v>0</v>
      </c>
      <c r="W358" s="69">
        <v>0</v>
      </c>
      <c r="X358" s="67"/>
      <c r="Y358" s="69">
        <v>517200</v>
      </c>
      <c r="Z358" s="67" t="s">
        <v>91</v>
      </c>
      <c r="AA358" s="69">
        <v>0</v>
      </c>
      <c r="AB358" s="69">
        <v>517200</v>
      </c>
      <c r="AC358" s="69"/>
      <c r="AD358" s="69">
        <v>0</v>
      </c>
      <c r="AE358" s="67">
        <v>0</v>
      </c>
      <c r="AF358" s="67">
        <v>0</v>
      </c>
      <c r="AG358" s="67"/>
      <c r="AH358" s="67"/>
      <c r="AI358" s="67"/>
      <c r="AJ358" s="68">
        <v>44816</v>
      </c>
      <c r="AK358" s="67"/>
      <c r="AL358" s="67">
        <v>9</v>
      </c>
      <c r="AM358" s="67"/>
      <c r="AN358" s="67" t="s">
        <v>66</v>
      </c>
      <c r="AO358" s="67">
        <v>2</v>
      </c>
      <c r="AP358" s="67">
        <v>21001231</v>
      </c>
      <c r="AQ358" s="67">
        <v>20221013</v>
      </c>
      <c r="AR358" s="67">
        <v>517200</v>
      </c>
      <c r="AS358" s="67">
        <v>0</v>
      </c>
      <c r="AT358" s="67">
        <v>20221123</v>
      </c>
    </row>
    <row r="359" spans="1:46" x14ac:dyDescent="0.25">
      <c r="A359" s="67">
        <v>900242742</v>
      </c>
      <c r="B359" s="67" t="s">
        <v>37</v>
      </c>
      <c r="C359" s="67" t="s">
        <v>2</v>
      </c>
      <c r="D359" s="67">
        <v>197711</v>
      </c>
      <c r="E359" s="67" t="s">
        <v>2</v>
      </c>
      <c r="F359" s="67">
        <v>197711</v>
      </c>
      <c r="G359" s="67"/>
      <c r="H359" s="67" t="s">
        <v>539</v>
      </c>
      <c r="I359" s="67" t="s">
        <v>981</v>
      </c>
      <c r="J359" s="68">
        <v>44789</v>
      </c>
      <c r="K359" s="69">
        <v>4111877</v>
      </c>
      <c r="L359" s="69">
        <v>4111877</v>
      </c>
      <c r="M359" s="67" t="s">
        <v>64</v>
      </c>
      <c r="N359" s="67" t="s">
        <v>1069</v>
      </c>
      <c r="O359" s="67" t="s">
        <v>1069</v>
      </c>
      <c r="P359" s="67"/>
      <c r="Q359" s="67"/>
      <c r="R359" s="67" t="s">
        <v>41</v>
      </c>
      <c r="S359" s="69">
        <v>4111877</v>
      </c>
      <c r="T359" s="69">
        <v>0</v>
      </c>
      <c r="U359" s="69">
        <v>0</v>
      </c>
      <c r="V359" s="69">
        <v>0</v>
      </c>
      <c r="W359" s="69">
        <v>0</v>
      </c>
      <c r="X359" s="67"/>
      <c r="Y359" s="69">
        <v>4111877</v>
      </c>
      <c r="Z359" s="67" t="s">
        <v>92</v>
      </c>
      <c r="AA359" s="69">
        <v>0</v>
      </c>
      <c r="AB359" s="69">
        <v>4111877</v>
      </c>
      <c r="AC359" s="69"/>
      <c r="AD359" s="69">
        <v>0</v>
      </c>
      <c r="AE359" s="67">
        <v>0</v>
      </c>
      <c r="AF359" s="67">
        <v>0</v>
      </c>
      <c r="AG359" s="67"/>
      <c r="AH359" s="67"/>
      <c r="AI359" s="67"/>
      <c r="AJ359" s="68">
        <v>44816</v>
      </c>
      <c r="AK359" s="67"/>
      <c r="AL359" s="67">
        <v>9</v>
      </c>
      <c r="AM359" s="67"/>
      <c r="AN359" s="67" t="s">
        <v>66</v>
      </c>
      <c r="AO359" s="67">
        <v>2</v>
      </c>
      <c r="AP359" s="67">
        <v>21001231</v>
      </c>
      <c r="AQ359" s="67">
        <v>20221013</v>
      </c>
      <c r="AR359" s="67">
        <v>4111877</v>
      </c>
      <c r="AS359" s="67">
        <v>0</v>
      </c>
      <c r="AT359" s="67">
        <v>20221123</v>
      </c>
    </row>
    <row r="360" spans="1:46" x14ac:dyDescent="0.25">
      <c r="A360" s="67">
        <v>900242742</v>
      </c>
      <c r="B360" s="67" t="s">
        <v>37</v>
      </c>
      <c r="C360" s="67" t="s">
        <v>2</v>
      </c>
      <c r="D360" s="67">
        <v>198141</v>
      </c>
      <c r="E360" s="67" t="s">
        <v>2</v>
      </c>
      <c r="F360" s="67">
        <v>198141</v>
      </c>
      <c r="G360" s="67"/>
      <c r="H360" s="67" t="s">
        <v>540</v>
      </c>
      <c r="I360" s="67" t="s">
        <v>982</v>
      </c>
      <c r="J360" s="68">
        <v>44791</v>
      </c>
      <c r="K360" s="69">
        <v>3804157</v>
      </c>
      <c r="L360" s="69">
        <v>3804157</v>
      </c>
      <c r="M360" s="67" t="s">
        <v>64</v>
      </c>
      <c r="N360" s="67" t="s">
        <v>1069</v>
      </c>
      <c r="O360" s="67" t="s">
        <v>1069</v>
      </c>
      <c r="P360" s="67"/>
      <c r="Q360" s="67"/>
      <c r="R360" s="67" t="s">
        <v>41</v>
      </c>
      <c r="S360" s="69">
        <v>3804157</v>
      </c>
      <c r="T360" s="69">
        <v>0</v>
      </c>
      <c r="U360" s="69">
        <v>0</v>
      </c>
      <c r="V360" s="69">
        <v>0</v>
      </c>
      <c r="W360" s="69">
        <v>0</v>
      </c>
      <c r="X360" s="67"/>
      <c r="Y360" s="69">
        <v>3804157</v>
      </c>
      <c r="Z360" s="67" t="s">
        <v>93</v>
      </c>
      <c r="AA360" s="69">
        <v>0</v>
      </c>
      <c r="AB360" s="69">
        <v>3804157</v>
      </c>
      <c r="AC360" s="69"/>
      <c r="AD360" s="69">
        <v>0</v>
      </c>
      <c r="AE360" s="67">
        <v>0</v>
      </c>
      <c r="AF360" s="67">
        <v>0</v>
      </c>
      <c r="AG360" s="67"/>
      <c r="AH360" s="67"/>
      <c r="AI360" s="67"/>
      <c r="AJ360" s="68">
        <v>44816</v>
      </c>
      <c r="AK360" s="67"/>
      <c r="AL360" s="67">
        <v>9</v>
      </c>
      <c r="AM360" s="67"/>
      <c r="AN360" s="67" t="s">
        <v>66</v>
      </c>
      <c r="AO360" s="67">
        <v>2</v>
      </c>
      <c r="AP360" s="67">
        <v>21001231</v>
      </c>
      <c r="AQ360" s="67">
        <v>20221013</v>
      </c>
      <c r="AR360" s="67">
        <v>3804157</v>
      </c>
      <c r="AS360" s="67">
        <v>0</v>
      </c>
      <c r="AT360" s="67">
        <v>20221123</v>
      </c>
    </row>
    <row r="361" spans="1:46" x14ac:dyDescent="0.25">
      <c r="A361" s="67">
        <v>900242742</v>
      </c>
      <c r="B361" s="67" t="s">
        <v>37</v>
      </c>
      <c r="C361" s="67" t="s">
        <v>2</v>
      </c>
      <c r="D361" s="67">
        <v>198869</v>
      </c>
      <c r="E361" s="67" t="s">
        <v>2</v>
      </c>
      <c r="F361" s="67">
        <v>198869</v>
      </c>
      <c r="G361" s="67"/>
      <c r="H361" s="67" t="s">
        <v>541</v>
      </c>
      <c r="I361" s="67" t="s">
        <v>983</v>
      </c>
      <c r="J361" s="68">
        <v>44792</v>
      </c>
      <c r="K361" s="69">
        <v>67566</v>
      </c>
      <c r="L361" s="69">
        <v>67566</v>
      </c>
      <c r="M361" s="67" t="s">
        <v>64</v>
      </c>
      <c r="N361" s="67" t="s">
        <v>1069</v>
      </c>
      <c r="O361" s="67" t="s">
        <v>1069</v>
      </c>
      <c r="P361" s="67"/>
      <c r="Q361" s="67"/>
      <c r="R361" s="67" t="s">
        <v>41</v>
      </c>
      <c r="S361" s="69">
        <v>67566</v>
      </c>
      <c r="T361" s="69">
        <v>0</v>
      </c>
      <c r="U361" s="69">
        <v>0</v>
      </c>
      <c r="V361" s="69">
        <v>0</v>
      </c>
      <c r="W361" s="69">
        <v>0</v>
      </c>
      <c r="X361" s="67"/>
      <c r="Y361" s="69">
        <v>67566</v>
      </c>
      <c r="Z361" s="67" t="s">
        <v>94</v>
      </c>
      <c r="AA361" s="69">
        <v>0</v>
      </c>
      <c r="AB361" s="69">
        <v>67566</v>
      </c>
      <c r="AC361" s="69"/>
      <c r="AD361" s="69">
        <v>0</v>
      </c>
      <c r="AE361" s="67">
        <v>0</v>
      </c>
      <c r="AF361" s="67">
        <v>0</v>
      </c>
      <c r="AG361" s="67"/>
      <c r="AH361" s="67"/>
      <c r="AI361" s="67"/>
      <c r="AJ361" s="68">
        <v>44816</v>
      </c>
      <c r="AK361" s="67"/>
      <c r="AL361" s="67">
        <v>9</v>
      </c>
      <c r="AM361" s="67"/>
      <c r="AN361" s="67" t="s">
        <v>66</v>
      </c>
      <c r="AO361" s="67">
        <v>1</v>
      </c>
      <c r="AP361" s="67">
        <v>21001231</v>
      </c>
      <c r="AQ361" s="67">
        <v>20220912</v>
      </c>
      <c r="AR361" s="67">
        <v>67566</v>
      </c>
      <c r="AS361" s="67">
        <v>0</v>
      </c>
      <c r="AT361" s="67">
        <v>20221123</v>
      </c>
    </row>
    <row r="362" spans="1:46" x14ac:dyDescent="0.25">
      <c r="A362" s="67">
        <v>900242742</v>
      </c>
      <c r="B362" s="67" t="s">
        <v>37</v>
      </c>
      <c r="C362" s="67" t="s">
        <v>2</v>
      </c>
      <c r="D362" s="67">
        <v>196296</v>
      </c>
      <c r="E362" s="67" t="s">
        <v>2</v>
      </c>
      <c r="F362" s="67">
        <v>196296</v>
      </c>
      <c r="G362" s="67"/>
      <c r="H362" s="67" t="s">
        <v>542</v>
      </c>
      <c r="I362" s="67" t="s">
        <v>984</v>
      </c>
      <c r="J362" s="68">
        <v>44782</v>
      </c>
      <c r="K362" s="69">
        <v>9018742</v>
      </c>
      <c r="L362" s="69">
        <v>9018742</v>
      </c>
      <c r="M362" s="67" t="s">
        <v>64</v>
      </c>
      <c r="N362" s="67" t="s">
        <v>1069</v>
      </c>
      <c r="O362" s="67" t="s">
        <v>1069</v>
      </c>
      <c r="P362" s="67"/>
      <c r="Q362" s="67"/>
      <c r="R362" s="67" t="s">
        <v>41</v>
      </c>
      <c r="S362" s="69">
        <v>9018742</v>
      </c>
      <c r="T362" s="69">
        <v>0</v>
      </c>
      <c r="U362" s="69">
        <v>0</v>
      </c>
      <c r="V362" s="69">
        <v>0</v>
      </c>
      <c r="W362" s="69">
        <v>0</v>
      </c>
      <c r="X362" s="67"/>
      <c r="Y362" s="69">
        <v>9018742</v>
      </c>
      <c r="Z362" s="67" t="s">
        <v>95</v>
      </c>
      <c r="AA362" s="69">
        <v>0</v>
      </c>
      <c r="AB362" s="69">
        <v>9018742</v>
      </c>
      <c r="AC362" s="69"/>
      <c r="AD362" s="69">
        <v>0</v>
      </c>
      <c r="AE362" s="67">
        <v>0</v>
      </c>
      <c r="AF362" s="67">
        <v>0</v>
      </c>
      <c r="AG362" s="67"/>
      <c r="AH362" s="67"/>
      <c r="AI362" s="67"/>
      <c r="AJ362" s="68">
        <v>44786</v>
      </c>
      <c r="AK362" s="67"/>
      <c r="AL362" s="67">
        <v>9</v>
      </c>
      <c r="AM362" s="67"/>
      <c r="AN362" s="67" t="s">
        <v>66</v>
      </c>
      <c r="AO362" s="67">
        <v>1</v>
      </c>
      <c r="AP362" s="67">
        <v>21001231</v>
      </c>
      <c r="AQ362" s="67">
        <v>20220813</v>
      </c>
      <c r="AR362" s="67">
        <v>9018742</v>
      </c>
      <c r="AS362" s="67">
        <v>0</v>
      </c>
      <c r="AT362" s="67">
        <v>20221123</v>
      </c>
    </row>
    <row r="363" spans="1:46" x14ac:dyDescent="0.25">
      <c r="A363" s="67">
        <v>900242742</v>
      </c>
      <c r="B363" s="67" t="s">
        <v>37</v>
      </c>
      <c r="C363" s="67" t="s">
        <v>2</v>
      </c>
      <c r="D363" s="67">
        <v>196509</v>
      </c>
      <c r="E363" s="67" t="s">
        <v>2</v>
      </c>
      <c r="F363" s="67">
        <v>196509</v>
      </c>
      <c r="G363" s="67"/>
      <c r="H363" s="67" t="s">
        <v>543</v>
      </c>
      <c r="I363" s="67" t="s">
        <v>985</v>
      </c>
      <c r="J363" s="68">
        <v>44783</v>
      </c>
      <c r="K363" s="69">
        <v>9514833</v>
      </c>
      <c r="L363" s="69">
        <v>9514833</v>
      </c>
      <c r="M363" s="67" t="s">
        <v>64</v>
      </c>
      <c r="N363" s="67" t="s">
        <v>1069</v>
      </c>
      <c r="O363" s="67" t="s">
        <v>1069</v>
      </c>
      <c r="P363" s="67"/>
      <c r="Q363" s="67"/>
      <c r="R363" s="67" t="s">
        <v>41</v>
      </c>
      <c r="S363" s="69">
        <v>9514833</v>
      </c>
      <c r="T363" s="69">
        <v>0</v>
      </c>
      <c r="U363" s="69">
        <v>0</v>
      </c>
      <c r="V363" s="69">
        <v>0</v>
      </c>
      <c r="W363" s="69">
        <v>0</v>
      </c>
      <c r="X363" s="67"/>
      <c r="Y363" s="69">
        <v>9514833</v>
      </c>
      <c r="Z363" s="67" t="s">
        <v>96</v>
      </c>
      <c r="AA363" s="69">
        <v>0</v>
      </c>
      <c r="AB363" s="69">
        <v>9514833</v>
      </c>
      <c r="AC363" s="69"/>
      <c r="AD363" s="69">
        <v>0</v>
      </c>
      <c r="AE363" s="67">
        <v>0</v>
      </c>
      <c r="AF363" s="67">
        <v>0</v>
      </c>
      <c r="AG363" s="67"/>
      <c r="AH363" s="67"/>
      <c r="AI363" s="67"/>
      <c r="AJ363" s="68">
        <v>44786</v>
      </c>
      <c r="AK363" s="67"/>
      <c r="AL363" s="67">
        <v>9</v>
      </c>
      <c r="AM363" s="67"/>
      <c r="AN363" s="67" t="s">
        <v>66</v>
      </c>
      <c r="AO363" s="67">
        <v>1</v>
      </c>
      <c r="AP363" s="67">
        <v>21001231</v>
      </c>
      <c r="AQ363" s="67">
        <v>20220813</v>
      </c>
      <c r="AR363" s="67">
        <v>9514833</v>
      </c>
      <c r="AS363" s="67">
        <v>0</v>
      </c>
      <c r="AT363" s="67">
        <v>20221123</v>
      </c>
    </row>
    <row r="364" spans="1:46" x14ac:dyDescent="0.25">
      <c r="A364" s="67">
        <v>900242742</v>
      </c>
      <c r="B364" s="67" t="s">
        <v>37</v>
      </c>
      <c r="C364" s="67" t="s">
        <v>2</v>
      </c>
      <c r="D364" s="67">
        <v>195308</v>
      </c>
      <c r="E364" s="67" t="s">
        <v>2</v>
      </c>
      <c r="F364" s="67">
        <v>195308</v>
      </c>
      <c r="G364" s="67"/>
      <c r="H364" s="67" t="s">
        <v>544</v>
      </c>
      <c r="I364" s="67" t="s">
        <v>986</v>
      </c>
      <c r="J364" s="68">
        <v>44778</v>
      </c>
      <c r="K364" s="69">
        <v>1354100</v>
      </c>
      <c r="L364" s="69">
        <v>1354100</v>
      </c>
      <c r="M364" s="67" t="s">
        <v>64</v>
      </c>
      <c r="N364" s="67" t="s">
        <v>1069</v>
      </c>
      <c r="O364" s="67" t="s">
        <v>1069</v>
      </c>
      <c r="P364" s="67"/>
      <c r="Q364" s="67"/>
      <c r="R364" s="67" t="s">
        <v>41</v>
      </c>
      <c r="S364" s="69">
        <v>1354100</v>
      </c>
      <c r="T364" s="69">
        <v>0</v>
      </c>
      <c r="U364" s="69">
        <v>0</v>
      </c>
      <c r="V364" s="69">
        <v>0</v>
      </c>
      <c r="W364" s="69">
        <v>0</v>
      </c>
      <c r="X364" s="67"/>
      <c r="Y364" s="69">
        <v>1354100</v>
      </c>
      <c r="Z364" s="67" t="s">
        <v>97</v>
      </c>
      <c r="AA364" s="69">
        <v>0</v>
      </c>
      <c r="AB364" s="69">
        <v>1354100</v>
      </c>
      <c r="AC364" s="69"/>
      <c r="AD364" s="69">
        <v>0</v>
      </c>
      <c r="AE364" s="67">
        <v>0</v>
      </c>
      <c r="AF364" s="67">
        <v>0</v>
      </c>
      <c r="AG364" s="67"/>
      <c r="AH364" s="67"/>
      <c r="AI364" s="67"/>
      <c r="AJ364" s="68">
        <v>44791</v>
      </c>
      <c r="AK364" s="67"/>
      <c r="AL364" s="67">
        <v>9</v>
      </c>
      <c r="AM364" s="67"/>
      <c r="AN364" s="67" t="s">
        <v>66</v>
      </c>
      <c r="AO364" s="67">
        <v>1</v>
      </c>
      <c r="AP364" s="67">
        <v>21001231</v>
      </c>
      <c r="AQ364" s="67">
        <v>20220818</v>
      </c>
      <c r="AR364" s="67">
        <v>1354100</v>
      </c>
      <c r="AS364" s="67">
        <v>0</v>
      </c>
      <c r="AT364" s="67">
        <v>20221123</v>
      </c>
    </row>
    <row r="365" spans="1:46" x14ac:dyDescent="0.25">
      <c r="A365" s="67">
        <v>900242742</v>
      </c>
      <c r="B365" s="67" t="s">
        <v>37</v>
      </c>
      <c r="C365" s="67" t="s">
        <v>2</v>
      </c>
      <c r="D365" s="67">
        <v>195619</v>
      </c>
      <c r="E365" s="67" t="s">
        <v>2</v>
      </c>
      <c r="F365" s="67">
        <v>195619</v>
      </c>
      <c r="G365" s="67"/>
      <c r="H365" s="67" t="s">
        <v>545</v>
      </c>
      <c r="I365" s="67" t="s">
        <v>987</v>
      </c>
      <c r="J365" s="68">
        <v>44779</v>
      </c>
      <c r="K365" s="69">
        <v>1267400</v>
      </c>
      <c r="L365" s="69">
        <v>1267400</v>
      </c>
      <c r="M365" s="67" t="s">
        <v>64</v>
      </c>
      <c r="N365" s="67" t="s">
        <v>1069</v>
      </c>
      <c r="O365" s="67" t="s">
        <v>1069</v>
      </c>
      <c r="P365" s="67"/>
      <c r="Q365" s="67"/>
      <c r="R365" s="67" t="s">
        <v>41</v>
      </c>
      <c r="S365" s="69">
        <v>1267400</v>
      </c>
      <c r="T365" s="69">
        <v>0</v>
      </c>
      <c r="U365" s="69">
        <v>0</v>
      </c>
      <c r="V365" s="69">
        <v>0</v>
      </c>
      <c r="W365" s="69">
        <v>0</v>
      </c>
      <c r="X365" s="67"/>
      <c r="Y365" s="69">
        <v>1267400</v>
      </c>
      <c r="Z365" s="67" t="s">
        <v>98</v>
      </c>
      <c r="AA365" s="69">
        <v>0</v>
      </c>
      <c r="AB365" s="69">
        <v>1267400</v>
      </c>
      <c r="AC365" s="69"/>
      <c r="AD365" s="69">
        <v>0</v>
      </c>
      <c r="AE365" s="67">
        <v>0</v>
      </c>
      <c r="AF365" s="67">
        <v>0</v>
      </c>
      <c r="AG365" s="67"/>
      <c r="AH365" s="67"/>
      <c r="AI365" s="67"/>
      <c r="AJ365" s="68">
        <v>44791</v>
      </c>
      <c r="AK365" s="67"/>
      <c r="AL365" s="67">
        <v>9</v>
      </c>
      <c r="AM365" s="67"/>
      <c r="AN365" s="67" t="s">
        <v>66</v>
      </c>
      <c r="AO365" s="67">
        <v>1</v>
      </c>
      <c r="AP365" s="67">
        <v>21001231</v>
      </c>
      <c r="AQ365" s="67">
        <v>20220818</v>
      </c>
      <c r="AR365" s="67">
        <v>1267400</v>
      </c>
      <c r="AS365" s="67">
        <v>0</v>
      </c>
      <c r="AT365" s="67">
        <v>20221123</v>
      </c>
    </row>
    <row r="366" spans="1:46" x14ac:dyDescent="0.25">
      <c r="A366" s="67">
        <v>900242742</v>
      </c>
      <c r="B366" s="67" t="s">
        <v>37</v>
      </c>
      <c r="C366" s="67" t="s">
        <v>2</v>
      </c>
      <c r="D366" s="67">
        <v>195886</v>
      </c>
      <c r="E366" s="67" t="s">
        <v>2</v>
      </c>
      <c r="F366" s="67">
        <v>195886</v>
      </c>
      <c r="G366" s="67"/>
      <c r="H366" s="67" t="s">
        <v>546</v>
      </c>
      <c r="I366" s="67" t="s">
        <v>988</v>
      </c>
      <c r="J366" s="68">
        <v>44781</v>
      </c>
      <c r="K366" s="69">
        <v>12190704</v>
      </c>
      <c r="L366" s="69">
        <v>12190704</v>
      </c>
      <c r="M366" s="67" t="s">
        <v>64</v>
      </c>
      <c r="N366" s="67" t="s">
        <v>1069</v>
      </c>
      <c r="O366" s="67" t="s">
        <v>1069</v>
      </c>
      <c r="P366" s="67"/>
      <c r="Q366" s="67"/>
      <c r="R366" s="67" t="s">
        <v>41</v>
      </c>
      <c r="S366" s="69">
        <v>12190704</v>
      </c>
      <c r="T366" s="69">
        <v>0</v>
      </c>
      <c r="U366" s="69">
        <v>0</v>
      </c>
      <c r="V366" s="69">
        <v>0</v>
      </c>
      <c r="W366" s="69">
        <v>0</v>
      </c>
      <c r="X366" s="67"/>
      <c r="Y366" s="69">
        <v>12190704</v>
      </c>
      <c r="Z366" s="67" t="s">
        <v>99</v>
      </c>
      <c r="AA366" s="69">
        <v>0</v>
      </c>
      <c r="AB366" s="69">
        <v>12190704</v>
      </c>
      <c r="AC366" s="69"/>
      <c r="AD366" s="69">
        <v>0</v>
      </c>
      <c r="AE366" s="67">
        <v>0</v>
      </c>
      <c r="AF366" s="67">
        <v>0</v>
      </c>
      <c r="AG366" s="67"/>
      <c r="AH366" s="67"/>
      <c r="AI366" s="67"/>
      <c r="AJ366" s="68">
        <v>44791</v>
      </c>
      <c r="AK366" s="67"/>
      <c r="AL366" s="67">
        <v>9</v>
      </c>
      <c r="AM366" s="67"/>
      <c r="AN366" s="67" t="s">
        <v>66</v>
      </c>
      <c r="AO366" s="67">
        <v>1</v>
      </c>
      <c r="AP366" s="67">
        <v>21001231</v>
      </c>
      <c r="AQ366" s="67">
        <v>20220818</v>
      </c>
      <c r="AR366" s="67">
        <v>12190704</v>
      </c>
      <c r="AS366" s="67">
        <v>0</v>
      </c>
      <c r="AT366" s="67">
        <v>20221123</v>
      </c>
    </row>
    <row r="367" spans="1:46" x14ac:dyDescent="0.25">
      <c r="A367" s="67">
        <v>900242742</v>
      </c>
      <c r="B367" s="67" t="s">
        <v>37</v>
      </c>
      <c r="C367" s="67" t="s">
        <v>2</v>
      </c>
      <c r="D367" s="67">
        <v>194708</v>
      </c>
      <c r="E367" s="67" t="s">
        <v>2</v>
      </c>
      <c r="F367" s="67">
        <v>194708</v>
      </c>
      <c r="G367" s="67"/>
      <c r="H367" s="67" t="s">
        <v>547</v>
      </c>
      <c r="I367" s="67" t="s">
        <v>989</v>
      </c>
      <c r="J367" s="68">
        <v>44776</v>
      </c>
      <c r="K367" s="69">
        <v>42478665</v>
      </c>
      <c r="L367" s="69">
        <v>42478665</v>
      </c>
      <c r="M367" s="67" t="s">
        <v>64</v>
      </c>
      <c r="N367" s="67" t="s">
        <v>1069</v>
      </c>
      <c r="O367" s="67" t="s">
        <v>1069</v>
      </c>
      <c r="P367" s="67"/>
      <c r="Q367" s="67"/>
      <c r="R367" s="67" t="s">
        <v>41</v>
      </c>
      <c r="S367" s="69">
        <v>42478665</v>
      </c>
      <c r="T367" s="69">
        <v>0</v>
      </c>
      <c r="U367" s="69">
        <v>0</v>
      </c>
      <c r="V367" s="69">
        <v>0</v>
      </c>
      <c r="W367" s="69">
        <v>0</v>
      </c>
      <c r="X367" s="67"/>
      <c r="Y367" s="69">
        <v>42478665</v>
      </c>
      <c r="Z367" s="67" t="s">
        <v>100</v>
      </c>
      <c r="AA367" s="69">
        <v>0</v>
      </c>
      <c r="AB367" s="69">
        <v>42478665</v>
      </c>
      <c r="AC367" s="69"/>
      <c r="AD367" s="69">
        <v>0</v>
      </c>
      <c r="AE367" s="67">
        <v>0</v>
      </c>
      <c r="AF367" s="67">
        <v>0</v>
      </c>
      <c r="AG367" s="67"/>
      <c r="AH367" s="67"/>
      <c r="AI367" s="67"/>
      <c r="AJ367" s="68">
        <v>44786</v>
      </c>
      <c r="AK367" s="67"/>
      <c r="AL367" s="67">
        <v>9</v>
      </c>
      <c r="AM367" s="67"/>
      <c r="AN367" s="67" t="s">
        <v>66</v>
      </c>
      <c r="AO367" s="67">
        <v>1</v>
      </c>
      <c r="AP367" s="67">
        <v>21001231</v>
      </c>
      <c r="AQ367" s="67">
        <v>20220813</v>
      </c>
      <c r="AR367" s="67">
        <v>42478665</v>
      </c>
      <c r="AS367" s="67">
        <v>0</v>
      </c>
      <c r="AT367" s="67">
        <v>20221123</v>
      </c>
    </row>
    <row r="368" spans="1:46" x14ac:dyDescent="0.25">
      <c r="A368" s="67">
        <v>900242742</v>
      </c>
      <c r="B368" s="67" t="s">
        <v>37</v>
      </c>
      <c r="C368" s="67" t="s">
        <v>2</v>
      </c>
      <c r="D368" s="67">
        <v>194010</v>
      </c>
      <c r="E368" s="67" t="s">
        <v>2</v>
      </c>
      <c r="F368" s="67">
        <v>194010</v>
      </c>
      <c r="G368" s="67"/>
      <c r="H368" s="67" t="s">
        <v>548</v>
      </c>
      <c r="I368" s="67" t="s">
        <v>990</v>
      </c>
      <c r="J368" s="68">
        <v>44774</v>
      </c>
      <c r="K368" s="69">
        <v>26942900</v>
      </c>
      <c r="L368" s="69">
        <v>26942900</v>
      </c>
      <c r="M368" s="67" t="s">
        <v>64</v>
      </c>
      <c r="N368" s="67" t="s">
        <v>1069</v>
      </c>
      <c r="O368" s="67" t="s">
        <v>1069</v>
      </c>
      <c r="P368" s="67"/>
      <c r="Q368" s="67"/>
      <c r="R368" s="67" t="s">
        <v>41</v>
      </c>
      <c r="S368" s="69">
        <v>26942900</v>
      </c>
      <c r="T368" s="69">
        <v>0</v>
      </c>
      <c r="U368" s="69">
        <v>0</v>
      </c>
      <c r="V368" s="69">
        <v>0</v>
      </c>
      <c r="W368" s="69">
        <v>0</v>
      </c>
      <c r="X368" s="67"/>
      <c r="Y368" s="69">
        <v>26942900</v>
      </c>
      <c r="Z368" s="67" t="s">
        <v>101</v>
      </c>
      <c r="AA368" s="69">
        <v>0</v>
      </c>
      <c r="AB368" s="69">
        <v>26942900</v>
      </c>
      <c r="AC368" s="69"/>
      <c r="AD368" s="69">
        <v>0</v>
      </c>
      <c r="AE368" s="67">
        <v>0</v>
      </c>
      <c r="AF368" s="67">
        <v>0</v>
      </c>
      <c r="AG368" s="67"/>
      <c r="AH368" s="67"/>
      <c r="AI368" s="67"/>
      <c r="AJ368" s="68">
        <v>44791</v>
      </c>
      <c r="AK368" s="67"/>
      <c r="AL368" s="67">
        <v>9</v>
      </c>
      <c r="AM368" s="67"/>
      <c r="AN368" s="67" t="s">
        <v>66</v>
      </c>
      <c r="AO368" s="67">
        <v>1</v>
      </c>
      <c r="AP368" s="67">
        <v>21001231</v>
      </c>
      <c r="AQ368" s="67">
        <v>20220818</v>
      </c>
      <c r="AR368" s="67">
        <v>26942900</v>
      </c>
      <c r="AS368" s="67">
        <v>0</v>
      </c>
      <c r="AT368" s="67">
        <v>20221123</v>
      </c>
    </row>
    <row r="369" spans="1:46" x14ac:dyDescent="0.25">
      <c r="A369" s="67">
        <v>900242742</v>
      </c>
      <c r="B369" s="67" t="s">
        <v>37</v>
      </c>
      <c r="C369" s="67" t="s">
        <v>2</v>
      </c>
      <c r="D369" s="67">
        <v>191849</v>
      </c>
      <c r="E369" s="67" t="s">
        <v>2</v>
      </c>
      <c r="F369" s="67">
        <v>191849</v>
      </c>
      <c r="G369" s="67"/>
      <c r="H369" s="67" t="s">
        <v>549</v>
      </c>
      <c r="I369" s="67" t="s">
        <v>991</v>
      </c>
      <c r="J369" s="68">
        <v>44762</v>
      </c>
      <c r="K369" s="69">
        <v>126986</v>
      </c>
      <c r="L369" s="69">
        <v>126986</v>
      </c>
      <c r="M369" s="67" t="s">
        <v>64</v>
      </c>
      <c r="N369" s="67" t="s">
        <v>1069</v>
      </c>
      <c r="O369" s="67" t="s">
        <v>1069</v>
      </c>
      <c r="P369" s="67"/>
      <c r="Q369" s="67"/>
      <c r="R369" s="67" t="s">
        <v>41</v>
      </c>
      <c r="S369" s="69">
        <v>126986</v>
      </c>
      <c r="T369" s="69">
        <v>0</v>
      </c>
      <c r="U369" s="69">
        <v>0</v>
      </c>
      <c r="V369" s="69">
        <v>0</v>
      </c>
      <c r="W369" s="69">
        <v>0</v>
      </c>
      <c r="X369" s="67"/>
      <c r="Y369" s="69">
        <v>126986</v>
      </c>
      <c r="Z369" s="67" t="s">
        <v>68</v>
      </c>
      <c r="AA369" s="69">
        <v>0</v>
      </c>
      <c r="AB369" s="69">
        <v>126986</v>
      </c>
      <c r="AC369" s="69"/>
      <c r="AD369" s="69">
        <v>0</v>
      </c>
      <c r="AE369" s="67">
        <v>0</v>
      </c>
      <c r="AF369" s="67">
        <v>0</v>
      </c>
      <c r="AG369" s="67"/>
      <c r="AH369" s="67"/>
      <c r="AI369" s="67"/>
      <c r="AJ369" s="68">
        <v>44778</v>
      </c>
      <c r="AK369" s="67"/>
      <c r="AL369" s="67">
        <v>9</v>
      </c>
      <c r="AM369" s="67"/>
      <c r="AN369" s="67" t="s">
        <v>66</v>
      </c>
      <c r="AO369" s="67">
        <v>2</v>
      </c>
      <c r="AP369" s="67">
        <v>21001231</v>
      </c>
      <c r="AQ369" s="67">
        <v>20221013</v>
      </c>
      <c r="AR369" s="67">
        <v>126986</v>
      </c>
      <c r="AS369" s="67">
        <v>0</v>
      </c>
      <c r="AT369" s="67">
        <v>20221123</v>
      </c>
    </row>
    <row r="370" spans="1:46" x14ac:dyDescent="0.25">
      <c r="A370" s="67">
        <v>900242742</v>
      </c>
      <c r="B370" s="67" t="s">
        <v>37</v>
      </c>
      <c r="C370" s="67" t="s">
        <v>2</v>
      </c>
      <c r="D370" s="67">
        <v>192155</v>
      </c>
      <c r="E370" s="67" t="s">
        <v>2</v>
      </c>
      <c r="F370" s="67">
        <v>192155</v>
      </c>
      <c r="G370" s="67"/>
      <c r="H370" s="67" t="s">
        <v>550</v>
      </c>
      <c r="I370" s="67" t="s">
        <v>992</v>
      </c>
      <c r="J370" s="68">
        <v>44764</v>
      </c>
      <c r="K370" s="69">
        <v>1487697</v>
      </c>
      <c r="L370" s="69">
        <v>1487697</v>
      </c>
      <c r="M370" s="67" t="s">
        <v>64</v>
      </c>
      <c r="N370" s="67" t="s">
        <v>1069</v>
      </c>
      <c r="O370" s="67" t="s">
        <v>1069</v>
      </c>
      <c r="P370" s="67"/>
      <c r="Q370" s="67"/>
      <c r="R370" s="67" t="s">
        <v>41</v>
      </c>
      <c r="S370" s="69">
        <v>1487697</v>
      </c>
      <c r="T370" s="69">
        <v>0</v>
      </c>
      <c r="U370" s="69">
        <v>0</v>
      </c>
      <c r="V370" s="69">
        <v>0</v>
      </c>
      <c r="W370" s="69">
        <v>0</v>
      </c>
      <c r="X370" s="67"/>
      <c r="Y370" s="69">
        <v>1487697</v>
      </c>
      <c r="Z370" s="67" t="s">
        <v>68</v>
      </c>
      <c r="AA370" s="69">
        <v>0</v>
      </c>
      <c r="AB370" s="69">
        <v>1487697</v>
      </c>
      <c r="AC370" s="69"/>
      <c r="AD370" s="69">
        <v>0</v>
      </c>
      <c r="AE370" s="67">
        <v>0</v>
      </c>
      <c r="AF370" s="67">
        <v>0</v>
      </c>
      <c r="AG370" s="67"/>
      <c r="AH370" s="67"/>
      <c r="AI370" s="67"/>
      <c r="AJ370" s="68">
        <v>44778</v>
      </c>
      <c r="AK370" s="67"/>
      <c r="AL370" s="67">
        <v>9</v>
      </c>
      <c r="AM370" s="67"/>
      <c r="AN370" s="67" t="s">
        <v>66</v>
      </c>
      <c r="AO370" s="67">
        <v>3</v>
      </c>
      <c r="AP370" s="67">
        <v>21001231</v>
      </c>
      <c r="AQ370" s="67">
        <v>20221013</v>
      </c>
      <c r="AR370" s="67">
        <v>1487697</v>
      </c>
      <c r="AS370" s="67">
        <v>0</v>
      </c>
      <c r="AT370" s="67">
        <v>20221123</v>
      </c>
    </row>
    <row r="371" spans="1:46" x14ac:dyDescent="0.25">
      <c r="A371" s="67">
        <v>900242742</v>
      </c>
      <c r="B371" s="67" t="s">
        <v>37</v>
      </c>
      <c r="C371" s="67" t="s">
        <v>2</v>
      </c>
      <c r="D371" s="67">
        <v>192341</v>
      </c>
      <c r="E371" s="67" t="s">
        <v>2</v>
      </c>
      <c r="F371" s="67">
        <v>192341</v>
      </c>
      <c r="G371" s="67"/>
      <c r="H371" s="67" t="s">
        <v>551</v>
      </c>
      <c r="I371" s="67" t="s">
        <v>993</v>
      </c>
      <c r="J371" s="68">
        <v>44764</v>
      </c>
      <c r="K371" s="69">
        <v>2987664</v>
      </c>
      <c r="L371" s="69">
        <v>2987664</v>
      </c>
      <c r="M371" s="67" t="s">
        <v>64</v>
      </c>
      <c r="N371" s="67" t="s">
        <v>1069</v>
      </c>
      <c r="O371" s="67" t="s">
        <v>1069</v>
      </c>
      <c r="P371" s="67"/>
      <c r="Q371" s="67"/>
      <c r="R371" s="67" t="s">
        <v>41</v>
      </c>
      <c r="S371" s="69">
        <v>2987664</v>
      </c>
      <c r="T371" s="69">
        <v>0</v>
      </c>
      <c r="U371" s="69">
        <v>0</v>
      </c>
      <c r="V371" s="69">
        <v>0</v>
      </c>
      <c r="W371" s="69">
        <v>0</v>
      </c>
      <c r="X371" s="67"/>
      <c r="Y371" s="69">
        <v>2987664</v>
      </c>
      <c r="Z371" s="67" t="s">
        <v>68</v>
      </c>
      <c r="AA371" s="69">
        <v>0</v>
      </c>
      <c r="AB371" s="69">
        <v>2987664</v>
      </c>
      <c r="AC371" s="69"/>
      <c r="AD371" s="69">
        <v>0</v>
      </c>
      <c r="AE371" s="67">
        <v>0</v>
      </c>
      <c r="AF371" s="67">
        <v>0</v>
      </c>
      <c r="AG371" s="67"/>
      <c r="AH371" s="67"/>
      <c r="AI371" s="67"/>
      <c r="AJ371" s="68">
        <v>44778</v>
      </c>
      <c r="AK371" s="67"/>
      <c r="AL371" s="67">
        <v>9</v>
      </c>
      <c r="AM371" s="67"/>
      <c r="AN371" s="67" t="s">
        <v>66</v>
      </c>
      <c r="AO371" s="67">
        <v>2</v>
      </c>
      <c r="AP371" s="67">
        <v>21001231</v>
      </c>
      <c r="AQ371" s="67">
        <v>20221013</v>
      </c>
      <c r="AR371" s="67">
        <v>2987664</v>
      </c>
      <c r="AS371" s="67">
        <v>0</v>
      </c>
      <c r="AT371" s="67">
        <v>20221123</v>
      </c>
    </row>
    <row r="372" spans="1:46" x14ac:dyDescent="0.25">
      <c r="A372" s="67">
        <v>900242742</v>
      </c>
      <c r="B372" s="67" t="s">
        <v>37</v>
      </c>
      <c r="C372" s="67" t="s">
        <v>2</v>
      </c>
      <c r="D372" s="67">
        <v>193215</v>
      </c>
      <c r="E372" s="67" t="s">
        <v>2</v>
      </c>
      <c r="F372" s="67">
        <v>193215</v>
      </c>
      <c r="G372" s="67"/>
      <c r="H372" s="67" t="s">
        <v>552</v>
      </c>
      <c r="I372" s="67" t="s">
        <v>994</v>
      </c>
      <c r="J372" s="68">
        <v>44769</v>
      </c>
      <c r="K372" s="69">
        <v>29577576</v>
      </c>
      <c r="L372" s="69">
        <v>29577576</v>
      </c>
      <c r="M372" s="67" t="s">
        <v>64</v>
      </c>
      <c r="N372" s="67" t="s">
        <v>1069</v>
      </c>
      <c r="O372" s="67" t="s">
        <v>1069</v>
      </c>
      <c r="P372" s="67"/>
      <c r="Q372" s="67"/>
      <c r="R372" s="67" t="s">
        <v>41</v>
      </c>
      <c r="S372" s="69">
        <v>29577576</v>
      </c>
      <c r="T372" s="69">
        <v>0</v>
      </c>
      <c r="U372" s="69">
        <v>0</v>
      </c>
      <c r="V372" s="69">
        <v>0</v>
      </c>
      <c r="W372" s="69">
        <v>0</v>
      </c>
      <c r="X372" s="67"/>
      <c r="Y372" s="69">
        <v>29577576</v>
      </c>
      <c r="Z372" s="67" t="s">
        <v>68</v>
      </c>
      <c r="AA372" s="69">
        <v>0</v>
      </c>
      <c r="AB372" s="69">
        <v>29577576</v>
      </c>
      <c r="AC372" s="69"/>
      <c r="AD372" s="69">
        <v>0</v>
      </c>
      <c r="AE372" s="67">
        <v>0</v>
      </c>
      <c r="AF372" s="67">
        <v>0</v>
      </c>
      <c r="AG372" s="67"/>
      <c r="AH372" s="67"/>
      <c r="AI372" s="67"/>
      <c r="AJ372" s="68">
        <v>44774</v>
      </c>
      <c r="AK372" s="67"/>
      <c r="AL372" s="67">
        <v>9</v>
      </c>
      <c r="AM372" s="67"/>
      <c r="AN372" s="67" t="s">
        <v>66</v>
      </c>
      <c r="AO372" s="67">
        <v>2</v>
      </c>
      <c r="AP372" s="67">
        <v>21001231</v>
      </c>
      <c r="AQ372" s="67">
        <v>20221013</v>
      </c>
      <c r="AR372" s="67">
        <v>29577576</v>
      </c>
      <c r="AS372" s="67">
        <v>0</v>
      </c>
      <c r="AT372" s="67">
        <v>20221123</v>
      </c>
    </row>
    <row r="373" spans="1:46" x14ac:dyDescent="0.25">
      <c r="A373" s="67">
        <v>900242742</v>
      </c>
      <c r="B373" s="67" t="s">
        <v>37</v>
      </c>
      <c r="C373" s="67" t="s">
        <v>2</v>
      </c>
      <c r="D373" s="67">
        <v>193259</v>
      </c>
      <c r="E373" s="67" t="s">
        <v>2</v>
      </c>
      <c r="F373" s="67">
        <v>193259</v>
      </c>
      <c r="G373" s="67"/>
      <c r="H373" s="67" t="s">
        <v>553</v>
      </c>
      <c r="I373" s="67" t="s">
        <v>995</v>
      </c>
      <c r="J373" s="68">
        <v>44769</v>
      </c>
      <c r="K373" s="69">
        <v>80832</v>
      </c>
      <c r="L373" s="69">
        <v>80832</v>
      </c>
      <c r="M373" s="67" t="s">
        <v>64</v>
      </c>
      <c r="N373" s="67" t="s">
        <v>1069</v>
      </c>
      <c r="O373" s="67" t="s">
        <v>1069</v>
      </c>
      <c r="P373" s="67"/>
      <c r="Q373" s="67"/>
      <c r="R373" s="67" t="s">
        <v>41</v>
      </c>
      <c r="S373" s="69">
        <v>80832</v>
      </c>
      <c r="T373" s="69">
        <v>0</v>
      </c>
      <c r="U373" s="69">
        <v>0</v>
      </c>
      <c r="V373" s="69">
        <v>0</v>
      </c>
      <c r="W373" s="69">
        <v>0</v>
      </c>
      <c r="X373" s="67"/>
      <c r="Y373" s="69">
        <v>80832</v>
      </c>
      <c r="Z373" s="67" t="s">
        <v>102</v>
      </c>
      <c r="AA373" s="69">
        <v>0</v>
      </c>
      <c r="AB373" s="69">
        <v>80832</v>
      </c>
      <c r="AC373" s="69"/>
      <c r="AD373" s="69">
        <v>0</v>
      </c>
      <c r="AE373" s="67">
        <v>0</v>
      </c>
      <c r="AF373" s="67">
        <v>0</v>
      </c>
      <c r="AG373" s="67"/>
      <c r="AH373" s="67"/>
      <c r="AI373" s="67"/>
      <c r="AJ373" s="68">
        <v>44791</v>
      </c>
      <c r="AK373" s="67"/>
      <c r="AL373" s="67">
        <v>9</v>
      </c>
      <c r="AM373" s="67"/>
      <c r="AN373" s="67" t="s">
        <v>66</v>
      </c>
      <c r="AO373" s="67">
        <v>1</v>
      </c>
      <c r="AP373" s="67">
        <v>21001231</v>
      </c>
      <c r="AQ373" s="67">
        <v>20220818</v>
      </c>
      <c r="AR373" s="67">
        <v>80832</v>
      </c>
      <c r="AS373" s="67">
        <v>0</v>
      </c>
      <c r="AT373" s="67">
        <v>20221123</v>
      </c>
    </row>
    <row r="374" spans="1:46" x14ac:dyDescent="0.25">
      <c r="A374" s="67">
        <v>900242742</v>
      </c>
      <c r="B374" s="67" t="s">
        <v>37</v>
      </c>
      <c r="C374" s="67" t="s">
        <v>2</v>
      </c>
      <c r="D374" s="67">
        <v>112599</v>
      </c>
      <c r="E374" s="67" t="s">
        <v>2</v>
      </c>
      <c r="F374" s="67">
        <v>112599</v>
      </c>
      <c r="G374" s="67"/>
      <c r="H374" s="67" t="s">
        <v>554</v>
      </c>
      <c r="I374" s="67" t="s">
        <v>996</v>
      </c>
      <c r="J374" s="68">
        <v>44424</v>
      </c>
      <c r="K374" s="69">
        <v>13814935</v>
      </c>
      <c r="L374" s="69">
        <v>13814935</v>
      </c>
      <c r="M374" s="67" t="s">
        <v>64</v>
      </c>
      <c r="N374" s="67" t="s">
        <v>1069</v>
      </c>
      <c r="O374" s="67" t="s">
        <v>1069</v>
      </c>
      <c r="P374" s="67"/>
      <c r="Q374" s="67"/>
      <c r="R374" s="67" t="s">
        <v>41</v>
      </c>
      <c r="S374" s="69">
        <v>13814935</v>
      </c>
      <c r="T374" s="69">
        <v>0</v>
      </c>
      <c r="U374" s="69">
        <v>0</v>
      </c>
      <c r="V374" s="69">
        <v>0</v>
      </c>
      <c r="W374" s="69">
        <v>0</v>
      </c>
      <c r="X374" s="67"/>
      <c r="Y374" s="69">
        <v>13814935</v>
      </c>
      <c r="Z374" s="67" t="s">
        <v>65</v>
      </c>
      <c r="AA374" s="69">
        <v>0</v>
      </c>
      <c r="AB374" s="69">
        <v>13814935</v>
      </c>
      <c r="AC374" s="69"/>
      <c r="AD374" s="69">
        <v>0</v>
      </c>
      <c r="AE374" s="67">
        <v>0</v>
      </c>
      <c r="AF374" s="67">
        <v>0</v>
      </c>
      <c r="AG374" s="67"/>
      <c r="AH374" s="67"/>
      <c r="AI374" s="67"/>
      <c r="AJ374" s="68">
        <v>44440</v>
      </c>
      <c r="AK374" s="67"/>
      <c r="AL374" s="67">
        <v>9</v>
      </c>
      <c r="AM374" s="67"/>
      <c r="AN374" s="67" t="s">
        <v>66</v>
      </c>
      <c r="AO374" s="67">
        <v>3</v>
      </c>
      <c r="AP374" s="67">
        <v>21001231</v>
      </c>
      <c r="AQ374" s="67">
        <v>20220103</v>
      </c>
      <c r="AR374" s="67">
        <v>13814935</v>
      </c>
      <c r="AS374" s="67">
        <v>0</v>
      </c>
      <c r="AT374" s="67">
        <v>20221123</v>
      </c>
    </row>
    <row r="375" spans="1:46" x14ac:dyDescent="0.25">
      <c r="A375" s="67">
        <v>900242742</v>
      </c>
      <c r="B375" s="67" t="s">
        <v>37</v>
      </c>
      <c r="C375" s="67" t="s">
        <v>2</v>
      </c>
      <c r="D375" s="67">
        <v>118181</v>
      </c>
      <c r="E375" s="67" t="s">
        <v>2</v>
      </c>
      <c r="F375" s="67">
        <v>118181</v>
      </c>
      <c r="G375" s="67"/>
      <c r="H375" s="67" t="s">
        <v>555</v>
      </c>
      <c r="I375" s="67" t="s">
        <v>997</v>
      </c>
      <c r="J375" s="68">
        <v>44447</v>
      </c>
      <c r="K375" s="69">
        <v>1266800</v>
      </c>
      <c r="L375" s="69">
        <v>1266800</v>
      </c>
      <c r="M375" s="67" t="s">
        <v>64</v>
      </c>
      <c r="N375" s="67" t="s">
        <v>1069</v>
      </c>
      <c r="O375" s="67" t="s">
        <v>1069</v>
      </c>
      <c r="P375" s="67"/>
      <c r="Q375" s="67"/>
      <c r="R375" s="67" t="s">
        <v>41</v>
      </c>
      <c r="S375" s="69">
        <v>1266800</v>
      </c>
      <c r="T375" s="69">
        <v>0</v>
      </c>
      <c r="U375" s="69">
        <v>0</v>
      </c>
      <c r="V375" s="69">
        <v>0</v>
      </c>
      <c r="W375" s="69">
        <v>0</v>
      </c>
      <c r="X375" s="67"/>
      <c r="Y375" s="69">
        <v>1266800</v>
      </c>
      <c r="Z375" s="67" t="s">
        <v>68</v>
      </c>
      <c r="AA375" s="69">
        <v>0</v>
      </c>
      <c r="AB375" s="69">
        <v>1266800</v>
      </c>
      <c r="AC375" s="69"/>
      <c r="AD375" s="69">
        <v>0</v>
      </c>
      <c r="AE375" s="67">
        <v>0</v>
      </c>
      <c r="AF375" s="67">
        <v>0</v>
      </c>
      <c r="AG375" s="67"/>
      <c r="AH375" s="67"/>
      <c r="AI375" s="67"/>
      <c r="AJ375" s="68">
        <v>44459</v>
      </c>
      <c r="AK375" s="67"/>
      <c r="AL375" s="67">
        <v>9</v>
      </c>
      <c r="AM375" s="67"/>
      <c r="AN375" s="67" t="s">
        <v>66</v>
      </c>
      <c r="AO375" s="67">
        <v>3</v>
      </c>
      <c r="AP375" s="67">
        <v>21001231</v>
      </c>
      <c r="AQ375" s="67">
        <v>20221013</v>
      </c>
      <c r="AR375" s="67">
        <v>1266800</v>
      </c>
      <c r="AS375" s="67">
        <v>0</v>
      </c>
      <c r="AT375" s="67">
        <v>20221123</v>
      </c>
    </row>
    <row r="376" spans="1:46" x14ac:dyDescent="0.25">
      <c r="A376" s="67">
        <v>900242742</v>
      </c>
      <c r="B376" s="67" t="s">
        <v>37</v>
      </c>
      <c r="C376" s="67" t="s">
        <v>2</v>
      </c>
      <c r="D376" s="67">
        <v>119429</v>
      </c>
      <c r="E376" s="67" t="s">
        <v>2</v>
      </c>
      <c r="F376" s="67">
        <v>119429</v>
      </c>
      <c r="G376" s="67"/>
      <c r="H376" s="67" t="s">
        <v>556</v>
      </c>
      <c r="I376" s="67" t="s">
        <v>998</v>
      </c>
      <c r="J376" s="68">
        <v>44451</v>
      </c>
      <c r="K376" s="69">
        <v>974750</v>
      </c>
      <c r="L376" s="69">
        <v>974750</v>
      </c>
      <c r="M376" s="67" t="s">
        <v>64</v>
      </c>
      <c r="N376" s="67" t="s">
        <v>1069</v>
      </c>
      <c r="O376" s="67" t="s">
        <v>1069</v>
      </c>
      <c r="P376" s="67"/>
      <c r="Q376" s="67"/>
      <c r="R376" s="67" t="s">
        <v>41</v>
      </c>
      <c r="S376" s="69">
        <v>974750</v>
      </c>
      <c r="T376" s="69">
        <v>0</v>
      </c>
      <c r="U376" s="69">
        <v>0</v>
      </c>
      <c r="V376" s="69">
        <v>0</v>
      </c>
      <c r="W376" s="69">
        <v>0</v>
      </c>
      <c r="X376" s="67"/>
      <c r="Y376" s="69">
        <v>974750</v>
      </c>
      <c r="Z376" s="67" t="s">
        <v>103</v>
      </c>
      <c r="AA376" s="69">
        <v>0</v>
      </c>
      <c r="AB376" s="69">
        <v>974750</v>
      </c>
      <c r="AC376" s="69"/>
      <c r="AD376" s="69">
        <v>0</v>
      </c>
      <c r="AE376" s="67">
        <v>0</v>
      </c>
      <c r="AF376" s="67">
        <v>0</v>
      </c>
      <c r="AG376" s="67"/>
      <c r="AH376" s="67"/>
      <c r="AI376" s="67"/>
      <c r="AJ376" s="68">
        <v>44490</v>
      </c>
      <c r="AK376" s="67"/>
      <c r="AL376" s="67">
        <v>9</v>
      </c>
      <c r="AM376" s="67"/>
      <c r="AN376" s="67" t="s">
        <v>66</v>
      </c>
      <c r="AO376" s="67">
        <v>2</v>
      </c>
      <c r="AP376" s="67">
        <v>21001231</v>
      </c>
      <c r="AQ376" s="67">
        <v>20220416</v>
      </c>
      <c r="AR376" s="67">
        <v>974750</v>
      </c>
      <c r="AS376" s="67">
        <v>0</v>
      </c>
      <c r="AT376" s="67">
        <v>20221123</v>
      </c>
    </row>
    <row r="377" spans="1:46" x14ac:dyDescent="0.25">
      <c r="A377" s="67">
        <v>900242742</v>
      </c>
      <c r="B377" s="67" t="s">
        <v>37</v>
      </c>
      <c r="C377" s="67" t="s">
        <v>2</v>
      </c>
      <c r="D377" s="67">
        <v>119958</v>
      </c>
      <c r="E377" s="67" t="s">
        <v>2</v>
      </c>
      <c r="F377" s="67">
        <v>119958</v>
      </c>
      <c r="G377" s="67"/>
      <c r="H377" s="67" t="s">
        <v>557</v>
      </c>
      <c r="I377" s="67" t="s">
        <v>999</v>
      </c>
      <c r="J377" s="68">
        <v>44452</v>
      </c>
      <c r="K377" s="69">
        <v>13483969</v>
      </c>
      <c r="L377" s="69">
        <v>13483969</v>
      </c>
      <c r="M377" s="67" t="s">
        <v>64</v>
      </c>
      <c r="N377" s="67" t="s">
        <v>1069</v>
      </c>
      <c r="O377" s="67" t="s">
        <v>1069</v>
      </c>
      <c r="P377" s="67"/>
      <c r="Q377" s="67"/>
      <c r="R377" s="67" t="s">
        <v>41</v>
      </c>
      <c r="S377" s="69">
        <v>13483969</v>
      </c>
      <c r="T377" s="69">
        <v>0</v>
      </c>
      <c r="U377" s="69">
        <v>0</v>
      </c>
      <c r="V377" s="69">
        <v>0</v>
      </c>
      <c r="W377" s="69">
        <v>0</v>
      </c>
      <c r="X377" s="67"/>
      <c r="Y377" s="69">
        <v>13483969</v>
      </c>
      <c r="Z377" s="67" t="s">
        <v>68</v>
      </c>
      <c r="AA377" s="69">
        <v>0</v>
      </c>
      <c r="AB377" s="69">
        <v>13483969</v>
      </c>
      <c r="AC377" s="69"/>
      <c r="AD377" s="69">
        <v>0</v>
      </c>
      <c r="AE377" s="67">
        <v>0</v>
      </c>
      <c r="AF377" s="67">
        <v>0</v>
      </c>
      <c r="AG377" s="67"/>
      <c r="AH377" s="67"/>
      <c r="AI377" s="67"/>
      <c r="AJ377" s="68">
        <v>44473</v>
      </c>
      <c r="AK377" s="67"/>
      <c r="AL377" s="67">
        <v>9</v>
      </c>
      <c r="AM377" s="67"/>
      <c r="AN377" s="67" t="s">
        <v>66</v>
      </c>
      <c r="AO377" s="67">
        <v>5</v>
      </c>
      <c r="AP377" s="67">
        <v>21001231</v>
      </c>
      <c r="AQ377" s="67">
        <v>20221013</v>
      </c>
      <c r="AR377" s="67">
        <v>13483969</v>
      </c>
      <c r="AS377" s="67">
        <v>0</v>
      </c>
      <c r="AT377" s="67">
        <v>20221123</v>
      </c>
    </row>
    <row r="378" spans="1:46" x14ac:dyDescent="0.25">
      <c r="A378" s="67">
        <v>900242742</v>
      </c>
      <c r="B378" s="67" t="s">
        <v>37</v>
      </c>
      <c r="C378" s="67" t="s">
        <v>2</v>
      </c>
      <c r="D378" s="67">
        <v>121357</v>
      </c>
      <c r="E378" s="67" t="s">
        <v>2</v>
      </c>
      <c r="F378" s="67">
        <v>121357</v>
      </c>
      <c r="G378" s="67"/>
      <c r="H378" s="67" t="s">
        <v>558</v>
      </c>
      <c r="I378" s="67" t="s">
        <v>1000</v>
      </c>
      <c r="J378" s="68">
        <v>44455</v>
      </c>
      <c r="K378" s="69">
        <v>6831180</v>
      </c>
      <c r="L378" s="69">
        <v>6831180</v>
      </c>
      <c r="M378" s="67" t="s">
        <v>64</v>
      </c>
      <c r="N378" s="67" t="s">
        <v>1069</v>
      </c>
      <c r="O378" s="67" t="s">
        <v>1069</v>
      </c>
      <c r="P378" s="67"/>
      <c r="Q378" s="67"/>
      <c r="R378" s="67" t="s">
        <v>41</v>
      </c>
      <c r="S378" s="69">
        <v>6831180</v>
      </c>
      <c r="T378" s="69">
        <v>0</v>
      </c>
      <c r="U378" s="69">
        <v>0</v>
      </c>
      <c r="V378" s="69">
        <v>0</v>
      </c>
      <c r="W378" s="69">
        <v>0</v>
      </c>
      <c r="X378" s="67"/>
      <c r="Y378" s="69">
        <v>6831180</v>
      </c>
      <c r="Z378" s="67" t="s">
        <v>68</v>
      </c>
      <c r="AA378" s="69">
        <v>0</v>
      </c>
      <c r="AB378" s="69">
        <v>6831180</v>
      </c>
      <c r="AC378" s="69"/>
      <c r="AD378" s="69">
        <v>0</v>
      </c>
      <c r="AE378" s="67">
        <v>0</v>
      </c>
      <c r="AF378" s="67">
        <v>0</v>
      </c>
      <c r="AG378" s="67"/>
      <c r="AH378" s="67"/>
      <c r="AI378" s="67"/>
      <c r="AJ378" s="68">
        <v>44473</v>
      </c>
      <c r="AK378" s="67"/>
      <c r="AL378" s="67">
        <v>9</v>
      </c>
      <c r="AM378" s="67"/>
      <c r="AN378" s="67" t="s">
        <v>66</v>
      </c>
      <c r="AO378" s="67">
        <v>5</v>
      </c>
      <c r="AP378" s="67">
        <v>21001231</v>
      </c>
      <c r="AQ378" s="67">
        <v>20221013</v>
      </c>
      <c r="AR378" s="67">
        <v>6831180</v>
      </c>
      <c r="AS378" s="67">
        <v>0</v>
      </c>
      <c r="AT378" s="67">
        <v>20221123</v>
      </c>
    </row>
    <row r="379" spans="1:46" x14ac:dyDescent="0.25">
      <c r="A379" s="67">
        <v>900242742</v>
      </c>
      <c r="B379" s="67" t="s">
        <v>37</v>
      </c>
      <c r="C379" s="67" t="s">
        <v>2</v>
      </c>
      <c r="D379" s="67">
        <v>121398</v>
      </c>
      <c r="E379" s="67" t="s">
        <v>2</v>
      </c>
      <c r="F379" s="67">
        <v>121398</v>
      </c>
      <c r="G379" s="67"/>
      <c r="H379" s="67" t="s">
        <v>559</v>
      </c>
      <c r="I379" s="67" t="s">
        <v>1001</v>
      </c>
      <c r="J379" s="68">
        <v>44455</v>
      </c>
      <c r="K379" s="69">
        <v>140304</v>
      </c>
      <c r="L379" s="69">
        <v>140304</v>
      </c>
      <c r="M379" s="67" t="s">
        <v>64</v>
      </c>
      <c r="N379" s="67" t="s">
        <v>1069</v>
      </c>
      <c r="O379" s="67" t="s">
        <v>1069</v>
      </c>
      <c r="P379" s="67"/>
      <c r="Q379" s="67"/>
      <c r="R379" s="67" t="s">
        <v>41</v>
      </c>
      <c r="S379" s="69">
        <v>140304</v>
      </c>
      <c r="T379" s="69">
        <v>0</v>
      </c>
      <c r="U379" s="69">
        <v>0</v>
      </c>
      <c r="V379" s="69">
        <v>0</v>
      </c>
      <c r="W379" s="69">
        <v>0</v>
      </c>
      <c r="X379" s="67"/>
      <c r="Y379" s="69">
        <v>140304</v>
      </c>
      <c r="Z379" s="67" t="s">
        <v>68</v>
      </c>
      <c r="AA379" s="69">
        <v>0</v>
      </c>
      <c r="AB379" s="69">
        <v>140304</v>
      </c>
      <c r="AC379" s="69"/>
      <c r="AD379" s="69">
        <v>0</v>
      </c>
      <c r="AE379" s="67">
        <v>0</v>
      </c>
      <c r="AF379" s="67">
        <v>0</v>
      </c>
      <c r="AG379" s="67"/>
      <c r="AH379" s="67"/>
      <c r="AI379" s="67"/>
      <c r="AJ379" s="68">
        <v>44473</v>
      </c>
      <c r="AK379" s="67"/>
      <c r="AL379" s="67">
        <v>9</v>
      </c>
      <c r="AM379" s="67"/>
      <c r="AN379" s="67" t="s">
        <v>66</v>
      </c>
      <c r="AO379" s="67">
        <v>5</v>
      </c>
      <c r="AP379" s="67">
        <v>21001231</v>
      </c>
      <c r="AQ379" s="67">
        <v>20221013</v>
      </c>
      <c r="AR379" s="67">
        <v>140304</v>
      </c>
      <c r="AS379" s="67">
        <v>0</v>
      </c>
      <c r="AT379" s="67">
        <v>20221123</v>
      </c>
    </row>
    <row r="380" spans="1:46" x14ac:dyDescent="0.25">
      <c r="A380" s="67">
        <v>900242742</v>
      </c>
      <c r="B380" s="67" t="s">
        <v>37</v>
      </c>
      <c r="C380" s="67" t="s">
        <v>2</v>
      </c>
      <c r="D380" s="67">
        <v>130910</v>
      </c>
      <c r="E380" s="67" t="s">
        <v>2</v>
      </c>
      <c r="F380" s="67">
        <v>130910</v>
      </c>
      <c r="G380" s="67"/>
      <c r="H380" s="67" t="s">
        <v>560</v>
      </c>
      <c r="I380" s="67" t="s">
        <v>1002</v>
      </c>
      <c r="J380" s="68">
        <v>44494</v>
      </c>
      <c r="K380" s="69">
        <v>59700</v>
      </c>
      <c r="L380" s="69">
        <v>59700</v>
      </c>
      <c r="M380" s="67" t="s">
        <v>64</v>
      </c>
      <c r="N380" s="67" t="s">
        <v>1069</v>
      </c>
      <c r="O380" s="67" t="s">
        <v>1069</v>
      </c>
      <c r="P380" s="67"/>
      <c r="Q380" s="67"/>
      <c r="R380" s="67" t="s">
        <v>41</v>
      </c>
      <c r="S380" s="69">
        <v>59700</v>
      </c>
      <c r="T380" s="69">
        <v>0</v>
      </c>
      <c r="U380" s="69">
        <v>0</v>
      </c>
      <c r="V380" s="69">
        <v>0</v>
      </c>
      <c r="W380" s="69">
        <v>0</v>
      </c>
      <c r="X380" s="67"/>
      <c r="Y380" s="69">
        <v>59700</v>
      </c>
      <c r="Z380" s="67" t="s">
        <v>104</v>
      </c>
      <c r="AA380" s="69">
        <v>0</v>
      </c>
      <c r="AB380" s="69">
        <v>59700</v>
      </c>
      <c r="AC380" s="69"/>
      <c r="AD380" s="69">
        <v>0</v>
      </c>
      <c r="AE380" s="67">
        <v>0</v>
      </c>
      <c r="AF380" s="67">
        <v>0</v>
      </c>
      <c r="AG380" s="67"/>
      <c r="AH380" s="67"/>
      <c r="AI380" s="67"/>
      <c r="AJ380" s="68">
        <v>44504</v>
      </c>
      <c r="AK380" s="67"/>
      <c r="AL380" s="67">
        <v>9</v>
      </c>
      <c r="AM380" s="67"/>
      <c r="AN380" s="67" t="s">
        <v>66</v>
      </c>
      <c r="AO380" s="67">
        <v>2</v>
      </c>
      <c r="AP380" s="67">
        <v>21001231</v>
      </c>
      <c r="AQ380" s="67">
        <v>20220201</v>
      </c>
      <c r="AR380" s="67">
        <v>59700</v>
      </c>
      <c r="AS380" s="67">
        <v>0</v>
      </c>
      <c r="AT380" s="67">
        <v>20221123</v>
      </c>
    </row>
    <row r="381" spans="1:46" x14ac:dyDescent="0.25">
      <c r="A381" s="67">
        <v>900242742</v>
      </c>
      <c r="B381" s="67" t="s">
        <v>37</v>
      </c>
      <c r="C381" s="67" t="s">
        <v>2</v>
      </c>
      <c r="D381" s="67">
        <v>111554</v>
      </c>
      <c r="E381" s="67" t="s">
        <v>2</v>
      </c>
      <c r="F381" s="67">
        <v>111554</v>
      </c>
      <c r="G381" s="67"/>
      <c r="H381" s="67" t="s">
        <v>561</v>
      </c>
      <c r="I381" s="67" t="s">
        <v>1003</v>
      </c>
      <c r="J381" s="68">
        <v>44419</v>
      </c>
      <c r="K381" s="69">
        <v>80832</v>
      </c>
      <c r="L381" s="69">
        <v>80832</v>
      </c>
      <c r="M381" s="67" t="s">
        <v>64</v>
      </c>
      <c r="N381" s="67" t="s">
        <v>1069</v>
      </c>
      <c r="O381" s="67" t="s">
        <v>1069</v>
      </c>
      <c r="P381" s="67"/>
      <c r="Q381" s="67"/>
      <c r="R381" s="67" t="s">
        <v>41</v>
      </c>
      <c r="S381" s="69">
        <v>80832</v>
      </c>
      <c r="T381" s="69">
        <v>0</v>
      </c>
      <c r="U381" s="69">
        <v>0</v>
      </c>
      <c r="V381" s="69">
        <v>0</v>
      </c>
      <c r="W381" s="69">
        <v>0</v>
      </c>
      <c r="X381" s="67"/>
      <c r="Y381" s="69">
        <v>80832</v>
      </c>
      <c r="Z381" s="67" t="s">
        <v>105</v>
      </c>
      <c r="AA381" s="69">
        <v>0</v>
      </c>
      <c r="AB381" s="69">
        <v>80832</v>
      </c>
      <c r="AC381" s="69"/>
      <c r="AD381" s="69">
        <v>0</v>
      </c>
      <c r="AE381" s="67">
        <v>0</v>
      </c>
      <c r="AF381" s="67">
        <v>0</v>
      </c>
      <c r="AG381" s="67"/>
      <c r="AH381" s="67"/>
      <c r="AI381" s="67"/>
      <c r="AJ381" s="68">
        <v>44440</v>
      </c>
      <c r="AK381" s="67"/>
      <c r="AL381" s="67">
        <v>9</v>
      </c>
      <c r="AM381" s="67"/>
      <c r="AN381" s="67" t="s">
        <v>66</v>
      </c>
      <c r="AO381" s="67">
        <v>3</v>
      </c>
      <c r="AP381" s="67">
        <v>21001231</v>
      </c>
      <c r="AQ381" s="67">
        <v>20220818</v>
      </c>
      <c r="AR381" s="67">
        <v>80832</v>
      </c>
      <c r="AS381" s="67">
        <v>0</v>
      </c>
      <c r="AT381" s="67">
        <v>20221123</v>
      </c>
    </row>
    <row r="382" spans="1:46" x14ac:dyDescent="0.25">
      <c r="A382" s="67">
        <v>900242742</v>
      </c>
      <c r="B382" s="67" t="s">
        <v>37</v>
      </c>
      <c r="C382" s="67" t="s">
        <v>2</v>
      </c>
      <c r="D382" s="67">
        <v>104858</v>
      </c>
      <c r="E382" s="67" t="s">
        <v>2</v>
      </c>
      <c r="F382" s="67">
        <v>104858</v>
      </c>
      <c r="G382" s="67"/>
      <c r="H382" s="67" t="s">
        <v>562</v>
      </c>
      <c r="I382" s="67" t="s">
        <v>1004</v>
      </c>
      <c r="J382" s="68">
        <v>44389</v>
      </c>
      <c r="K382" s="69">
        <v>45404644</v>
      </c>
      <c r="L382" s="69">
        <v>45404644</v>
      </c>
      <c r="M382" s="67" t="s">
        <v>64</v>
      </c>
      <c r="N382" s="67" t="s">
        <v>1069</v>
      </c>
      <c r="O382" s="67" t="s">
        <v>1069</v>
      </c>
      <c r="P382" s="67"/>
      <c r="Q382" s="67"/>
      <c r="R382" s="67" t="s">
        <v>41</v>
      </c>
      <c r="S382" s="69">
        <v>45404644</v>
      </c>
      <c r="T382" s="69">
        <v>0</v>
      </c>
      <c r="U382" s="69">
        <v>0</v>
      </c>
      <c r="V382" s="69">
        <v>0</v>
      </c>
      <c r="W382" s="69">
        <v>0</v>
      </c>
      <c r="X382" s="67"/>
      <c r="Y382" s="69">
        <v>45404644</v>
      </c>
      <c r="Z382" s="67" t="s">
        <v>106</v>
      </c>
      <c r="AA382" s="69">
        <v>0</v>
      </c>
      <c r="AB382" s="69">
        <v>45404644</v>
      </c>
      <c r="AC382" s="69"/>
      <c r="AD382" s="69">
        <v>0</v>
      </c>
      <c r="AE382" s="67">
        <v>0</v>
      </c>
      <c r="AF382" s="67">
        <v>0</v>
      </c>
      <c r="AG382" s="67"/>
      <c r="AH382" s="67"/>
      <c r="AI382" s="67"/>
      <c r="AJ382" s="68">
        <v>44391</v>
      </c>
      <c r="AK382" s="67"/>
      <c r="AL382" s="67">
        <v>9</v>
      </c>
      <c r="AM382" s="67"/>
      <c r="AN382" s="67" t="s">
        <v>66</v>
      </c>
      <c r="AO382" s="67">
        <v>1</v>
      </c>
      <c r="AP382" s="67">
        <v>21001231</v>
      </c>
      <c r="AQ382" s="67">
        <v>20210714</v>
      </c>
      <c r="AR382" s="67">
        <v>45404644</v>
      </c>
      <c r="AS382" s="67">
        <v>0</v>
      </c>
      <c r="AT382" s="67">
        <v>20221123</v>
      </c>
    </row>
    <row r="383" spans="1:46" x14ac:dyDescent="0.25">
      <c r="A383" s="67">
        <v>900242742</v>
      </c>
      <c r="B383" s="67" t="s">
        <v>37</v>
      </c>
      <c r="C383" s="67" t="s">
        <v>2</v>
      </c>
      <c r="D383" s="67">
        <v>104356</v>
      </c>
      <c r="E383" s="67" t="s">
        <v>2</v>
      </c>
      <c r="F383" s="67">
        <v>104356</v>
      </c>
      <c r="G383" s="67"/>
      <c r="H383" s="67" t="s">
        <v>563</v>
      </c>
      <c r="I383" s="67" t="s">
        <v>1005</v>
      </c>
      <c r="J383" s="68">
        <v>44386</v>
      </c>
      <c r="K383" s="69">
        <v>21343071</v>
      </c>
      <c r="L383" s="69">
        <v>21343071</v>
      </c>
      <c r="M383" s="67" t="s">
        <v>64</v>
      </c>
      <c r="N383" s="67" t="s">
        <v>1069</v>
      </c>
      <c r="O383" s="67" t="s">
        <v>1069</v>
      </c>
      <c r="P383" s="67"/>
      <c r="Q383" s="67"/>
      <c r="R383" s="67" t="s">
        <v>41</v>
      </c>
      <c r="S383" s="69">
        <v>21343071</v>
      </c>
      <c r="T383" s="69">
        <v>0</v>
      </c>
      <c r="U383" s="69">
        <v>0</v>
      </c>
      <c r="V383" s="69">
        <v>0</v>
      </c>
      <c r="W383" s="69">
        <v>0</v>
      </c>
      <c r="X383" s="67"/>
      <c r="Y383" s="69">
        <v>21343071</v>
      </c>
      <c r="Z383" s="67" t="s">
        <v>107</v>
      </c>
      <c r="AA383" s="69">
        <v>0</v>
      </c>
      <c r="AB383" s="69">
        <v>21343071</v>
      </c>
      <c r="AC383" s="69"/>
      <c r="AD383" s="69">
        <v>0</v>
      </c>
      <c r="AE383" s="67">
        <v>0</v>
      </c>
      <c r="AF383" s="67">
        <v>0</v>
      </c>
      <c r="AG383" s="67"/>
      <c r="AH383" s="67"/>
      <c r="AI383" s="67"/>
      <c r="AJ383" s="68">
        <v>44391</v>
      </c>
      <c r="AK383" s="67"/>
      <c r="AL383" s="67">
        <v>9</v>
      </c>
      <c r="AM383" s="67"/>
      <c r="AN383" s="67" t="s">
        <v>66</v>
      </c>
      <c r="AO383" s="67">
        <v>6</v>
      </c>
      <c r="AP383" s="67">
        <v>21001231</v>
      </c>
      <c r="AQ383" s="67">
        <v>20221013</v>
      </c>
      <c r="AR383" s="67">
        <v>21343071</v>
      </c>
      <c r="AS383" s="67">
        <v>0</v>
      </c>
      <c r="AT383" s="67">
        <v>20221123</v>
      </c>
    </row>
    <row r="384" spans="1:46" x14ac:dyDescent="0.25">
      <c r="A384" s="67">
        <v>900242742</v>
      </c>
      <c r="B384" s="67" t="s">
        <v>37</v>
      </c>
      <c r="C384" s="67" t="s">
        <v>2</v>
      </c>
      <c r="D384" s="67">
        <v>81660</v>
      </c>
      <c r="E384" s="67" t="s">
        <v>2</v>
      </c>
      <c r="F384" s="67">
        <v>81660</v>
      </c>
      <c r="G384" s="67"/>
      <c r="H384" s="67" t="s">
        <v>564</v>
      </c>
      <c r="I384" s="67" t="s">
        <v>1006</v>
      </c>
      <c r="J384" s="68">
        <v>44259</v>
      </c>
      <c r="K384" s="69">
        <v>330385</v>
      </c>
      <c r="L384" s="69">
        <v>330385</v>
      </c>
      <c r="M384" s="67" t="s">
        <v>64</v>
      </c>
      <c r="N384" s="67" t="s">
        <v>1069</v>
      </c>
      <c r="O384" s="67" t="s">
        <v>1069</v>
      </c>
      <c r="P384" s="67"/>
      <c r="Q384" s="67"/>
      <c r="R384" s="67" t="s">
        <v>41</v>
      </c>
      <c r="S384" s="69">
        <v>330385</v>
      </c>
      <c r="T384" s="69">
        <v>0</v>
      </c>
      <c r="U384" s="69">
        <v>0</v>
      </c>
      <c r="V384" s="69">
        <v>0</v>
      </c>
      <c r="W384" s="69">
        <v>0</v>
      </c>
      <c r="X384" s="67"/>
      <c r="Y384" s="69">
        <v>330385</v>
      </c>
      <c r="Z384" s="67" t="s">
        <v>108</v>
      </c>
      <c r="AA384" s="69">
        <v>0</v>
      </c>
      <c r="AB384" s="69">
        <v>330385</v>
      </c>
      <c r="AC384" s="69"/>
      <c r="AD384" s="69">
        <v>0</v>
      </c>
      <c r="AE384" s="67">
        <v>0</v>
      </c>
      <c r="AF384" s="67">
        <v>0</v>
      </c>
      <c r="AG384" s="67"/>
      <c r="AH384" s="67"/>
      <c r="AI384" s="67"/>
      <c r="AJ384" s="68">
        <v>44265</v>
      </c>
      <c r="AK384" s="67"/>
      <c r="AL384" s="67">
        <v>9</v>
      </c>
      <c r="AM384" s="67"/>
      <c r="AN384" s="67" t="s">
        <v>66</v>
      </c>
      <c r="AO384" s="67">
        <v>3</v>
      </c>
      <c r="AP384" s="67">
        <v>21001231</v>
      </c>
      <c r="AQ384" s="67">
        <v>20220510</v>
      </c>
      <c r="AR384" s="67">
        <v>330385</v>
      </c>
      <c r="AS384" s="67">
        <v>0</v>
      </c>
      <c r="AT384" s="67">
        <v>20221123</v>
      </c>
    </row>
    <row r="385" spans="1:46" x14ac:dyDescent="0.25">
      <c r="A385" s="67">
        <v>900242742</v>
      </c>
      <c r="B385" s="67" t="s">
        <v>37</v>
      </c>
      <c r="C385" s="67" t="s">
        <v>2</v>
      </c>
      <c r="D385" s="67">
        <v>81989</v>
      </c>
      <c r="E385" s="67" t="s">
        <v>2</v>
      </c>
      <c r="F385" s="67">
        <v>81989</v>
      </c>
      <c r="G385" s="67"/>
      <c r="H385" s="67" t="s">
        <v>565</v>
      </c>
      <c r="I385" s="67" t="s">
        <v>1007</v>
      </c>
      <c r="J385" s="68">
        <v>44262</v>
      </c>
      <c r="K385" s="69">
        <v>5302461</v>
      </c>
      <c r="L385" s="69">
        <v>5302461</v>
      </c>
      <c r="M385" s="67" t="s">
        <v>64</v>
      </c>
      <c r="N385" s="67" t="s">
        <v>1069</v>
      </c>
      <c r="O385" s="67" t="s">
        <v>1069</v>
      </c>
      <c r="P385" s="67"/>
      <c r="Q385" s="67"/>
      <c r="R385" s="67" t="s">
        <v>41</v>
      </c>
      <c r="S385" s="69">
        <v>5302461</v>
      </c>
      <c r="T385" s="69">
        <v>0</v>
      </c>
      <c r="U385" s="69">
        <v>0</v>
      </c>
      <c r="V385" s="69">
        <v>0</v>
      </c>
      <c r="W385" s="69">
        <v>0</v>
      </c>
      <c r="X385" s="67"/>
      <c r="Y385" s="69">
        <v>5302461</v>
      </c>
      <c r="Z385" s="67" t="s">
        <v>109</v>
      </c>
      <c r="AA385" s="69">
        <v>0</v>
      </c>
      <c r="AB385" s="69">
        <v>5302461</v>
      </c>
      <c r="AC385" s="69"/>
      <c r="AD385" s="69">
        <v>0</v>
      </c>
      <c r="AE385" s="67">
        <v>0</v>
      </c>
      <c r="AF385" s="67">
        <v>0</v>
      </c>
      <c r="AG385" s="67"/>
      <c r="AH385" s="67"/>
      <c r="AI385" s="67"/>
      <c r="AJ385" s="68">
        <v>44272</v>
      </c>
      <c r="AK385" s="67"/>
      <c r="AL385" s="67">
        <v>9</v>
      </c>
      <c r="AM385" s="67"/>
      <c r="AN385" s="67" t="s">
        <v>66</v>
      </c>
      <c r="AO385" s="67">
        <v>3</v>
      </c>
      <c r="AP385" s="67">
        <v>21001231</v>
      </c>
      <c r="AQ385" s="67">
        <v>20220117</v>
      </c>
      <c r="AR385" s="67">
        <v>5302461</v>
      </c>
      <c r="AS385" s="67">
        <v>0</v>
      </c>
      <c r="AT385" s="67">
        <v>20221123</v>
      </c>
    </row>
    <row r="386" spans="1:46" x14ac:dyDescent="0.25">
      <c r="A386" s="67">
        <v>900242742</v>
      </c>
      <c r="B386" s="67" t="s">
        <v>37</v>
      </c>
      <c r="C386" s="67" t="s">
        <v>2</v>
      </c>
      <c r="D386" s="67">
        <v>84539</v>
      </c>
      <c r="E386" s="67" t="s">
        <v>2</v>
      </c>
      <c r="F386" s="67">
        <v>84539</v>
      </c>
      <c r="G386" s="67"/>
      <c r="H386" s="67" t="s">
        <v>566</v>
      </c>
      <c r="I386" s="67" t="s">
        <v>1008</v>
      </c>
      <c r="J386" s="68">
        <v>44276</v>
      </c>
      <c r="K386" s="69">
        <v>9538450</v>
      </c>
      <c r="L386" s="69">
        <v>9538450</v>
      </c>
      <c r="M386" s="67" t="s">
        <v>64</v>
      </c>
      <c r="N386" s="67" t="s">
        <v>1069</v>
      </c>
      <c r="O386" s="67" t="s">
        <v>1069</v>
      </c>
      <c r="P386" s="67"/>
      <c r="Q386" s="67"/>
      <c r="R386" s="67" t="s">
        <v>41</v>
      </c>
      <c r="S386" s="69">
        <v>9538450</v>
      </c>
      <c r="T386" s="69">
        <v>0</v>
      </c>
      <c r="U386" s="69">
        <v>0</v>
      </c>
      <c r="V386" s="69">
        <v>0</v>
      </c>
      <c r="W386" s="69">
        <v>0</v>
      </c>
      <c r="X386" s="67"/>
      <c r="Y386" s="69">
        <v>9538450</v>
      </c>
      <c r="Z386" s="67" t="s">
        <v>69</v>
      </c>
      <c r="AA386" s="69">
        <v>0</v>
      </c>
      <c r="AB386" s="69">
        <v>9538450</v>
      </c>
      <c r="AC386" s="69"/>
      <c r="AD386" s="69">
        <v>0</v>
      </c>
      <c r="AE386" s="67">
        <v>0</v>
      </c>
      <c r="AF386" s="67">
        <v>0</v>
      </c>
      <c r="AG386" s="67"/>
      <c r="AH386" s="67"/>
      <c r="AI386" s="67"/>
      <c r="AJ386" s="68">
        <v>44293</v>
      </c>
      <c r="AK386" s="67"/>
      <c r="AL386" s="67">
        <v>9</v>
      </c>
      <c r="AM386" s="67"/>
      <c r="AN386" s="67" t="s">
        <v>66</v>
      </c>
      <c r="AO386" s="67">
        <v>2</v>
      </c>
      <c r="AP386" s="67">
        <v>21001231</v>
      </c>
      <c r="AQ386" s="67">
        <v>20220808</v>
      </c>
      <c r="AR386" s="67">
        <v>9538450</v>
      </c>
      <c r="AS386" s="67">
        <v>0</v>
      </c>
      <c r="AT386" s="67">
        <v>20221123</v>
      </c>
    </row>
    <row r="387" spans="1:46" x14ac:dyDescent="0.25">
      <c r="A387" s="67">
        <v>900242742</v>
      </c>
      <c r="B387" s="67" t="s">
        <v>37</v>
      </c>
      <c r="C387" s="67" t="s">
        <v>2</v>
      </c>
      <c r="D387" s="67">
        <v>85512</v>
      </c>
      <c r="E387" s="67" t="s">
        <v>2</v>
      </c>
      <c r="F387" s="67">
        <v>85512</v>
      </c>
      <c r="G387" s="67"/>
      <c r="H387" s="67" t="s">
        <v>567</v>
      </c>
      <c r="I387" s="67" t="s">
        <v>1009</v>
      </c>
      <c r="J387" s="68">
        <v>44283</v>
      </c>
      <c r="K387" s="69">
        <v>7372385</v>
      </c>
      <c r="L387" s="69">
        <v>7372385</v>
      </c>
      <c r="M387" s="67" t="s">
        <v>64</v>
      </c>
      <c r="N387" s="67" t="s">
        <v>1069</v>
      </c>
      <c r="O387" s="67" t="s">
        <v>1069</v>
      </c>
      <c r="P387" s="67"/>
      <c r="Q387" s="67"/>
      <c r="R387" s="67" t="s">
        <v>41</v>
      </c>
      <c r="S387" s="69">
        <v>7372385</v>
      </c>
      <c r="T387" s="69">
        <v>0</v>
      </c>
      <c r="U387" s="69">
        <v>0</v>
      </c>
      <c r="V387" s="69">
        <v>0</v>
      </c>
      <c r="W387" s="69">
        <v>0</v>
      </c>
      <c r="X387" s="67"/>
      <c r="Y387" s="69">
        <v>7372385</v>
      </c>
      <c r="Z387" s="67" t="s">
        <v>110</v>
      </c>
      <c r="AA387" s="69">
        <v>0</v>
      </c>
      <c r="AB387" s="69">
        <v>7372385</v>
      </c>
      <c r="AC387" s="69"/>
      <c r="AD387" s="69">
        <v>0</v>
      </c>
      <c r="AE387" s="67">
        <v>0</v>
      </c>
      <c r="AF387" s="67">
        <v>0</v>
      </c>
      <c r="AG387" s="67"/>
      <c r="AH387" s="67"/>
      <c r="AI387" s="67"/>
      <c r="AJ387" s="68">
        <v>44293</v>
      </c>
      <c r="AK387" s="67"/>
      <c r="AL387" s="67">
        <v>9</v>
      </c>
      <c r="AM387" s="67"/>
      <c r="AN387" s="67" t="s">
        <v>66</v>
      </c>
      <c r="AO387" s="67">
        <v>3</v>
      </c>
      <c r="AP387" s="67">
        <v>21001231</v>
      </c>
      <c r="AQ387" s="67">
        <v>20220117</v>
      </c>
      <c r="AR387" s="67">
        <v>7372385</v>
      </c>
      <c r="AS387" s="67">
        <v>0</v>
      </c>
      <c r="AT387" s="67">
        <v>20221123</v>
      </c>
    </row>
    <row r="388" spans="1:46" x14ac:dyDescent="0.25">
      <c r="A388" s="67">
        <v>900242742</v>
      </c>
      <c r="B388" s="67" t="s">
        <v>37</v>
      </c>
      <c r="C388" s="67" t="s">
        <v>2</v>
      </c>
      <c r="D388" s="67">
        <v>87057</v>
      </c>
      <c r="E388" s="67" t="s">
        <v>2</v>
      </c>
      <c r="F388" s="67">
        <v>87057</v>
      </c>
      <c r="G388" s="67"/>
      <c r="H388" s="67" t="s">
        <v>568</v>
      </c>
      <c r="I388" s="67" t="s">
        <v>1010</v>
      </c>
      <c r="J388" s="68">
        <v>44293</v>
      </c>
      <c r="K388" s="69">
        <v>7045917</v>
      </c>
      <c r="L388" s="69">
        <v>7045917</v>
      </c>
      <c r="M388" s="67" t="s">
        <v>64</v>
      </c>
      <c r="N388" s="67" t="s">
        <v>1069</v>
      </c>
      <c r="O388" s="67" t="s">
        <v>1069</v>
      </c>
      <c r="P388" s="67"/>
      <c r="Q388" s="67"/>
      <c r="R388" s="67" t="s">
        <v>41</v>
      </c>
      <c r="S388" s="69">
        <v>7045917</v>
      </c>
      <c r="T388" s="69">
        <v>0</v>
      </c>
      <c r="U388" s="69">
        <v>0</v>
      </c>
      <c r="V388" s="69">
        <v>0</v>
      </c>
      <c r="W388" s="69">
        <v>0</v>
      </c>
      <c r="X388" s="67"/>
      <c r="Y388" s="69">
        <v>7045917</v>
      </c>
      <c r="Z388" s="67" t="s">
        <v>69</v>
      </c>
      <c r="AA388" s="69">
        <v>0</v>
      </c>
      <c r="AB388" s="69">
        <v>7045917</v>
      </c>
      <c r="AC388" s="69"/>
      <c r="AD388" s="69">
        <v>0</v>
      </c>
      <c r="AE388" s="67">
        <v>0</v>
      </c>
      <c r="AF388" s="67">
        <v>0</v>
      </c>
      <c r="AG388" s="67"/>
      <c r="AH388" s="67"/>
      <c r="AI388" s="67"/>
      <c r="AJ388" s="68">
        <v>44300</v>
      </c>
      <c r="AK388" s="67"/>
      <c r="AL388" s="67">
        <v>9</v>
      </c>
      <c r="AM388" s="67"/>
      <c r="AN388" s="67" t="s">
        <v>66</v>
      </c>
      <c r="AO388" s="67">
        <v>6</v>
      </c>
      <c r="AP388" s="67">
        <v>21001231</v>
      </c>
      <c r="AQ388" s="67">
        <v>20220808</v>
      </c>
      <c r="AR388" s="67">
        <v>7045917</v>
      </c>
      <c r="AS388" s="67">
        <v>0</v>
      </c>
      <c r="AT388" s="67">
        <v>20221123</v>
      </c>
    </row>
    <row r="389" spans="1:46" x14ac:dyDescent="0.25">
      <c r="A389" s="67">
        <v>900242742</v>
      </c>
      <c r="B389" s="67" t="s">
        <v>37</v>
      </c>
      <c r="C389" s="67" t="s">
        <v>2</v>
      </c>
      <c r="D389" s="67">
        <v>88452</v>
      </c>
      <c r="E389" s="67" t="s">
        <v>2</v>
      </c>
      <c r="F389" s="67">
        <v>88452</v>
      </c>
      <c r="G389" s="67"/>
      <c r="H389" s="67" t="s">
        <v>569</v>
      </c>
      <c r="I389" s="67" t="s">
        <v>1011</v>
      </c>
      <c r="J389" s="68">
        <v>44300</v>
      </c>
      <c r="K389" s="69">
        <v>67841543</v>
      </c>
      <c r="L389" s="69">
        <v>67841543</v>
      </c>
      <c r="M389" s="67" t="s">
        <v>64</v>
      </c>
      <c r="N389" s="67" t="s">
        <v>1069</v>
      </c>
      <c r="O389" s="67" t="s">
        <v>1069</v>
      </c>
      <c r="P389" s="67"/>
      <c r="Q389" s="67"/>
      <c r="R389" s="67" t="s">
        <v>41</v>
      </c>
      <c r="S389" s="69">
        <v>67841543</v>
      </c>
      <c r="T389" s="69">
        <v>0</v>
      </c>
      <c r="U389" s="69">
        <v>0</v>
      </c>
      <c r="V389" s="69">
        <v>0</v>
      </c>
      <c r="W389" s="69">
        <v>0</v>
      </c>
      <c r="X389" s="67"/>
      <c r="Y389" s="69">
        <v>67841543</v>
      </c>
      <c r="Z389" s="67" t="s">
        <v>69</v>
      </c>
      <c r="AA389" s="69">
        <v>0</v>
      </c>
      <c r="AB389" s="69">
        <v>67841543</v>
      </c>
      <c r="AC389" s="69"/>
      <c r="AD389" s="69">
        <v>0</v>
      </c>
      <c r="AE389" s="67">
        <v>0</v>
      </c>
      <c r="AF389" s="67">
        <v>0</v>
      </c>
      <c r="AG389" s="67"/>
      <c r="AH389" s="67"/>
      <c r="AI389" s="67"/>
      <c r="AJ389" s="68">
        <v>44321</v>
      </c>
      <c r="AK389" s="67"/>
      <c r="AL389" s="67">
        <v>9</v>
      </c>
      <c r="AM389" s="67"/>
      <c r="AN389" s="67" t="s">
        <v>66</v>
      </c>
      <c r="AO389" s="67">
        <v>6</v>
      </c>
      <c r="AP389" s="67">
        <v>21001231</v>
      </c>
      <c r="AQ389" s="67">
        <v>20220808</v>
      </c>
      <c r="AR389" s="67">
        <v>67841543</v>
      </c>
      <c r="AS389" s="67">
        <v>0</v>
      </c>
      <c r="AT389" s="67">
        <v>20221123</v>
      </c>
    </row>
    <row r="390" spans="1:46" x14ac:dyDescent="0.25">
      <c r="A390" s="67">
        <v>900242742</v>
      </c>
      <c r="B390" s="67" t="s">
        <v>37</v>
      </c>
      <c r="C390" s="67" t="s">
        <v>2</v>
      </c>
      <c r="D390" s="67">
        <v>101360</v>
      </c>
      <c r="E390" s="67" t="s">
        <v>2</v>
      </c>
      <c r="F390" s="67">
        <v>101360</v>
      </c>
      <c r="G390" s="67"/>
      <c r="H390" s="67" t="s">
        <v>570</v>
      </c>
      <c r="I390" s="67" t="s">
        <v>1012</v>
      </c>
      <c r="J390" s="68">
        <v>44371</v>
      </c>
      <c r="K390" s="69">
        <v>57600</v>
      </c>
      <c r="L390" s="69">
        <v>57600</v>
      </c>
      <c r="M390" s="67" t="s">
        <v>64</v>
      </c>
      <c r="N390" s="67" t="s">
        <v>1069</v>
      </c>
      <c r="O390" s="67" t="s">
        <v>1069</v>
      </c>
      <c r="P390" s="67"/>
      <c r="Q390" s="67"/>
      <c r="R390" s="67" t="s">
        <v>41</v>
      </c>
      <c r="S390" s="69">
        <v>57600</v>
      </c>
      <c r="T390" s="69">
        <v>0</v>
      </c>
      <c r="U390" s="69">
        <v>0</v>
      </c>
      <c r="V390" s="69">
        <v>0</v>
      </c>
      <c r="W390" s="69">
        <v>0</v>
      </c>
      <c r="X390" s="67"/>
      <c r="Y390" s="69">
        <v>57600</v>
      </c>
      <c r="Z390" s="67" t="s">
        <v>111</v>
      </c>
      <c r="AA390" s="69">
        <v>0</v>
      </c>
      <c r="AB390" s="69">
        <v>57600</v>
      </c>
      <c r="AC390" s="69"/>
      <c r="AD390" s="69">
        <v>0</v>
      </c>
      <c r="AE390" s="67">
        <v>0</v>
      </c>
      <c r="AF390" s="67">
        <v>0</v>
      </c>
      <c r="AG390" s="67"/>
      <c r="AH390" s="67"/>
      <c r="AI390" s="67"/>
      <c r="AJ390" s="68">
        <v>44391</v>
      </c>
      <c r="AK390" s="67"/>
      <c r="AL390" s="67">
        <v>9</v>
      </c>
      <c r="AM390" s="67"/>
      <c r="AN390" s="67" t="s">
        <v>66</v>
      </c>
      <c r="AO390" s="67">
        <v>1</v>
      </c>
      <c r="AP390" s="67">
        <v>21001231</v>
      </c>
      <c r="AQ390" s="67">
        <v>20210714</v>
      </c>
      <c r="AR390" s="67">
        <v>57600</v>
      </c>
      <c r="AS390" s="67">
        <v>0</v>
      </c>
      <c r="AT390" s="67">
        <v>20221123</v>
      </c>
    </row>
    <row r="391" spans="1:46" x14ac:dyDescent="0.25">
      <c r="A391" s="67">
        <v>900242742</v>
      </c>
      <c r="B391" s="67" t="s">
        <v>37</v>
      </c>
      <c r="C391" s="67" t="s">
        <v>2</v>
      </c>
      <c r="D391" s="67">
        <v>101386</v>
      </c>
      <c r="E391" s="67" t="s">
        <v>2</v>
      </c>
      <c r="F391" s="67">
        <v>101386</v>
      </c>
      <c r="G391" s="67"/>
      <c r="H391" s="67" t="s">
        <v>571</v>
      </c>
      <c r="I391" s="67" t="s">
        <v>1013</v>
      </c>
      <c r="J391" s="68">
        <v>44371</v>
      </c>
      <c r="K391" s="69">
        <v>3001030</v>
      </c>
      <c r="L391" s="69">
        <v>3001030</v>
      </c>
      <c r="M391" s="67" t="s">
        <v>64</v>
      </c>
      <c r="N391" s="67" t="s">
        <v>1069</v>
      </c>
      <c r="O391" s="67" t="s">
        <v>1069</v>
      </c>
      <c r="P391" s="67"/>
      <c r="Q391" s="67"/>
      <c r="R391" s="67" t="s">
        <v>41</v>
      </c>
      <c r="S391" s="69">
        <v>3001030</v>
      </c>
      <c r="T391" s="69">
        <v>0</v>
      </c>
      <c r="U391" s="69">
        <v>0</v>
      </c>
      <c r="V391" s="69">
        <v>0</v>
      </c>
      <c r="W391" s="69">
        <v>0</v>
      </c>
      <c r="X391" s="67"/>
      <c r="Y391" s="69">
        <v>3001030</v>
      </c>
      <c r="Z391" s="67" t="s">
        <v>112</v>
      </c>
      <c r="AA391" s="69">
        <v>0</v>
      </c>
      <c r="AB391" s="69">
        <v>3001030</v>
      </c>
      <c r="AC391" s="69"/>
      <c r="AD391" s="69">
        <v>0</v>
      </c>
      <c r="AE391" s="67">
        <v>0</v>
      </c>
      <c r="AF391" s="67">
        <v>0</v>
      </c>
      <c r="AG391" s="67"/>
      <c r="AH391" s="67"/>
      <c r="AI391" s="67"/>
      <c r="AJ391" s="68">
        <v>44391</v>
      </c>
      <c r="AK391" s="67"/>
      <c r="AL391" s="67">
        <v>9</v>
      </c>
      <c r="AM391" s="67"/>
      <c r="AN391" s="67" t="s">
        <v>66</v>
      </c>
      <c r="AO391" s="67">
        <v>4</v>
      </c>
      <c r="AP391" s="67">
        <v>21001231</v>
      </c>
      <c r="AQ391" s="67">
        <v>20220103</v>
      </c>
      <c r="AR391" s="67">
        <v>3001030</v>
      </c>
      <c r="AS391" s="67">
        <v>0</v>
      </c>
      <c r="AT391" s="67">
        <v>20221123</v>
      </c>
    </row>
    <row r="392" spans="1:46" x14ac:dyDescent="0.25">
      <c r="A392" s="67">
        <v>900242742</v>
      </c>
      <c r="B392" s="67" t="s">
        <v>37</v>
      </c>
      <c r="C392" s="67" t="s">
        <v>2</v>
      </c>
      <c r="D392" s="67">
        <v>101397</v>
      </c>
      <c r="E392" s="67" t="s">
        <v>2</v>
      </c>
      <c r="F392" s="67">
        <v>101397</v>
      </c>
      <c r="G392" s="67"/>
      <c r="H392" s="67" t="s">
        <v>572</v>
      </c>
      <c r="I392" s="67" t="s">
        <v>1014</v>
      </c>
      <c r="J392" s="68">
        <v>44371</v>
      </c>
      <c r="K392" s="69">
        <v>31319046</v>
      </c>
      <c r="L392" s="69">
        <v>31319046</v>
      </c>
      <c r="M392" s="67" t="s">
        <v>64</v>
      </c>
      <c r="N392" s="67" t="s">
        <v>1069</v>
      </c>
      <c r="O392" s="67" t="s">
        <v>1069</v>
      </c>
      <c r="P392" s="67"/>
      <c r="Q392" s="67"/>
      <c r="R392" s="67" t="s">
        <v>41</v>
      </c>
      <c r="S392" s="69">
        <v>31319046</v>
      </c>
      <c r="T392" s="69">
        <v>0</v>
      </c>
      <c r="U392" s="69">
        <v>0</v>
      </c>
      <c r="V392" s="69">
        <v>0</v>
      </c>
      <c r="W392" s="69">
        <v>0</v>
      </c>
      <c r="X392" s="67"/>
      <c r="Y392" s="69">
        <v>31319046</v>
      </c>
      <c r="Z392" s="67" t="s">
        <v>113</v>
      </c>
      <c r="AA392" s="69">
        <v>0</v>
      </c>
      <c r="AB392" s="69">
        <v>31319046</v>
      </c>
      <c r="AC392" s="69"/>
      <c r="AD392" s="69">
        <v>0</v>
      </c>
      <c r="AE392" s="67">
        <v>0</v>
      </c>
      <c r="AF392" s="67">
        <v>0</v>
      </c>
      <c r="AG392" s="67"/>
      <c r="AH392" s="67"/>
      <c r="AI392" s="67"/>
      <c r="AJ392" s="68">
        <v>44379</v>
      </c>
      <c r="AK392" s="67"/>
      <c r="AL392" s="67">
        <v>9</v>
      </c>
      <c r="AM392" s="67"/>
      <c r="AN392" s="67" t="s">
        <v>66</v>
      </c>
      <c r="AO392" s="67">
        <v>1</v>
      </c>
      <c r="AP392" s="67">
        <v>21001231</v>
      </c>
      <c r="AQ392" s="67">
        <v>20210702</v>
      </c>
      <c r="AR392" s="67">
        <v>31319046</v>
      </c>
      <c r="AS392" s="67">
        <v>0</v>
      </c>
      <c r="AT392" s="67">
        <v>20221123</v>
      </c>
    </row>
    <row r="393" spans="1:46" x14ac:dyDescent="0.25">
      <c r="A393" s="67">
        <v>900242742</v>
      </c>
      <c r="B393" s="67" t="s">
        <v>37</v>
      </c>
      <c r="C393" s="67" t="s">
        <v>2</v>
      </c>
      <c r="D393" s="67">
        <v>102093</v>
      </c>
      <c r="E393" s="67" t="s">
        <v>2</v>
      </c>
      <c r="F393" s="67">
        <v>102093</v>
      </c>
      <c r="G393" s="67"/>
      <c r="H393" s="67" t="s">
        <v>573</v>
      </c>
      <c r="I393" s="67" t="s">
        <v>1015</v>
      </c>
      <c r="J393" s="68">
        <v>44375</v>
      </c>
      <c r="K393" s="69">
        <v>57600</v>
      </c>
      <c r="L393" s="69">
        <v>57600</v>
      </c>
      <c r="M393" s="67" t="s">
        <v>64</v>
      </c>
      <c r="N393" s="67" t="s">
        <v>1069</v>
      </c>
      <c r="O393" s="67" t="s">
        <v>1069</v>
      </c>
      <c r="P393" s="67"/>
      <c r="Q393" s="67"/>
      <c r="R393" s="67" t="s">
        <v>41</v>
      </c>
      <c r="S393" s="69">
        <v>57600</v>
      </c>
      <c r="T393" s="69">
        <v>0</v>
      </c>
      <c r="U393" s="69">
        <v>0</v>
      </c>
      <c r="V393" s="69">
        <v>0</v>
      </c>
      <c r="W393" s="69">
        <v>0</v>
      </c>
      <c r="X393" s="67"/>
      <c r="Y393" s="69">
        <v>57600</v>
      </c>
      <c r="Z393" s="67" t="s">
        <v>111</v>
      </c>
      <c r="AA393" s="69">
        <v>0</v>
      </c>
      <c r="AB393" s="69">
        <v>57600</v>
      </c>
      <c r="AC393" s="69"/>
      <c r="AD393" s="69">
        <v>0</v>
      </c>
      <c r="AE393" s="67">
        <v>0</v>
      </c>
      <c r="AF393" s="67">
        <v>0</v>
      </c>
      <c r="AG393" s="67"/>
      <c r="AH393" s="67"/>
      <c r="AI393" s="67"/>
      <c r="AJ393" s="68">
        <v>44391</v>
      </c>
      <c r="AK393" s="67"/>
      <c r="AL393" s="67">
        <v>9</v>
      </c>
      <c r="AM393" s="67"/>
      <c r="AN393" s="67" t="s">
        <v>66</v>
      </c>
      <c r="AO393" s="67">
        <v>1</v>
      </c>
      <c r="AP393" s="67">
        <v>21001231</v>
      </c>
      <c r="AQ393" s="67">
        <v>20210714</v>
      </c>
      <c r="AR393" s="67">
        <v>57600</v>
      </c>
      <c r="AS393" s="67">
        <v>0</v>
      </c>
      <c r="AT393" s="67">
        <v>20221123</v>
      </c>
    </row>
    <row r="394" spans="1:46" x14ac:dyDescent="0.25">
      <c r="A394" s="67">
        <v>900242742</v>
      </c>
      <c r="B394" s="67" t="s">
        <v>37</v>
      </c>
      <c r="C394" s="67" t="s">
        <v>2</v>
      </c>
      <c r="D394" s="67">
        <v>102456</v>
      </c>
      <c r="E394" s="67" t="s">
        <v>2</v>
      </c>
      <c r="F394" s="67">
        <v>102456</v>
      </c>
      <c r="G394" s="67"/>
      <c r="H394" s="67" t="s">
        <v>574</v>
      </c>
      <c r="I394" s="67" t="s">
        <v>1016</v>
      </c>
      <c r="J394" s="68">
        <v>44376</v>
      </c>
      <c r="K394" s="69">
        <v>1396946</v>
      </c>
      <c r="L394" s="69">
        <v>1396946</v>
      </c>
      <c r="M394" s="67" t="s">
        <v>64</v>
      </c>
      <c r="N394" s="67" t="s">
        <v>1069</v>
      </c>
      <c r="O394" s="67" t="s">
        <v>1069</v>
      </c>
      <c r="P394" s="67"/>
      <c r="Q394" s="67"/>
      <c r="R394" s="67" t="s">
        <v>41</v>
      </c>
      <c r="S394" s="69">
        <v>1396946</v>
      </c>
      <c r="T394" s="69">
        <v>0</v>
      </c>
      <c r="U394" s="69">
        <v>0</v>
      </c>
      <c r="V394" s="69">
        <v>0</v>
      </c>
      <c r="W394" s="69">
        <v>0</v>
      </c>
      <c r="X394" s="67"/>
      <c r="Y394" s="69">
        <v>1396946</v>
      </c>
      <c r="Z394" s="67" t="s">
        <v>65</v>
      </c>
      <c r="AA394" s="69">
        <v>0</v>
      </c>
      <c r="AB394" s="69">
        <v>1396946</v>
      </c>
      <c r="AC394" s="69"/>
      <c r="AD394" s="69">
        <v>0</v>
      </c>
      <c r="AE394" s="67">
        <v>0</v>
      </c>
      <c r="AF394" s="67">
        <v>0</v>
      </c>
      <c r="AG394" s="67"/>
      <c r="AH394" s="67"/>
      <c r="AI394" s="67"/>
      <c r="AJ394" s="68">
        <v>44391</v>
      </c>
      <c r="AK394" s="67"/>
      <c r="AL394" s="67">
        <v>9</v>
      </c>
      <c r="AM394" s="67"/>
      <c r="AN394" s="67" t="s">
        <v>66</v>
      </c>
      <c r="AO394" s="67">
        <v>4</v>
      </c>
      <c r="AP394" s="67">
        <v>21001231</v>
      </c>
      <c r="AQ394" s="67">
        <v>20220103</v>
      </c>
      <c r="AR394" s="67">
        <v>1396946</v>
      </c>
      <c r="AS394" s="67">
        <v>0</v>
      </c>
      <c r="AT394" s="67">
        <v>20221123</v>
      </c>
    </row>
    <row r="395" spans="1:46" x14ac:dyDescent="0.25">
      <c r="A395" s="67">
        <v>900242742</v>
      </c>
      <c r="B395" s="67" t="s">
        <v>37</v>
      </c>
      <c r="C395" s="67" t="s">
        <v>2</v>
      </c>
      <c r="D395" s="67">
        <v>103531</v>
      </c>
      <c r="E395" s="67" t="s">
        <v>2</v>
      </c>
      <c r="F395" s="67">
        <v>103531</v>
      </c>
      <c r="G395" s="67"/>
      <c r="H395" s="67" t="s">
        <v>575</v>
      </c>
      <c r="I395" s="67" t="s">
        <v>1017</v>
      </c>
      <c r="J395" s="68">
        <v>44383</v>
      </c>
      <c r="K395" s="69">
        <v>11138117</v>
      </c>
      <c r="L395" s="69">
        <v>11138117</v>
      </c>
      <c r="M395" s="67" t="s">
        <v>64</v>
      </c>
      <c r="N395" s="67" t="s">
        <v>1069</v>
      </c>
      <c r="O395" s="67" t="s">
        <v>1069</v>
      </c>
      <c r="P395" s="67"/>
      <c r="Q395" s="67"/>
      <c r="R395" s="67" t="s">
        <v>41</v>
      </c>
      <c r="S395" s="69">
        <v>11138117</v>
      </c>
      <c r="T395" s="69">
        <v>0</v>
      </c>
      <c r="U395" s="69">
        <v>0</v>
      </c>
      <c r="V395" s="69">
        <v>0</v>
      </c>
      <c r="W395" s="69">
        <v>0</v>
      </c>
      <c r="X395" s="67"/>
      <c r="Y395" s="69">
        <v>11138117</v>
      </c>
      <c r="Z395" s="67" t="s">
        <v>65</v>
      </c>
      <c r="AA395" s="69">
        <v>0</v>
      </c>
      <c r="AB395" s="69">
        <v>11138117</v>
      </c>
      <c r="AC395" s="69"/>
      <c r="AD395" s="69">
        <v>0</v>
      </c>
      <c r="AE395" s="67">
        <v>0</v>
      </c>
      <c r="AF395" s="67">
        <v>0</v>
      </c>
      <c r="AG395" s="67"/>
      <c r="AH395" s="67"/>
      <c r="AI395" s="67"/>
      <c r="AJ395" s="68">
        <v>44391</v>
      </c>
      <c r="AK395" s="67"/>
      <c r="AL395" s="67">
        <v>9</v>
      </c>
      <c r="AM395" s="67"/>
      <c r="AN395" s="67" t="s">
        <v>66</v>
      </c>
      <c r="AO395" s="67">
        <v>4</v>
      </c>
      <c r="AP395" s="67">
        <v>21001231</v>
      </c>
      <c r="AQ395" s="67">
        <v>20220103</v>
      </c>
      <c r="AR395" s="67">
        <v>11138117</v>
      </c>
      <c r="AS395" s="67">
        <v>0</v>
      </c>
      <c r="AT395" s="67">
        <v>20221123</v>
      </c>
    </row>
    <row r="396" spans="1:46" x14ac:dyDescent="0.25">
      <c r="A396" s="67">
        <v>900242742</v>
      </c>
      <c r="B396" s="67" t="s">
        <v>37</v>
      </c>
      <c r="C396" s="67" t="s">
        <v>2</v>
      </c>
      <c r="D396" s="67">
        <v>98919</v>
      </c>
      <c r="E396" s="67" t="s">
        <v>2</v>
      </c>
      <c r="F396" s="67">
        <v>98919</v>
      </c>
      <c r="G396" s="67"/>
      <c r="H396" s="67" t="s">
        <v>576</v>
      </c>
      <c r="I396" s="67" t="s">
        <v>1018</v>
      </c>
      <c r="J396" s="68">
        <v>44358</v>
      </c>
      <c r="K396" s="69">
        <v>12048460</v>
      </c>
      <c r="L396" s="69">
        <v>12048460</v>
      </c>
      <c r="M396" s="67" t="s">
        <v>64</v>
      </c>
      <c r="N396" s="67" t="s">
        <v>1069</v>
      </c>
      <c r="O396" s="67" t="s">
        <v>1069</v>
      </c>
      <c r="P396" s="67"/>
      <c r="Q396" s="67"/>
      <c r="R396" s="67" t="s">
        <v>41</v>
      </c>
      <c r="S396" s="69">
        <v>12048460</v>
      </c>
      <c r="T396" s="69">
        <v>0</v>
      </c>
      <c r="U396" s="69">
        <v>0</v>
      </c>
      <c r="V396" s="69">
        <v>0</v>
      </c>
      <c r="W396" s="69">
        <v>0</v>
      </c>
      <c r="X396" s="67"/>
      <c r="Y396" s="69">
        <v>12048460</v>
      </c>
      <c r="Z396" s="67" t="s">
        <v>114</v>
      </c>
      <c r="AA396" s="69">
        <v>0</v>
      </c>
      <c r="AB396" s="69">
        <v>12048460</v>
      </c>
      <c r="AC396" s="69"/>
      <c r="AD396" s="69">
        <v>0</v>
      </c>
      <c r="AE396" s="67">
        <v>0</v>
      </c>
      <c r="AF396" s="67">
        <v>0</v>
      </c>
      <c r="AG396" s="67"/>
      <c r="AH396" s="67"/>
      <c r="AI396" s="67"/>
      <c r="AJ396" s="68">
        <v>44378</v>
      </c>
      <c r="AK396" s="67"/>
      <c r="AL396" s="67">
        <v>9</v>
      </c>
      <c r="AM396" s="67"/>
      <c r="AN396" s="67" t="s">
        <v>66</v>
      </c>
      <c r="AO396" s="67">
        <v>1</v>
      </c>
      <c r="AP396" s="67">
        <v>21001231</v>
      </c>
      <c r="AQ396" s="67">
        <v>20210701</v>
      </c>
      <c r="AR396" s="67">
        <v>12048460</v>
      </c>
      <c r="AS396" s="67">
        <v>0</v>
      </c>
      <c r="AT396" s="67">
        <v>20221123</v>
      </c>
    </row>
    <row r="397" spans="1:46" x14ac:dyDescent="0.25">
      <c r="A397" s="67">
        <v>900242742</v>
      </c>
      <c r="B397" s="67" t="s">
        <v>37</v>
      </c>
      <c r="C397" s="67" t="s">
        <v>2</v>
      </c>
      <c r="D397" s="67">
        <v>99236</v>
      </c>
      <c r="E397" s="67" t="s">
        <v>2</v>
      </c>
      <c r="F397" s="67">
        <v>99236</v>
      </c>
      <c r="G397" s="67"/>
      <c r="H397" s="67" t="s">
        <v>577</v>
      </c>
      <c r="I397" s="67" t="s">
        <v>1019</v>
      </c>
      <c r="J397" s="68">
        <v>44362</v>
      </c>
      <c r="K397" s="69">
        <v>1185852</v>
      </c>
      <c r="L397" s="69">
        <v>1185852</v>
      </c>
      <c r="M397" s="67" t="s">
        <v>64</v>
      </c>
      <c r="N397" s="67" t="s">
        <v>1069</v>
      </c>
      <c r="O397" s="67" t="s">
        <v>1069</v>
      </c>
      <c r="P397" s="67"/>
      <c r="Q397" s="67"/>
      <c r="R397" s="67" t="s">
        <v>41</v>
      </c>
      <c r="S397" s="69">
        <v>1185852</v>
      </c>
      <c r="T397" s="69">
        <v>0</v>
      </c>
      <c r="U397" s="69">
        <v>0</v>
      </c>
      <c r="V397" s="69">
        <v>0</v>
      </c>
      <c r="W397" s="69">
        <v>0</v>
      </c>
      <c r="X397" s="67"/>
      <c r="Y397" s="69">
        <v>1185852</v>
      </c>
      <c r="Z397" s="67" t="s">
        <v>115</v>
      </c>
      <c r="AA397" s="69">
        <v>0</v>
      </c>
      <c r="AB397" s="69">
        <v>1185852</v>
      </c>
      <c r="AC397" s="69"/>
      <c r="AD397" s="69">
        <v>0</v>
      </c>
      <c r="AE397" s="67">
        <v>0</v>
      </c>
      <c r="AF397" s="67">
        <v>0</v>
      </c>
      <c r="AG397" s="67"/>
      <c r="AH397" s="67"/>
      <c r="AI397" s="67"/>
      <c r="AJ397" s="68">
        <v>44379</v>
      </c>
      <c r="AK397" s="67"/>
      <c r="AL397" s="67">
        <v>9</v>
      </c>
      <c r="AM397" s="67"/>
      <c r="AN397" s="67" t="s">
        <v>66</v>
      </c>
      <c r="AO397" s="67">
        <v>1</v>
      </c>
      <c r="AP397" s="67">
        <v>21001231</v>
      </c>
      <c r="AQ397" s="67">
        <v>20210702</v>
      </c>
      <c r="AR397" s="67">
        <v>1185852</v>
      </c>
      <c r="AS397" s="67">
        <v>0</v>
      </c>
      <c r="AT397" s="67">
        <v>20221123</v>
      </c>
    </row>
    <row r="398" spans="1:46" x14ac:dyDescent="0.25">
      <c r="A398" s="67">
        <v>900242742</v>
      </c>
      <c r="B398" s="67" t="s">
        <v>37</v>
      </c>
      <c r="C398" s="67" t="s">
        <v>2</v>
      </c>
      <c r="D398" s="67">
        <v>78457</v>
      </c>
      <c r="E398" s="67" t="s">
        <v>2</v>
      </c>
      <c r="F398" s="67">
        <v>78457</v>
      </c>
      <c r="G398" s="67"/>
      <c r="H398" s="67" t="s">
        <v>578</v>
      </c>
      <c r="I398" s="67" t="s">
        <v>1020</v>
      </c>
      <c r="J398" s="68">
        <v>44245</v>
      </c>
      <c r="K398" s="69">
        <v>83393988</v>
      </c>
      <c r="L398" s="69">
        <v>83393988</v>
      </c>
      <c r="M398" s="67" t="s">
        <v>64</v>
      </c>
      <c r="N398" s="67" t="s">
        <v>1069</v>
      </c>
      <c r="O398" s="67" t="s">
        <v>1069</v>
      </c>
      <c r="P398" s="67"/>
      <c r="Q398" s="67"/>
      <c r="R398" s="67" t="s">
        <v>41</v>
      </c>
      <c r="S398" s="69">
        <v>83393988</v>
      </c>
      <c r="T398" s="69">
        <v>0</v>
      </c>
      <c r="U398" s="69">
        <v>0</v>
      </c>
      <c r="V398" s="69">
        <v>0</v>
      </c>
      <c r="W398" s="69">
        <v>0</v>
      </c>
      <c r="X398" s="67"/>
      <c r="Y398" s="69">
        <v>83393988</v>
      </c>
      <c r="Z398" s="67" t="s">
        <v>68</v>
      </c>
      <c r="AA398" s="69">
        <v>0</v>
      </c>
      <c r="AB398" s="69">
        <v>83393988</v>
      </c>
      <c r="AC398" s="69"/>
      <c r="AD398" s="69">
        <v>0</v>
      </c>
      <c r="AE398" s="67">
        <v>0</v>
      </c>
      <c r="AF398" s="67">
        <v>0</v>
      </c>
      <c r="AG398" s="67"/>
      <c r="AH398" s="67"/>
      <c r="AI398" s="67"/>
      <c r="AJ398" s="68">
        <v>44264</v>
      </c>
      <c r="AK398" s="67"/>
      <c r="AL398" s="67">
        <v>9</v>
      </c>
      <c r="AM398" s="67"/>
      <c r="AN398" s="67" t="s">
        <v>66</v>
      </c>
      <c r="AO398" s="67">
        <v>3</v>
      </c>
      <c r="AP398" s="67">
        <v>21001231</v>
      </c>
      <c r="AQ398" s="67">
        <v>20221013</v>
      </c>
      <c r="AR398" s="67">
        <v>83393988</v>
      </c>
      <c r="AS398" s="67">
        <v>0</v>
      </c>
      <c r="AT398" s="67">
        <v>20221123</v>
      </c>
    </row>
    <row r="399" spans="1:46" x14ac:dyDescent="0.25">
      <c r="A399" s="67">
        <v>900242742</v>
      </c>
      <c r="B399" s="67" t="s">
        <v>37</v>
      </c>
      <c r="C399" s="67" t="s">
        <v>3</v>
      </c>
      <c r="D399" s="67">
        <v>210433</v>
      </c>
      <c r="E399" s="67" t="s">
        <v>3</v>
      </c>
      <c r="F399" s="67">
        <v>210433</v>
      </c>
      <c r="G399" s="67"/>
      <c r="H399" s="67" t="s">
        <v>579</v>
      </c>
      <c r="I399" s="67" t="s">
        <v>1021</v>
      </c>
      <c r="J399" s="68">
        <v>42431</v>
      </c>
      <c r="K399" s="69">
        <v>30419244</v>
      </c>
      <c r="L399" s="69">
        <v>30419244</v>
      </c>
      <c r="M399" s="67" t="s">
        <v>64</v>
      </c>
      <c r="N399" s="67" t="s">
        <v>1069</v>
      </c>
      <c r="O399" s="67" t="s">
        <v>1069</v>
      </c>
      <c r="P399" s="67"/>
      <c r="Q399" s="67"/>
      <c r="R399" s="67" t="s">
        <v>41</v>
      </c>
      <c r="S399" s="69">
        <v>30419244</v>
      </c>
      <c r="T399" s="69">
        <v>0</v>
      </c>
      <c r="U399" s="69">
        <v>0</v>
      </c>
      <c r="V399" s="69">
        <v>0</v>
      </c>
      <c r="W399" s="69">
        <v>0</v>
      </c>
      <c r="X399" s="67"/>
      <c r="Y399" s="69">
        <v>30419244</v>
      </c>
      <c r="Z399" s="67" t="s">
        <v>116</v>
      </c>
      <c r="AA399" s="69">
        <v>0</v>
      </c>
      <c r="AB399" s="69">
        <v>30419244</v>
      </c>
      <c r="AC399" s="69"/>
      <c r="AD399" s="69">
        <v>0</v>
      </c>
      <c r="AE399" s="67">
        <v>0</v>
      </c>
      <c r="AF399" s="67">
        <v>0</v>
      </c>
      <c r="AG399" s="67"/>
      <c r="AH399" s="67"/>
      <c r="AI399" s="67"/>
      <c r="AJ399" s="68">
        <v>42494</v>
      </c>
      <c r="AK399" s="67"/>
      <c r="AL399" s="67">
        <v>9</v>
      </c>
      <c r="AM399" s="67"/>
      <c r="AN399" s="67" t="s">
        <v>66</v>
      </c>
      <c r="AO399" s="67">
        <v>3</v>
      </c>
      <c r="AP399" s="67">
        <v>21001231</v>
      </c>
      <c r="AQ399" s="67">
        <v>20220808</v>
      </c>
      <c r="AR399" s="67">
        <v>30419244</v>
      </c>
      <c r="AS399" s="67">
        <v>0</v>
      </c>
      <c r="AT399" s="67">
        <v>20221123</v>
      </c>
    </row>
    <row r="400" spans="1:46" x14ac:dyDescent="0.25">
      <c r="A400" s="67">
        <v>900242742</v>
      </c>
      <c r="B400" s="67" t="s">
        <v>37</v>
      </c>
      <c r="C400" s="67" t="s">
        <v>3</v>
      </c>
      <c r="D400" s="67">
        <v>213401</v>
      </c>
      <c r="E400" s="67" t="s">
        <v>3</v>
      </c>
      <c r="F400" s="67">
        <v>213401</v>
      </c>
      <c r="G400" s="67"/>
      <c r="H400" s="67" t="s">
        <v>580</v>
      </c>
      <c r="I400" s="67" t="s">
        <v>1022</v>
      </c>
      <c r="J400" s="68">
        <v>42460</v>
      </c>
      <c r="K400" s="69">
        <v>3442200</v>
      </c>
      <c r="L400" s="69">
        <v>3442200</v>
      </c>
      <c r="M400" s="67" t="s">
        <v>64</v>
      </c>
      <c r="N400" s="67" t="s">
        <v>1069</v>
      </c>
      <c r="O400" s="67" t="s">
        <v>1069</v>
      </c>
      <c r="P400" s="67"/>
      <c r="Q400" s="67"/>
      <c r="R400" s="67" t="s">
        <v>41</v>
      </c>
      <c r="S400" s="69">
        <v>3442200</v>
      </c>
      <c r="T400" s="69">
        <v>0</v>
      </c>
      <c r="U400" s="69">
        <v>0</v>
      </c>
      <c r="V400" s="69">
        <v>0</v>
      </c>
      <c r="W400" s="69">
        <v>0</v>
      </c>
      <c r="X400" s="67"/>
      <c r="Y400" s="69">
        <v>3442200</v>
      </c>
      <c r="Z400" s="67" t="s">
        <v>117</v>
      </c>
      <c r="AA400" s="69">
        <v>0</v>
      </c>
      <c r="AB400" s="69">
        <v>3442200</v>
      </c>
      <c r="AC400" s="69"/>
      <c r="AD400" s="69">
        <v>0</v>
      </c>
      <c r="AE400" s="67">
        <v>0</v>
      </c>
      <c r="AF400" s="67">
        <v>0</v>
      </c>
      <c r="AG400" s="67"/>
      <c r="AH400" s="67"/>
      <c r="AI400" s="67"/>
      <c r="AJ400" s="68">
        <v>42474</v>
      </c>
      <c r="AK400" s="67"/>
      <c r="AL400" s="67">
        <v>9</v>
      </c>
      <c r="AM400" s="67"/>
      <c r="AN400" s="67" t="s">
        <v>66</v>
      </c>
      <c r="AO400" s="67">
        <v>2</v>
      </c>
      <c r="AP400" s="67">
        <v>21001231</v>
      </c>
      <c r="AQ400" s="67">
        <v>20210505</v>
      </c>
      <c r="AR400" s="67">
        <v>3442200</v>
      </c>
      <c r="AS400" s="67">
        <v>0</v>
      </c>
      <c r="AT400" s="67">
        <v>20221123</v>
      </c>
    </row>
    <row r="401" spans="1:46" x14ac:dyDescent="0.25">
      <c r="A401" s="67">
        <v>900242742</v>
      </c>
      <c r="B401" s="67" t="s">
        <v>37</v>
      </c>
      <c r="C401" s="67" t="s">
        <v>3</v>
      </c>
      <c r="D401" s="67">
        <v>188768</v>
      </c>
      <c r="E401" s="67" t="s">
        <v>3</v>
      </c>
      <c r="F401" s="67">
        <v>188768</v>
      </c>
      <c r="G401" s="67"/>
      <c r="H401" s="67" t="s">
        <v>581</v>
      </c>
      <c r="I401" s="67" t="s">
        <v>1023</v>
      </c>
      <c r="J401" s="68">
        <v>42314</v>
      </c>
      <c r="K401" s="69">
        <v>609866</v>
      </c>
      <c r="L401" s="69">
        <v>609866</v>
      </c>
      <c r="M401" s="67" t="s">
        <v>64</v>
      </c>
      <c r="N401" s="67" t="s">
        <v>1069</v>
      </c>
      <c r="O401" s="67" t="s">
        <v>1069</v>
      </c>
      <c r="P401" s="67"/>
      <c r="Q401" s="67"/>
      <c r="R401" s="67" t="s">
        <v>41</v>
      </c>
      <c r="S401" s="69">
        <v>609866</v>
      </c>
      <c r="T401" s="69">
        <v>0</v>
      </c>
      <c r="U401" s="69">
        <v>0</v>
      </c>
      <c r="V401" s="69">
        <v>0</v>
      </c>
      <c r="W401" s="69">
        <v>0</v>
      </c>
      <c r="X401" s="67"/>
      <c r="Y401" s="69">
        <v>609866</v>
      </c>
      <c r="Z401" s="67" t="s">
        <v>68</v>
      </c>
      <c r="AA401" s="69">
        <v>0</v>
      </c>
      <c r="AB401" s="69">
        <v>609866</v>
      </c>
      <c r="AC401" s="69"/>
      <c r="AD401" s="69">
        <v>0</v>
      </c>
      <c r="AE401" s="67">
        <v>0</v>
      </c>
      <c r="AF401" s="67">
        <v>0</v>
      </c>
      <c r="AG401" s="67"/>
      <c r="AH401" s="67"/>
      <c r="AI401" s="67"/>
      <c r="AJ401" s="68">
        <v>42402</v>
      </c>
      <c r="AK401" s="67"/>
      <c r="AL401" s="67">
        <v>9</v>
      </c>
      <c r="AM401" s="67"/>
      <c r="AN401" s="67" t="s">
        <v>66</v>
      </c>
      <c r="AO401" s="67">
        <v>5</v>
      </c>
      <c r="AP401" s="67">
        <v>21001231</v>
      </c>
      <c r="AQ401" s="67">
        <v>20221013</v>
      </c>
      <c r="AR401" s="67">
        <v>609866</v>
      </c>
      <c r="AS401" s="67">
        <v>0</v>
      </c>
      <c r="AT401" s="67">
        <v>20221123</v>
      </c>
    </row>
    <row r="402" spans="1:46" x14ac:dyDescent="0.25">
      <c r="A402" s="67">
        <v>900242742</v>
      </c>
      <c r="B402" s="67" t="s">
        <v>37</v>
      </c>
      <c r="C402" s="67" t="s">
        <v>2</v>
      </c>
      <c r="D402" s="67">
        <v>135558</v>
      </c>
      <c r="E402" s="67" t="s">
        <v>2</v>
      </c>
      <c r="F402" s="67">
        <v>135558</v>
      </c>
      <c r="G402" s="67"/>
      <c r="H402" s="67" t="s">
        <v>582</v>
      </c>
      <c r="I402" s="67" t="s">
        <v>1024</v>
      </c>
      <c r="J402" s="68">
        <v>44509</v>
      </c>
      <c r="K402" s="69">
        <v>2706998</v>
      </c>
      <c r="L402" s="69">
        <v>2706998</v>
      </c>
      <c r="M402" s="67" t="s">
        <v>64</v>
      </c>
      <c r="N402" s="67" t="s">
        <v>1069</v>
      </c>
      <c r="O402" s="67" t="s">
        <v>1069</v>
      </c>
      <c r="P402" s="67"/>
      <c r="Q402" s="67"/>
      <c r="R402" s="67" t="s">
        <v>41</v>
      </c>
      <c r="S402" s="69">
        <v>2706998</v>
      </c>
      <c r="T402" s="69">
        <v>0</v>
      </c>
      <c r="U402" s="69">
        <v>0</v>
      </c>
      <c r="V402" s="69">
        <v>0</v>
      </c>
      <c r="W402" s="69">
        <v>0</v>
      </c>
      <c r="X402" s="67"/>
      <c r="Y402" s="69">
        <v>2706998</v>
      </c>
      <c r="Z402" s="67" t="s">
        <v>69</v>
      </c>
      <c r="AA402" s="69">
        <v>0</v>
      </c>
      <c r="AB402" s="69">
        <v>2706998</v>
      </c>
      <c r="AC402" s="69"/>
      <c r="AD402" s="69">
        <v>0</v>
      </c>
      <c r="AE402" s="67">
        <v>0</v>
      </c>
      <c r="AF402" s="67">
        <v>0</v>
      </c>
      <c r="AG402" s="67"/>
      <c r="AH402" s="67"/>
      <c r="AI402" s="67"/>
      <c r="AJ402" s="68">
        <v>44512</v>
      </c>
      <c r="AK402" s="67"/>
      <c r="AL402" s="67">
        <v>9</v>
      </c>
      <c r="AM402" s="67"/>
      <c r="AN402" s="67" t="s">
        <v>66</v>
      </c>
      <c r="AO402" s="67">
        <v>5</v>
      </c>
      <c r="AP402" s="67">
        <v>21001231</v>
      </c>
      <c r="AQ402" s="67">
        <v>20220808</v>
      </c>
      <c r="AR402" s="67">
        <v>2706998</v>
      </c>
      <c r="AS402" s="67">
        <v>0</v>
      </c>
      <c r="AT402" s="67">
        <v>20221123</v>
      </c>
    </row>
    <row r="403" spans="1:46" x14ac:dyDescent="0.25">
      <c r="A403" s="67">
        <v>900242742</v>
      </c>
      <c r="B403" s="67" t="s">
        <v>37</v>
      </c>
      <c r="C403" s="67" t="s">
        <v>2</v>
      </c>
      <c r="D403" s="67">
        <v>135979</v>
      </c>
      <c r="E403" s="67" t="s">
        <v>2</v>
      </c>
      <c r="F403" s="67">
        <v>135979</v>
      </c>
      <c r="G403" s="67"/>
      <c r="H403" s="67" t="s">
        <v>583</v>
      </c>
      <c r="I403" s="67" t="s">
        <v>1025</v>
      </c>
      <c r="J403" s="68">
        <v>44510</v>
      </c>
      <c r="K403" s="69">
        <v>51884794</v>
      </c>
      <c r="L403" s="69">
        <v>51884794</v>
      </c>
      <c r="M403" s="67" t="s">
        <v>64</v>
      </c>
      <c r="N403" s="67" t="s">
        <v>1069</v>
      </c>
      <c r="O403" s="67" t="s">
        <v>1069</v>
      </c>
      <c r="P403" s="67"/>
      <c r="Q403" s="67"/>
      <c r="R403" s="67" t="s">
        <v>41</v>
      </c>
      <c r="S403" s="69">
        <v>51884794</v>
      </c>
      <c r="T403" s="69">
        <v>0</v>
      </c>
      <c r="U403" s="69">
        <v>0</v>
      </c>
      <c r="V403" s="69">
        <v>0</v>
      </c>
      <c r="W403" s="69">
        <v>0</v>
      </c>
      <c r="X403" s="67"/>
      <c r="Y403" s="69">
        <v>51884794</v>
      </c>
      <c r="Z403" s="67" t="s">
        <v>68</v>
      </c>
      <c r="AA403" s="69">
        <v>0</v>
      </c>
      <c r="AB403" s="69">
        <v>51884794</v>
      </c>
      <c r="AC403" s="69"/>
      <c r="AD403" s="69">
        <v>0</v>
      </c>
      <c r="AE403" s="67">
        <v>0</v>
      </c>
      <c r="AF403" s="67">
        <v>0</v>
      </c>
      <c r="AG403" s="67"/>
      <c r="AH403" s="67"/>
      <c r="AI403" s="67"/>
      <c r="AJ403" s="68">
        <v>44540</v>
      </c>
      <c r="AK403" s="67"/>
      <c r="AL403" s="67">
        <v>9</v>
      </c>
      <c r="AM403" s="67"/>
      <c r="AN403" s="67" t="s">
        <v>66</v>
      </c>
      <c r="AO403" s="67">
        <v>3</v>
      </c>
      <c r="AP403" s="67">
        <v>21001231</v>
      </c>
      <c r="AQ403" s="67">
        <v>20221013</v>
      </c>
      <c r="AR403" s="67">
        <v>51884794</v>
      </c>
      <c r="AS403" s="67">
        <v>0</v>
      </c>
      <c r="AT403" s="67">
        <v>20221123</v>
      </c>
    </row>
    <row r="404" spans="1:46" x14ac:dyDescent="0.25">
      <c r="A404" s="67">
        <v>900242742</v>
      </c>
      <c r="B404" s="67" t="s">
        <v>37</v>
      </c>
      <c r="C404" s="67" t="s">
        <v>2</v>
      </c>
      <c r="D404" s="67">
        <v>136623</v>
      </c>
      <c r="E404" s="67" t="s">
        <v>2</v>
      </c>
      <c r="F404" s="67">
        <v>136623</v>
      </c>
      <c r="G404" s="67"/>
      <c r="H404" s="67" t="s">
        <v>584</v>
      </c>
      <c r="I404" s="67" t="s">
        <v>1026</v>
      </c>
      <c r="J404" s="68">
        <v>44512</v>
      </c>
      <c r="K404" s="69">
        <v>1430200</v>
      </c>
      <c r="L404" s="69">
        <v>1430200</v>
      </c>
      <c r="M404" s="67" t="s">
        <v>64</v>
      </c>
      <c r="N404" s="67" t="s">
        <v>1069</v>
      </c>
      <c r="O404" s="67" t="s">
        <v>1069</v>
      </c>
      <c r="P404" s="67"/>
      <c r="Q404" s="67"/>
      <c r="R404" s="67" t="s">
        <v>41</v>
      </c>
      <c r="S404" s="69">
        <v>1430200</v>
      </c>
      <c r="T404" s="69">
        <v>0</v>
      </c>
      <c r="U404" s="69">
        <v>0</v>
      </c>
      <c r="V404" s="69">
        <v>0</v>
      </c>
      <c r="W404" s="69">
        <v>0</v>
      </c>
      <c r="X404" s="67"/>
      <c r="Y404" s="69">
        <v>1430200</v>
      </c>
      <c r="Z404" s="67" t="s">
        <v>118</v>
      </c>
      <c r="AA404" s="69">
        <v>0</v>
      </c>
      <c r="AB404" s="69">
        <v>1430200</v>
      </c>
      <c r="AC404" s="69"/>
      <c r="AD404" s="69">
        <v>0</v>
      </c>
      <c r="AE404" s="67">
        <v>0</v>
      </c>
      <c r="AF404" s="67">
        <v>0</v>
      </c>
      <c r="AG404" s="67"/>
      <c r="AH404" s="67"/>
      <c r="AI404" s="67"/>
      <c r="AJ404" s="68">
        <v>44533</v>
      </c>
      <c r="AK404" s="67"/>
      <c r="AL404" s="67">
        <v>9</v>
      </c>
      <c r="AM404" s="67"/>
      <c r="AN404" s="67" t="s">
        <v>66</v>
      </c>
      <c r="AO404" s="67">
        <v>3</v>
      </c>
      <c r="AP404" s="67">
        <v>21001231</v>
      </c>
      <c r="AQ404" s="67">
        <v>20221013</v>
      </c>
      <c r="AR404" s="67">
        <v>1430200</v>
      </c>
      <c r="AS404" s="67">
        <v>0</v>
      </c>
      <c r="AT404" s="67">
        <v>20221123</v>
      </c>
    </row>
    <row r="405" spans="1:46" x14ac:dyDescent="0.25">
      <c r="A405" s="67">
        <v>900242742</v>
      </c>
      <c r="B405" s="67" t="s">
        <v>37</v>
      </c>
      <c r="C405" s="67" t="s">
        <v>2</v>
      </c>
      <c r="D405" s="67">
        <v>137064</v>
      </c>
      <c r="E405" s="67" t="s">
        <v>2</v>
      </c>
      <c r="F405" s="67">
        <v>137064</v>
      </c>
      <c r="G405" s="67"/>
      <c r="H405" s="67" t="s">
        <v>585</v>
      </c>
      <c r="I405" s="67" t="s">
        <v>1027</v>
      </c>
      <c r="J405" s="68">
        <v>44516</v>
      </c>
      <c r="K405" s="69">
        <v>18401723</v>
      </c>
      <c r="L405" s="69">
        <v>18401723</v>
      </c>
      <c r="M405" s="67" t="s">
        <v>64</v>
      </c>
      <c r="N405" s="67" t="s">
        <v>1069</v>
      </c>
      <c r="O405" s="67" t="s">
        <v>1069</v>
      </c>
      <c r="P405" s="67"/>
      <c r="Q405" s="67"/>
      <c r="R405" s="67" t="s">
        <v>41</v>
      </c>
      <c r="S405" s="69">
        <v>18401723</v>
      </c>
      <c r="T405" s="69">
        <v>0</v>
      </c>
      <c r="U405" s="69">
        <v>0</v>
      </c>
      <c r="V405" s="69">
        <v>0</v>
      </c>
      <c r="W405" s="69">
        <v>0</v>
      </c>
      <c r="X405" s="67"/>
      <c r="Y405" s="69">
        <v>18401723</v>
      </c>
      <c r="Z405" s="67" t="s">
        <v>68</v>
      </c>
      <c r="AA405" s="69">
        <v>0</v>
      </c>
      <c r="AB405" s="69">
        <v>18401723</v>
      </c>
      <c r="AC405" s="69"/>
      <c r="AD405" s="69">
        <v>0</v>
      </c>
      <c r="AE405" s="67">
        <v>0</v>
      </c>
      <c r="AF405" s="67">
        <v>0</v>
      </c>
      <c r="AG405" s="67"/>
      <c r="AH405" s="67"/>
      <c r="AI405" s="67"/>
      <c r="AJ405" s="68">
        <v>44540</v>
      </c>
      <c r="AK405" s="67"/>
      <c r="AL405" s="67">
        <v>9</v>
      </c>
      <c r="AM405" s="67"/>
      <c r="AN405" s="67" t="s">
        <v>66</v>
      </c>
      <c r="AO405" s="67">
        <v>3</v>
      </c>
      <c r="AP405" s="67">
        <v>21001231</v>
      </c>
      <c r="AQ405" s="67">
        <v>20221013</v>
      </c>
      <c r="AR405" s="67">
        <v>18401723</v>
      </c>
      <c r="AS405" s="67">
        <v>0</v>
      </c>
      <c r="AT405" s="67">
        <v>20221123</v>
      </c>
    </row>
    <row r="406" spans="1:46" x14ac:dyDescent="0.25">
      <c r="A406" s="67">
        <v>900242742</v>
      </c>
      <c r="B406" s="67" t="s">
        <v>37</v>
      </c>
      <c r="C406" s="67" t="s">
        <v>2</v>
      </c>
      <c r="D406" s="67">
        <v>137593</v>
      </c>
      <c r="E406" s="67" t="s">
        <v>2</v>
      </c>
      <c r="F406" s="67">
        <v>137593</v>
      </c>
      <c r="G406" s="67"/>
      <c r="H406" s="67" t="s">
        <v>586</v>
      </c>
      <c r="I406" s="67" t="s">
        <v>1028</v>
      </c>
      <c r="J406" s="68">
        <v>44517</v>
      </c>
      <c r="K406" s="69">
        <v>528400</v>
      </c>
      <c r="L406" s="69">
        <v>528400</v>
      </c>
      <c r="M406" s="67" t="s">
        <v>64</v>
      </c>
      <c r="N406" s="67" t="s">
        <v>1069</v>
      </c>
      <c r="O406" s="67" t="s">
        <v>1069</v>
      </c>
      <c r="P406" s="67"/>
      <c r="Q406" s="67"/>
      <c r="R406" s="67" t="s">
        <v>41</v>
      </c>
      <c r="S406" s="69">
        <v>528400</v>
      </c>
      <c r="T406" s="69">
        <v>0</v>
      </c>
      <c r="U406" s="69">
        <v>0</v>
      </c>
      <c r="V406" s="69">
        <v>0</v>
      </c>
      <c r="W406" s="69">
        <v>0</v>
      </c>
      <c r="X406" s="67"/>
      <c r="Y406" s="69">
        <v>528400</v>
      </c>
      <c r="Z406" s="67" t="s">
        <v>69</v>
      </c>
      <c r="AA406" s="69">
        <v>0</v>
      </c>
      <c r="AB406" s="69">
        <v>528400</v>
      </c>
      <c r="AC406" s="69"/>
      <c r="AD406" s="69">
        <v>0</v>
      </c>
      <c r="AE406" s="67">
        <v>0</v>
      </c>
      <c r="AF406" s="67">
        <v>0</v>
      </c>
      <c r="AG406" s="67"/>
      <c r="AH406" s="67"/>
      <c r="AI406" s="67"/>
      <c r="AJ406" s="68">
        <v>44533</v>
      </c>
      <c r="AK406" s="67"/>
      <c r="AL406" s="67">
        <v>9</v>
      </c>
      <c r="AM406" s="67"/>
      <c r="AN406" s="67" t="s">
        <v>66</v>
      </c>
      <c r="AO406" s="67">
        <v>4</v>
      </c>
      <c r="AP406" s="67">
        <v>21001231</v>
      </c>
      <c r="AQ406" s="67">
        <v>20220808</v>
      </c>
      <c r="AR406" s="67">
        <v>528400</v>
      </c>
      <c r="AS406" s="67">
        <v>0</v>
      </c>
      <c r="AT406" s="67">
        <v>20221123</v>
      </c>
    </row>
    <row r="407" spans="1:46" x14ac:dyDescent="0.25">
      <c r="A407" s="67">
        <v>900242742</v>
      </c>
      <c r="B407" s="67" t="s">
        <v>37</v>
      </c>
      <c r="C407" s="67" t="s">
        <v>2</v>
      </c>
      <c r="D407" s="67">
        <v>138828</v>
      </c>
      <c r="E407" s="67" t="s">
        <v>2</v>
      </c>
      <c r="F407" s="67">
        <v>138828</v>
      </c>
      <c r="G407" s="67"/>
      <c r="H407" s="67" t="s">
        <v>587</v>
      </c>
      <c r="I407" s="67" t="s">
        <v>1029</v>
      </c>
      <c r="J407" s="68">
        <v>44522</v>
      </c>
      <c r="K407" s="69">
        <v>13783477</v>
      </c>
      <c r="L407" s="69">
        <v>13783477</v>
      </c>
      <c r="M407" s="67" t="s">
        <v>64</v>
      </c>
      <c r="N407" s="67" t="s">
        <v>1069</v>
      </c>
      <c r="O407" s="67" t="s">
        <v>1069</v>
      </c>
      <c r="P407" s="67"/>
      <c r="Q407" s="67"/>
      <c r="R407" s="67" t="s">
        <v>41</v>
      </c>
      <c r="S407" s="69">
        <v>13783477</v>
      </c>
      <c r="T407" s="69">
        <v>0</v>
      </c>
      <c r="U407" s="69">
        <v>0</v>
      </c>
      <c r="V407" s="69">
        <v>0</v>
      </c>
      <c r="W407" s="69">
        <v>0</v>
      </c>
      <c r="X407" s="67"/>
      <c r="Y407" s="69">
        <v>13783477</v>
      </c>
      <c r="Z407" s="67" t="s">
        <v>67</v>
      </c>
      <c r="AA407" s="69">
        <v>0</v>
      </c>
      <c r="AB407" s="69">
        <v>13783477</v>
      </c>
      <c r="AC407" s="69"/>
      <c r="AD407" s="69">
        <v>0</v>
      </c>
      <c r="AE407" s="67">
        <v>0</v>
      </c>
      <c r="AF407" s="67">
        <v>0</v>
      </c>
      <c r="AG407" s="67"/>
      <c r="AH407" s="67"/>
      <c r="AI407" s="67"/>
      <c r="AJ407" s="68">
        <v>44533</v>
      </c>
      <c r="AK407" s="67"/>
      <c r="AL407" s="67">
        <v>9</v>
      </c>
      <c r="AM407" s="67"/>
      <c r="AN407" s="67" t="s">
        <v>66</v>
      </c>
      <c r="AO407" s="67">
        <v>2</v>
      </c>
      <c r="AP407" s="67">
        <v>21001231</v>
      </c>
      <c r="AQ407" s="67">
        <v>20220913</v>
      </c>
      <c r="AR407" s="67">
        <v>13783477</v>
      </c>
      <c r="AS407" s="67">
        <v>0</v>
      </c>
      <c r="AT407" s="67">
        <v>20221123</v>
      </c>
    </row>
    <row r="408" spans="1:46" x14ac:dyDescent="0.25">
      <c r="A408" s="67">
        <v>900242742</v>
      </c>
      <c r="B408" s="67" t="s">
        <v>37</v>
      </c>
      <c r="C408" s="67" t="s">
        <v>2</v>
      </c>
      <c r="D408" s="67">
        <v>140166</v>
      </c>
      <c r="E408" s="67" t="s">
        <v>2</v>
      </c>
      <c r="F408" s="67">
        <v>140166</v>
      </c>
      <c r="G408" s="67"/>
      <c r="H408" s="67" t="s">
        <v>588</v>
      </c>
      <c r="I408" s="67" t="s">
        <v>1030</v>
      </c>
      <c r="J408" s="68">
        <v>44526</v>
      </c>
      <c r="K408" s="69">
        <v>586603</v>
      </c>
      <c r="L408" s="69">
        <v>586603</v>
      </c>
      <c r="M408" s="67" t="s">
        <v>64</v>
      </c>
      <c r="N408" s="67" t="s">
        <v>1069</v>
      </c>
      <c r="O408" s="67" t="s">
        <v>1069</v>
      </c>
      <c r="P408" s="67"/>
      <c r="Q408" s="67"/>
      <c r="R408" s="67" t="s">
        <v>41</v>
      </c>
      <c r="S408" s="69">
        <v>586603</v>
      </c>
      <c r="T408" s="69">
        <v>0</v>
      </c>
      <c r="U408" s="69">
        <v>0</v>
      </c>
      <c r="V408" s="69">
        <v>0</v>
      </c>
      <c r="W408" s="69">
        <v>0</v>
      </c>
      <c r="X408" s="67"/>
      <c r="Y408" s="69">
        <v>586603</v>
      </c>
      <c r="Z408" s="67" t="s">
        <v>69</v>
      </c>
      <c r="AA408" s="69">
        <v>0</v>
      </c>
      <c r="AB408" s="69">
        <v>586603</v>
      </c>
      <c r="AC408" s="69"/>
      <c r="AD408" s="69">
        <v>0</v>
      </c>
      <c r="AE408" s="67">
        <v>0</v>
      </c>
      <c r="AF408" s="67">
        <v>0</v>
      </c>
      <c r="AG408" s="67"/>
      <c r="AH408" s="67"/>
      <c r="AI408" s="67"/>
      <c r="AJ408" s="68">
        <v>44533</v>
      </c>
      <c r="AK408" s="67"/>
      <c r="AL408" s="67">
        <v>9</v>
      </c>
      <c r="AM408" s="67"/>
      <c r="AN408" s="67" t="s">
        <v>66</v>
      </c>
      <c r="AO408" s="67">
        <v>4</v>
      </c>
      <c r="AP408" s="67">
        <v>21001231</v>
      </c>
      <c r="AQ408" s="67">
        <v>20220808</v>
      </c>
      <c r="AR408" s="67">
        <v>586603</v>
      </c>
      <c r="AS408" s="67">
        <v>0</v>
      </c>
      <c r="AT408" s="67">
        <v>20221123</v>
      </c>
    </row>
    <row r="409" spans="1:46" x14ac:dyDescent="0.25">
      <c r="A409" s="67">
        <v>900242742</v>
      </c>
      <c r="B409" s="67" t="s">
        <v>37</v>
      </c>
      <c r="C409" s="67" t="s">
        <v>3</v>
      </c>
      <c r="D409" s="67">
        <v>350761</v>
      </c>
      <c r="E409" s="67" t="s">
        <v>3</v>
      </c>
      <c r="F409" s="67">
        <v>350761</v>
      </c>
      <c r="G409" s="67"/>
      <c r="H409" s="67" t="s">
        <v>589</v>
      </c>
      <c r="I409" s="67" t="s">
        <v>1031</v>
      </c>
      <c r="J409" s="68">
        <v>43105</v>
      </c>
      <c r="K409" s="69">
        <v>16256483</v>
      </c>
      <c r="L409" s="69">
        <v>16256483</v>
      </c>
      <c r="M409" s="67" t="s">
        <v>64</v>
      </c>
      <c r="N409" s="67" t="s">
        <v>1069</v>
      </c>
      <c r="O409" s="67" t="s">
        <v>1069</v>
      </c>
      <c r="P409" s="67"/>
      <c r="Q409" s="67"/>
      <c r="R409" s="67" t="s">
        <v>41</v>
      </c>
      <c r="S409" s="69">
        <v>16256483</v>
      </c>
      <c r="T409" s="69">
        <v>0</v>
      </c>
      <c r="U409" s="69">
        <v>0</v>
      </c>
      <c r="V409" s="69">
        <v>0</v>
      </c>
      <c r="W409" s="69">
        <v>0</v>
      </c>
      <c r="X409" s="67"/>
      <c r="Y409" s="69">
        <v>16256483</v>
      </c>
      <c r="Z409" s="67" t="s">
        <v>119</v>
      </c>
      <c r="AA409" s="69">
        <v>0</v>
      </c>
      <c r="AB409" s="69">
        <v>16256483</v>
      </c>
      <c r="AC409" s="69"/>
      <c r="AD409" s="69">
        <v>0</v>
      </c>
      <c r="AE409" s="67">
        <v>0</v>
      </c>
      <c r="AF409" s="67">
        <v>0</v>
      </c>
      <c r="AG409" s="67"/>
      <c r="AH409" s="67"/>
      <c r="AI409" s="67"/>
      <c r="AJ409" s="68">
        <v>43132</v>
      </c>
      <c r="AK409" s="67"/>
      <c r="AL409" s="67">
        <v>9</v>
      </c>
      <c r="AM409" s="67"/>
      <c r="AN409" s="67" t="s">
        <v>66</v>
      </c>
      <c r="AO409" s="67">
        <v>2</v>
      </c>
      <c r="AP409" s="67">
        <v>21001231</v>
      </c>
      <c r="AQ409" s="67">
        <v>20201018</v>
      </c>
      <c r="AR409" s="67">
        <v>16256483</v>
      </c>
      <c r="AS409" s="67">
        <v>0</v>
      </c>
      <c r="AT409" s="67">
        <v>20221123</v>
      </c>
    </row>
    <row r="410" spans="1:46" x14ac:dyDescent="0.25">
      <c r="A410" s="67">
        <v>900242742</v>
      </c>
      <c r="B410" s="67" t="s">
        <v>37</v>
      </c>
      <c r="C410" s="67" t="s">
        <v>2</v>
      </c>
      <c r="D410" s="67">
        <v>143283</v>
      </c>
      <c r="E410" s="67" t="s">
        <v>2</v>
      </c>
      <c r="F410" s="67">
        <v>143283</v>
      </c>
      <c r="G410" s="67"/>
      <c r="H410" s="67" t="s">
        <v>590</v>
      </c>
      <c r="I410" s="67" t="s">
        <v>1032</v>
      </c>
      <c r="J410" s="68">
        <v>44537</v>
      </c>
      <c r="K410" s="69">
        <v>1035554</v>
      </c>
      <c r="L410" s="69">
        <v>1035554</v>
      </c>
      <c r="M410" s="67" t="s">
        <v>64</v>
      </c>
      <c r="N410" s="67" t="s">
        <v>1069</v>
      </c>
      <c r="O410" s="67" t="s">
        <v>1069</v>
      </c>
      <c r="P410" s="67"/>
      <c r="Q410" s="67"/>
      <c r="R410" s="67" t="s">
        <v>41</v>
      </c>
      <c r="S410" s="69">
        <v>1035554</v>
      </c>
      <c r="T410" s="69">
        <v>0</v>
      </c>
      <c r="U410" s="69">
        <v>0</v>
      </c>
      <c r="V410" s="69">
        <v>0</v>
      </c>
      <c r="W410" s="69">
        <v>0</v>
      </c>
      <c r="X410" s="67"/>
      <c r="Y410" s="69">
        <v>1035554</v>
      </c>
      <c r="Z410" s="67" t="s">
        <v>69</v>
      </c>
      <c r="AA410" s="69">
        <v>0</v>
      </c>
      <c r="AB410" s="69">
        <v>1035554</v>
      </c>
      <c r="AC410" s="69"/>
      <c r="AD410" s="69">
        <v>0</v>
      </c>
      <c r="AE410" s="67">
        <v>0</v>
      </c>
      <c r="AF410" s="67">
        <v>0</v>
      </c>
      <c r="AG410" s="67"/>
      <c r="AH410" s="67"/>
      <c r="AI410" s="67"/>
      <c r="AJ410" s="68">
        <v>44550</v>
      </c>
      <c r="AK410" s="67"/>
      <c r="AL410" s="67">
        <v>9</v>
      </c>
      <c r="AM410" s="67"/>
      <c r="AN410" s="67" t="s">
        <v>66</v>
      </c>
      <c r="AO410" s="67">
        <v>5</v>
      </c>
      <c r="AP410" s="67">
        <v>21001231</v>
      </c>
      <c r="AQ410" s="67">
        <v>20220808</v>
      </c>
      <c r="AR410" s="67">
        <v>1035554</v>
      </c>
      <c r="AS410" s="67">
        <v>0</v>
      </c>
      <c r="AT410" s="67">
        <v>20221123</v>
      </c>
    </row>
    <row r="411" spans="1:46" x14ac:dyDescent="0.25">
      <c r="A411" s="67">
        <v>900242742</v>
      </c>
      <c r="B411" s="67" t="s">
        <v>37</v>
      </c>
      <c r="C411" s="67" t="s">
        <v>2</v>
      </c>
      <c r="D411" s="67">
        <v>143488</v>
      </c>
      <c r="E411" s="67" t="s">
        <v>2</v>
      </c>
      <c r="F411" s="67">
        <v>143488</v>
      </c>
      <c r="G411" s="67"/>
      <c r="H411" s="67" t="s">
        <v>591</v>
      </c>
      <c r="I411" s="67" t="s">
        <v>1033</v>
      </c>
      <c r="J411" s="68">
        <v>44539</v>
      </c>
      <c r="K411" s="69">
        <v>21721612</v>
      </c>
      <c r="L411" s="69">
        <v>21721612</v>
      </c>
      <c r="M411" s="67" t="s">
        <v>64</v>
      </c>
      <c r="N411" s="67" t="s">
        <v>1069</v>
      </c>
      <c r="O411" s="67" t="s">
        <v>1069</v>
      </c>
      <c r="P411" s="67"/>
      <c r="Q411" s="67"/>
      <c r="R411" s="67" t="s">
        <v>41</v>
      </c>
      <c r="S411" s="69">
        <v>21721612</v>
      </c>
      <c r="T411" s="69">
        <v>0</v>
      </c>
      <c r="U411" s="69">
        <v>0</v>
      </c>
      <c r="V411" s="69">
        <v>0</v>
      </c>
      <c r="W411" s="69">
        <v>0</v>
      </c>
      <c r="X411" s="67"/>
      <c r="Y411" s="69">
        <v>21721612</v>
      </c>
      <c r="Z411" s="67" t="s">
        <v>69</v>
      </c>
      <c r="AA411" s="69">
        <v>0</v>
      </c>
      <c r="AB411" s="69">
        <v>21721612</v>
      </c>
      <c r="AC411" s="69"/>
      <c r="AD411" s="69">
        <v>0</v>
      </c>
      <c r="AE411" s="67">
        <v>0</v>
      </c>
      <c r="AF411" s="67">
        <v>0</v>
      </c>
      <c r="AG411" s="67"/>
      <c r="AH411" s="67"/>
      <c r="AI411" s="67"/>
      <c r="AJ411" s="68">
        <v>44550</v>
      </c>
      <c r="AK411" s="67"/>
      <c r="AL411" s="67">
        <v>9</v>
      </c>
      <c r="AM411" s="67"/>
      <c r="AN411" s="67" t="s">
        <v>66</v>
      </c>
      <c r="AO411" s="67">
        <v>5</v>
      </c>
      <c r="AP411" s="67">
        <v>21001231</v>
      </c>
      <c r="AQ411" s="67">
        <v>20220808</v>
      </c>
      <c r="AR411" s="67">
        <v>21721612</v>
      </c>
      <c r="AS411" s="67">
        <v>0</v>
      </c>
      <c r="AT411" s="67">
        <v>20221123</v>
      </c>
    </row>
    <row r="412" spans="1:46" x14ac:dyDescent="0.25">
      <c r="A412" s="67">
        <v>900242742</v>
      </c>
      <c r="B412" s="67" t="s">
        <v>37</v>
      </c>
      <c r="C412" s="67" t="s">
        <v>3</v>
      </c>
      <c r="D412" s="67">
        <v>385941</v>
      </c>
      <c r="E412" s="67" t="s">
        <v>3</v>
      </c>
      <c r="F412" s="67">
        <v>385941</v>
      </c>
      <c r="G412" s="67"/>
      <c r="H412" s="67" t="s">
        <v>592</v>
      </c>
      <c r="I412" s="67" t="s">
        <v>1034</v>
      </c>
      <c r="J412" s="68">
        <v>43268</v>
      </c>
      <c r="K412" s="69">
        <v>6844542</v>
      </c>
      <c r="L412" s="69">
        <v>6844542</v>
      </c>
      <c r="M412" s="67" t="s">
        <v>64</v>
      </c>
      <c r="N412" s="67" t="s">
        <v>1069</v>
      </c>
      <c r="O412" s="67" t="s">
        <v>1069</v>
      </c>
      <c r="P412" s="67"/>
      <c r="Q412" s="67"/>
      <c r="R412" s="67" t="s">
        <v>41</v>
      </c>
      <c r="S412" s="69">
        <v>6844542</v>
      </c>
      <c r="T412" s="69">
        <v>0</v>
      </c>
      <c r="U412" s="69">
        <v>0</v>
      </c>
      <c r="V412" s="69">
        <v>0</v>
      </c>
      <c r="W412" s="69">
        <v>0</v>
      </c>
      <c r="X412" s="67"/>
      <c r="Y412" s="69">
        <v>6844542</v>
      </c>
      <c r="Z412" s="67" t="s">
        <v>120</v>
      </c>
      <c r="AA412" s="69">
        <v>0</v>
      </c>
      <c r="AB412" s="69">
        <v>6844542</v>
      </c>
      <c r="AC412" s="69"/>
      <c r="AD412" s="69">
        <v>0</v>
      </c>
      <c r="AE412" s="67">
        <v>0</v>
      </c>
      <c r="AF412" s="67">
        <v>0</v>
      </c>
      <c r="AG412" s="67"/>
      <c r="AH412" s="67"/>
      <c r="AI412" s="67"/>
      <c r="AJ412" s="68">
        <v>43300</v>
      </c>
      <c r="AK412" s="67"/>
      <c r="AL412" s="67">
        <v>9</v>
      </c>
      <c r="AM412" s="67"/>
      <c r="AN412" s="67" t="s">
        <v>66</v>
      </c>
      <c r="AO412" s="67">
        <v>2</v>
      </c>
      <c r="AP412" s="67">
        <v>21001231</v>
      </c>
      <c r="AQ412" s="67">
        <v>20201018</v>
      </c>
      <c r="AR412" s="67">
        <v>6844542</v>
      </c>
      <c r="AS412" s="67">
        <v>0</v>
      </c>
      <c r="AT412" s="67">
        <v>20221123</v>
      </c>
    </row>
    <row r="413" spans="1:46" x14ac:dyDescent="0.25">
      <c r="A413" s="67">
        <v>900242742</v>
      </c>
      <c r="B413" s="67" t="s">
        <v>37</v>
      </c>
      <c r="C413" s="67" t="s">
        <v>3</v>
      </c>
      <c r="D413" s="67">
        <v>387639</v>
      </c>
      <c r="E413" s="67" t="s">
        <v>3</v>
      </c>
      <c r="F413" s="67">
        <v>387639</v>
      </c>
      <c r="G413" s="67"/>
      <c r="H413" s="67" t="s">
        <v>593</v>
      </c>
      <c r="I413" s="67" t="s">
        <v>1035</v>
      </c>
      <c r="J413" s="68">
        <v>43273</v>
      </c>
      <c r="K413" s="69">
        <v>10502942</v>
      </c>
      <c r="L413" s="69">
        <v>10502942</v>
      </c>
      <c r="M413" s="67" t="s">
        <v>64</v>
      </c>
      <c r="N413" s="67" t="s">
        <v>1069</v>
      </c>
      <c r="O413" s="67" t="s">
        <v>1069</v>
      </c>
      <c r="P413" s="67"/>
      <c r="Q413" s="67"/>
      <c r="R413" s="67" t="s">
        <v>41</v>
      </c>
      <c r="S413" s="69">
        <v>10502942</v>
      </c>
      <c r="T413" s="69">
        <v>0</v>
      </c>
      <c r="U413" s="69">
        <v>0</v>
      </c>
      <c r="V413" s="69">
        <v>0</v>
      </c>
      <c r="W413" s="69">
        <v>0</v>
      </c>
      <c r="X413" s="67"/>
      <c r="Y413" s="69">
        <v>10502942</v>
      </c>
      <c r="Z413" s="67" t="s">
        <v>121</v>
      </c>
      <c r="AA413" s="69">
        <v>0</v>
      </c>
      <c r="AB413" s="69">
        <v>10502942</v>
      </c>
      <c r="AC413" s="69"/>
      <c r="AD413" s="69">
        <v>0</v>
      </c>
      <c r="AE413" s="67">
        <v>0</v>
      </c>
      <c r="AF413" s="67">
        <v>0</v>
      </c>
      <c r="AG413" s="67"/>
      <c r="AH413" s="67"/>
      <c r="AI413" s="67"/>
      <c r="AJ413" s="68">
        <v>43300</v>
      </c>
      <c r="AK413" s="67"/>
      <c r="AL413" s="67">
        <v>9</v>
      </c>
      <c r="AM413" s="67"/>
      <c r="AN413" s="67" t="s">
        <v>66</v>
      </c>
      <c r="AO413" s="67">
        <v>2</v>
      </c>
      <c r="AP413" s="67">
        <v>21001231</v>
      </c>
      <c r="AQ413" s="67">
        <v>20201018</v>
      </c>
      <c r="AR413" s="67">
        <v>10502942</v>
      </c>
      <c r="AS413" s="67">
        <v>0</v>
      </c>
      <c r="AT413" s="67">
        <v>20221123</v>
      </c>
    </row>
    <row r="414" spans="1:46" x14ac:dyDescent="0.25">
      <c r="A414" s="67">
        <v>900242742</v>
      </c>
      <c r="B414" s="67" t="s">
        <v>37</v>
      </c>
      <c r="C414" s="67" t="s">
        <v>4</v>
      </c>
      <c r="D414" s="67">
        <v>17761</v>
      </c>
      <c r="E414" s="67" t="s">
        <v>4</v>
      </c>
      <c r="F414" s="67">
        <v>17761</v>
      </c>
      <c r="G414" s="67"/>
      <c r="H414" s="67" t="s">
        <v>594</v>
      </c>
      <c r="I414" s="67" t="s">
        <v>1036</v>
      </c>
      <c r="J414" s="68">
        <v>43858</v>
      </c>
      <c r="K414" s="69">
        <v>12863809</v>
      </c>
      <c r="L414" s="69">
        <v>12863809</v>
      </c>
      <c r="M414" s="67" t="s">
        <v>64</v>
      </c>
      <c r="N414" s="67" t="s">
        <v>1069</v>
      </c>
      <c r="O414" s="67" t="s">
        <v>1069</v>
      </c>
      <c r="P414" s="67"/>
      <c r="Q414" s="67"/>
      <c r="R414" s="67" t="s">
        <v>41</v>
      </c>
      <c r="S414" s="69">
        <v>12863809</v>
      </c>
      <c r="T414" s="69">
        <v>0</v>
      </c>
      <c r="U414" s="69">
        <v>0</v>
      </c>
      <c r="V414" s="69">
        <v>0</v>
      </c>
      <c r="W414" s="69">
        <v>0</v>
      </c>
      <c r="X414" s="67"/>
      <c r="Y414" s="69">
        <v>12863809</v>
      </c>
      <c r="Z414" s="67" t="s">
        <v>122</v>
      </c>
      <c r="AA414" s="69">
        <v>0</v>
      </c>
      <c r="AB414" s="69">
        <v>12863809</v>
      </c>
      <c r="AC414" s="69"/>
      <c r="AD414" s="69">
        <v>0</v>
      </c>
      <c r="AE414" s="67">
        <v>0</v>
      </c>
      <c r="AF414" s="67">
        <v>0</v>
      </c>
      <c r="AG414" s="67"/>
      <c r="AH414" s="67"/>
      <c r="AI414" s="67"/>
      <c r="AJ414" s="68">
        <v>43867</v>
      </c>
      <c r="AK414" s="67"/>
      <c r="AL414" s="67">
        <v>9</v>
      </c>
      <c r="AM414" s="67"/>
      <c r="AN414" s="67" t="s">
        <v>66</v>
      </c>
      <c r="AO414" s="67">
        <v>2</v>
      </c>
      <c r="AP414" s="67">
        <v>21001231</v>
      </c>
      <c r="AQ414" s="67">
        <v>20210505</v>
      </c>
      <c r="AR414" s="67">
        <v>12863809</v>
      </c>
      <c r="AS414" s="67">
        <v>0</v>
      </c>
      <c r="AT414" s="67">
        <v>20221123</v>
      </c>
    </row>
    <row r="415" spans="1:46" x14ac:dyDescent="0.25">
      <c r="A415" s="67">
        <v>900242742</v>
      </c>
      <c r="B415" s="67" t="s">
        <v>37</v>
      </c>
      <c r="C415" s="67" t="s">
        <v>4</v>
      </c>
      <c r="D415" s="67">
        <v>12386</v>
      </c>
      <c r="E415" s="67" t="s">
        <v>4</v>
      </c>
      <c r="F415" s="67">
        <v>12386</v>
      </c>
      <c r="G415" s="67"/>
      <c r="H415" s="67" t="s">
        <v>595</v>
      </c>
      <c r="I415" s="67" t="s">
        <v>1037</v>
      </c>
      <c r="J415" s="68">
        <v>43837</v>
      </c>
      <c r="K415" s="69">
        <v>2810178</v>
      </c>
      <c r="L415" s="69">
        <v>2810178</v>
      </c>
      <c r="M415" s="67" t="s">
        <v>64</v>
      </c>
      <c r="N415" s="67" t="s">
        <v>1069</v>
      </c>
      <c r="O415" s="67" t="s">
        <v>1069</v>
      </c>
      <c r="P415" s="67"/>
      <c r="Q415" s="67"/>
      <c r="R415" s="67" t="s">
        <v>41</v>
      </c>
      <c r="S415" s="69">
        <v>2810178</v>
      </c>
      <c r="T415" s="69">
        <v>0</v>
      </c>
      <c r="U415" s="69">
        <v>0</v>
      </c>
      <c r="V415" s="69">
        <v>0</v>
      </c>
      <c r="W415" s="69">
        <v>0</v>
      </c>
      <c r="X415" s="67"/>
      <c r="Y415" s="69">
        <v>2810178</v>
      </c>
      <c r="Z415" s="67" t="s">
        <v>116</v>
      </c>
      <c r="AA415" s="69">
        <v>0</v>
      </c>
      <c r="AB415" s="69">
        <v>2810178</v>
      </c>
      <c r="AC415" s="69"/>
      <c r="AD415" s="69">
        <v>0</v>
      </c>
      <c r="AE415" s="67">
        <v>0</v>
      </c>
      <c r="AF415" s="67">
        <v>0</v>
      </c>
      <c r="AG415" s="67"/>
      <c r="AH415" s="67"/>
      <c r="AI415" s="67"/>
      <c r="AJ415" s="68">
        <v>43840</v>
      </c>
      <c r="AK415" s="67"/>
      <c r="AL415" s="67">
        <v>9</v>
      </c>
      <c r="AM415" s="67"/>
      <c r="AN415" s="67" t="s">
        <v>66</v>
      </c>
      <c r="AO415" s="67">
        <v>3</v>
      </c>
      <c r="AP415" s="67">
        <v>21001231</v>
      </c>
      <c r="AQ415" s="67">
        <v>20220808</v>
      </c>
      <c r="AR415" s="67">
        <v>2810178</v>
      </c>
      <c r="AS415" s="67">
        <v>0</v>
      </c>
      <c r="AT415" s="67">
        <v>20221123</v>
      </c>
    </row>
    <row r="416" spans="1:46" x14ac:dyDescent="0.25">
      <c r="A416" s="67">
        <v>900242742</v>
      </c>
      <c r="B416" s="67" t="s">
        <v>37</v>
      </c>
      <c r="C416" s="67" t="s">
        <v>4</v>
      </c>
      <c r="D416" s="67">
        <v>866</v>
      </c>
      <c r="E416" s="67" t="s">
        <v>4</v>
      </c>
      <c r="F416" s="67">
        <v>866</v>
      </c>
      <c r="G416" s="67"/>
      <c r="H416" s="67" t="s">
        <v>596</v>
      </c>
      <c r="I416" s="67" t="s">
        <v>1038</v>
      </c>
      <c r="J416" s="68">
        <v>43789</v>
      </c>
      <c r="K416" s="69">
        <v>1374141</v>
      </c>
      <c r="L416" s="69">
        <v>1374141</v>
      </c>
      <c r="M416" s="67" t="s">
        <v>64</v>
      </c>
      <c r="N416" s="67" t="s">
        <v>1069</v>
      </c>
      <c r="O416" s="67" t="s">
        <v>1069</v>
      </c>
      <c r="P416" s="67"/>
      <c r="Q416" s="67"/>
      <c r="R416" s="67" t="s">
        <v>41</v>
      </c>
      <c r="S416" s="69">
        <v>1374141</v>
      </c>
      <c r="T416" s="69">
        <v>0</v>
      </c>
      <c r="U416" s="69">
        <v>0</v>
      </c>
      <c r="V416" s="69">
        <v>0</v>
      </c>
      <c r="W416" s="69">
        <v>0</v>
      </c>
      <c r="X416" s="67"/>
      <c r="Y416" s="69">
        <v>1374141</v>
      </c>
      <c r="Z416" s="67" t="s">
        <v>123</v>
      </c>
      <c r="AA416" s="69">
        <v>0</v>
      </c>
      <c r="AB416" s="69">
        <v>1374141</v>
      </c>
      <c r="AC416" s="69"/>
      <c r="AD416" s="69">
        <v>0</v>
      </c>
      <c r="AE416" s="67">
        <v>0</v>
      </c>
      <c r="AF416" s="67">
        <v>0</v>
      </c>
      <c r="AG416" s="67"/>
      <c r="AH416" s="67"/>
      <c r="AI416" s="67"/>
      <c r="AJ416" s="68">
        <v>43809</v>
      </c>
      <c r="AK416" s="67"/>
      <c r="AL416" s="67">
        <v>9</v>
      </c>
      <c r="AM416" s="67"/>
      <c r="AN416" s="67" t="s">
        <v>66</v>
      </c>
      <c r="AO416" s="67">
        <v>2</v>
      </c>
      <c r="AP416" s="67">
        <v>21001231</v>
      </c>
      <c r="AQ416" s="67">
        <v>20201018</v>
      </c>
      <c r="AR416" s="67">
        <v>1374141</v>
      </c>
      <c r="AS416" s="67">
        <v>0</v>
      </c>
      <c r="AT416" s="67">
        <v>20221123</v>
      </c>
    </row>
    <row r="417" spans="1:46" x14ac:dyDescent="0.25">
      <c r="A417" s="67">
        <v>900242742</v>
      </c>
      <c r="B417" s="67" t="s">
        <v>37</v>
      </c>
      <c r="C417" s="67" t="s">
        <v>3</v>
      </c>
      <c r="D417" s="67">
        <v>394494</v>
      </c>
      <c r="E417" s="67" t="s">
        <v>3</v>
      </c>
      <c r="F417" s="67">
        <v>394494</v>
      </c>
      <c r="G417" s="67"/>
      <c r="H417" s="67" t="s">
        <v>597</v>
      </c>
      <c r="I417" s="67" t="s">
        <v>1039</v>
      </c>
      <c r="J417" s="68">
        <v>43305</v>
      </c>
      <c r="K417" s="69">
        <v>13854383</v>
      </c>
      <c r="L417" s="69">
        <v>13854383</v>
      </c>
      <c r="M417" s="67" t="s">
        <v>64</v>
      </c>
      <c r="N417" s="67" t="s">
        <v>1069</v>
      </c>
      <c r="O417" s="67" t="s">
        <v>1069</v>
      </c>
      <c r="P417" s="67"/>
      <c r="Q417" s="67"/>
      <c r="R417" s="67" t="s">
        <v>41</v>
      </c>
      <c r="S417" s="69">
        <v>13854383</v>
      </c>
      <c r="T417" s="69">
        <v>0</v>
      </c>
      <c r="U417" s="69">
        <v>0</v>
      </c>
      <c r="V417" s="69">
        <v>0</v>
      </c>
      <c r="W417" s="69">
        <v>0</v>
      </c>
      <c r="X417" s="67"/>
      <c r="Y417" s="69">
        <v>13854383</v>
      </c>
      <c r="Z417" s="67" t="s">
        <v>124</v>
      </c>
      <c r="AA417" s="69">
        <v>0</v>
      </c>
      <c r="AB417" s="69">
        <v>13854383</v>
      </c>
      <c r="AC417" s="69"/>
      <c r="AD417" s="69">
        <v>0</v>
      </c>
      <c r="AE417" s="67">
        <v>0</v>
      </c>
      <c r="AF417" s="67">
        <v>0</v>
      </c>
      <c r="AG417" s="67"/>
      <c r="AH417" s="67"/>
      <c r="AI417" s="67"/>
      <c r="AJ417" s="68">
        <v>43363</v>
      </c>
      <c r="AK417" s="67"/>
      <c r="AL417" s="67">
        <v>9</v>
      </c>
      <c r="AM417" s="67"/>
      <c r="AN417" s="67" t="s">
        <v>66</v>
      </c>
      <c r="AO417" s="67">
        <v>2</v>
      </c>
      <c r="AP417" s="67">
        <v>21001231</v>
      </c>
      <c r="AQ417" s="67">
        <v>20201018</v>
      </c>
      <c r="AR417" s="67">
        <v>13854383</v>
      </c>
      <c r="AS417" s="67">
        <v>0</v>
      </c>
      <c r="AT417" s="67">
        <v>20221123</v>
      </c>
    </row>
    <row r="418" spans="1:46" x14ac:dyDescent="0.25">
      <c r="A418" s="67">
        <v>900242742</v>
      </c>
      <c r="B418" s="67" t="s">
        <v>37</v>
      </c>
      <c r="C418" s="67" t="s">
        <v>1</v>
      </c>
      <c r="D418" s="67">
        <v>5410</v>
      </c>
      <c r="E418" s="67" t="s">
        <v>1</v>
      </c>
      <c r="F418" s="67">
        <v>5410</v>
      </c>
      <c r="G418" s="67"/>
      <c r="H418" s="67" t="s">
        <v>598</v>
      </c>
      <c r="I418" s="67" t="s">
        <v>1040</v>
      </c>
      <c r="J418" s="68">
        <v>43511</v>
      </c>
      <c r="K418" s="69">
        <v>348800</v>
      </c>
      <c r="L418" s="69">
        <v>348800</v>
      </c>
      <c r="M418" s="67" t="s">
        <v>64</v>
      </c>
      <c r="N418" s="67" t="s">
        <v>1069</v>
      </c>
      <c r="O418" s="67" t="s">
        <v>1069</v>
      </c>
      <c r="P418" s="67"/>
      <c r="Q418" s="67"/>
      <c r="R418" s="67" t="s">
        <v>41</v>
      </c>
      <c r="S418" s="69">
        <v>348800</v>
      </c>
      <c r="T418" s="69">
        <v>0</v>
      </c>
      <c r="U418" s="69">
        <v>0</v>
      </c>
      <c r="V418" s="69">
        <v>0</v>
      </c>
      <c r="W418" s="69">
        <v>0</v>
      </c>
      <c r="X418" s="67"/>
      <c r="Y418" s="69">
        <v>348800</v>
      </c>
      <c r="Z418" s="67" t="s">
        <v>116</v>
      </c>
      <c r="AA418" s="69">
        <v>0</v>
      </c>
      <c r="AB418" s="69">
        <v>348800</v>
      </c>
      <c r="AC418" s="69"/>
      <c r="AD418" s="69">
        <v>0</v>
      </c>
      <c r="AE418" s="67">
        <v>0</v>
      </c>
      <c r="AF418" s="67">
        <v>0</v>
      </c>
      <c r="AG418" s="67"/>
      <c r="AH418" s="67"/>
      <c r="AI418" s="67"/>
      <c r="AJ418" s="68">
        <v>43539</v>
      </c>
      <c r="AK418" s="67"/>
      <c r="AL418" s="67">
        <v>9</v>
      </c>
      <c r="AM418" s="67"/>
      <c r="AN418" s="67" t="s">
        <v>66</v>
      </c>
      <c r="AO418" s="67">
        <v>3</v>
      </c>
      <c r="AP418" s="67">
        <v>21001231</v>
      </c>
      <c r="AQ418" s="67">
        <v>20220808</v>
      </c>
      <c r="AR418" s="67">
        <v>348800</v>
      </c>
      <c r="AS418" s="67">
        <v>0</v>
      </c>
      <c r="AT418" s="67">
        <v>20221123</v>
      </c>
    </row>
    <row r="419" spans="1:46" x14ac:dyDescent="0.25">
      <c r="A419" s="67">
        <v>900242742</v>
      </c>
      <c r="B419" s="67" t="s">
        <v>37</v>
      </c>
      <c r="C419" s="67" t="s">
        <v>1</v>
      </c>
      <c r="D419" s="67">
        <v>6072</v>
      </c>
      <c r="E419" s="67" t="s">
        <v>1</v>
      </c>
      <c r="F419" s="67">
        <v>6072</v>
      </c>
      <c r="G419" s="67"/>
      <c r="H419" s="67" t="s">
        <v>599</v>
      </c>
      <c r="I419" s="67" t="s">
        <v>1041</v>
      </c>
      <c r="J419" s="68">
        <v>43516</v>
      </c>
      <c r="K419" s="69">
        <v>5593173</v>
      </c>
      <c r="L419" s="69">
        <v>5593173</v>
      </c>
      <c r="M419" s="67" t="s">
        <v>64</v>
      </c>
      <c r="N419" s="67" t="s">
        <v>1069</v>
      </c>
      <c r="O419" s="67" t="s">
        <v>1069</v>
      </c>
      <c r="P419" s="67"/>
      <c r="Q419" s="67"/>
      <c r="R419" s="67" t="s">
        <v>41</v>
      </c>
      <c r="S419" s="69">
        <v>5593173</v>
      </c>
      <c r="T419" s="69">
        <v>0</v>
      </c>
      <c r="U419" s="69">
        <v>0</v>
      </c>
      <c r="V419" s="69">
        <v>0</v>
      </c>
      <c r="W419" s="69">
        <v>0</v>
      </c>
      <c r="X419" s="67"/>
      <c r="Y419" s="69">
        <v>5593173</v>
      </c>
      <c r="Z419" s="67" t="s">
        <v>125</v>
      </c>
      <c r="AA419" s="69">
        <v>0</v>
      </c>
      <c r="AB419" s="69">
        <v>5593173</v>
      </c>
      <c r="AC419" s="69"/>
      <c r="AD419" s="69">
        <v>0</v>
      </c>
      <c r="AE419" s="67">
        <v>0</v>
      </c>
      <c r="AF419" s="67">
        <v>0</v>
      </c>
      <c r="AG419" s="67"/>
      <c r="AH419" s="67"/>
      <c r="AI419" s="67"/>
      <c r="AJ419" s="68">
        <v>43539</v>
      </c>
      <c r="AK419" s="67"/>
      <c r="AL419" s="67">
        <v>9</v>
      </c>
      <c r="AM419" s="67"/>
      <c r="AN419" s="67" t="s">
        <v>66</v>
      </c>
      <c r="AO419" s="67">
        <v>1</v>
      </c>
      <c r="AP419" s="67">
        <v>21001231</v>
      </c>
      <c r="AQ419" s="67">
        <v>20220302</v>
      </c>
      <c r="AR419" s="67">
        <v>5593173</v>
      </c>
      <c r="AS419" s="67">
        <v>0</v>
      </c>
      <c r="AT419" s="67">
        <v>20221123</v>
      </c>
    </row>
    <row r="420" spans="1:46" x14ac:dyDescent="0.25">
      <c r="A420" s="67">
        <v>900242742</v>
      </c>
      <c r="B420" s="67" t="s">
        <v>37</v>
      </c>
      <c r="C420" s="67" t="s">
        <v>1</v>
      </c>
      <c r="D420" s="67">
        <v>10860</v>
      </c>
      <c r="E420" s="67" t="s">
        <v>1</v>
      </c>
      <c r="F420" s="67">
        <v>10860</v>
      </c>
      <c r="G420" s="67"/>
      <c r="H420" s="67" t="s">
        <v>600</v>
      </c>
      <c r="I420" s="67" t="s">
        <v>1042</v>
      </c>
      <c r="J420" s="68">
        <v>43550</v>
      </c>
      <c r="K420" s="69">
        <v>5518319</v>
      </c>
      <c r="L420" s="69">
        <v>5518319</v>
      </c>
      <c r="M420" s="67" t="s">
        <v>64</v>
      </c>
      <c r="N420" s="67" t="s">
        <v>1069</v>
      </c>
      <c r="O420" s="67" t="s">
        <v>1069</v>
      </c>
      <c r="P420" s="67"/>
      <c r="Q420" s="67"/>
      <c r="R420" s="67" t="s">
        <v>41</v>
      </c>
      <c r="S420" s="69">
        <v>5518319</v>
      </c>
      <c r="T420" s="69">
        <v>0</v>
      </c>
      <c r="U420" s="69">
        <v>0</v>
      </c>
      <c r="V420" s="69">
        <v>0</v>
      </c>
      <c r="W420" s="69">
        <v>0</v>
      </c>
      <c r="X420" s="67"/>
      <c r="Y420" s="69">
        <v>5518319</v>
      </c>
      <c r="Z420" s="67" t="s">
        <v>116</v>
      </c>
      <c r="AA420" s="69">
        <v>0</v>
      </c>
      <c r="AB420" s="69">
        <v>5518319</v>
      </c>
      <c r="AC420" s="69"/>
      <c r="AD420" s="69">
        <v>0</v>
      </c>
      <c r="AE420" s="67">
        <v>0</v>
      </c>
      <c r="AF420" s="67">
        <v>0</v>
      </c>
      <c r="AG420" s="67"/>
      <c r="AH420" s="67"/>
      <c r="AI420" s="67"/>
      <c r="AJ420" s="68">
        <v>43556</v>
      </c>
      <c r="AK420" s="67"/>
      <c r="AL420" s="67">
        <v>9</v>
      </c>
      <c r="AM420" s="67"/>
      <c r="AN420" s="67" t="s">
        <v>66</v>
      </c>
      <c r="AO420" s="67">
        <v>3</v>
      </c>
      <c r="AP420" s="67">
        <v>21001231</v>
      </c>
      <c r="AQ420" s="67">
        <v>20220808</v>
      </c>
      <c r="AR420" s="67">
        <v>5518319</v>
      </c>
      <c r="AS420" s="67">
        <v>0</v>
      </c>
      <c r="AT420" s="67">
        <v>20221123</v>
      </c>
    </row>
    <row r="421" spans="1:46" x14ac:dyDescent="0.25">
      <c r="A421" s="67">
        <v>900242742</v>
      </c>
      <c r="B421" s="67" t="s">
        <v>37</v>
      </c>
      <c r="C421" s="67" t="s">
        <v>1</v>
      </c>
      <c r="D421" s="67">
        <v>11030</v>
      </c>
      <c r="E421" s="67" t="s">
        <v>1</v>
      </c>
      <c r="F421" s="67">
        <v>11030</v>
      </c>
      <c r="G421" s="67"/>
      <c r="H421" s="67" t="s">
        <v>601</v>
      </c>
      <c r="I421" s="67" t="s">
        <v>1043</v>
      </c>
      <c r="J421" s="68">
        <v>43551</v>
      </c>
      <c r="K421" s="69">
        <v>18207190</v>
      </c>
      <c r="L421" s="69">
        <v>18207190</v>
      </c>
      <c r="M421" s="67" t="s">
        <v>64</v>
      </c>
      <c r="N421" s="67" t="s">
        <v>1069</v>
      </c>
      <c r="O421" s="67" t="s">
        <v>1069</v>
      </c>
      <c r="P421" s="67"/>
      <c r="Q421" s="67"/>
      <c r="R421" s="67" t="s">
        <v>41</v>
      </c>
      <c r="S421" s="69">
        <v>18207190</v>
      </c>
      <c r="T421" s="69">
        <v>0</v>
      </c>
      <c r="U421" s="69">
        <v>0</v>
      </c>
      <c r="V421" s="69">
        <v>0</v>
      </c>
      <c r="W421" s="69">
        <v>0</v>
      </c>
      <c r="X421" s="67"/>
      <c r="Y421" s="69">
        <v>18207190</v>
      </c>
      <c r="Z421" s="67" t="s">
        <v>116</v>
      </c>
      <c r="AA421" s="69">
        <v>0</v>
      </c>
      <c r="AB421" s="69">
        <v>18207190</v>
      </c>
      <c r="AC421" s="69"/>
      <c r="AD421" s="69">
        <v>0</v>
      </c>
      <c r="AE421" s="67">
        <v>0</v>
      </c>
      <c r="AF421" s="67">
        <v>0</v>
      </c>
      <c r="AG421" s="67"/>
      <c r="AH421" s="67"/>
      <c r="AI421" s="67"/>
      <c r="AJ421" s="68">
        <v>43556</v>
      </c>
      <c r="AK421" s="67"/>
      <c r="AL421" s="67">
        <v>9</v>
      </c>
      <c r="AM421" s="67"/>
      <c r="AN421" s="67" t="s">
        <v>66</v>
      </c>
      <c r="AO421" s="67">
        <v>3</v>
      </c>
      <c r="AP421" s="67">
        <v>21001231</v>
      </c>
      <c r="AQ421" s="67">
        <v>20220808</v>
      </c>
      <c r="AR421" s="67">
        <v>18207190</v>
      </c>
      <c r="AS421" s="67">
        <v>0</v>
      </c>
      <c r="AT421" s="67">
        <v>20221123</v>
      </c>
    </row>
    <row r="422" spans="1:46" x14ac:dyDescent="0.25">
      <c r="A422" s="67">
        <v>900242742</v>
      </c>
      <c r="B422" s="67" t="s">
        <v>37</v>
      </c>
      <c r="C422" s="67" t="s">
        <v>1</v>
      </c>
      <c r="D422" s="67">
        <v>17936</v>
      </c>
      <c r="E422" s="67" t="s">
        <v>1</v>
      </c>
      <c r="F422" s="67">
        <v>17936</v>
      </c>
      <c r="G422" s="67"/>
      <c r="H422" s="67" t="s">
        <v>602</v>
      </c>
      <c r="I422" s="67" t="s">
        <v>1044</v>
      </c>
      <c r="J422" s="68">
        <v>43594</v>
      </c>
      <c r="K422" s="69">
        <v>7129416</v>
      </c>
      <c r="L422" s="69">
        <v>7129416</v>
      </c>
      <c r="M422" s="67" t="s">
        <v>64</v>
      </c>
      <c r="N422" s="67" t="s">
        <v>1069</v>
      </c>
      <c r="O422" s="67" t="s">
        <v>1069</v>
      </c>
      <c r="P422" s="67"/>
      <c r="Q422" s="67"/>
      <c r="R422" s="67" t="s">
        <v>41</v>
      </c>
      <c r="S422" s="69">
        <v>7129416</v>
      </c>
      <c r="T422" s="69">
        <v>0</v>
      </c>
      <c r="U422" s="69">
        <v>0</v>
      </c>
      <c r="V422" s="69">
        <v>0</v>
      </c>
      <c r="W422" s="69">
        <v>0</v>
      </c>
      <c r="X422" s="67"/>
      <c r="Y422" s="69">
        <v>7129416</v>
      </c>
      <c r="Z422" s="67" t="s">
        <v>116</v>
      </c>
      <c r="AA422" s="69">
        <v>0</v>
      </c>
      <c r="AB422" s="69">
        <v>7129416</v>
      </c>
      <c r="AC422" s="69"/>
      <c r="AD422" s="69">
        <v>0</v>
      </c>
      <c r="AE422" s="67">
        <v>0</v>
      </c>
      <c r="AF422" s="67">
        <v>0</v>
      </c>
      <c r="AG422" s="67"/>
      <c r="AH422" s="67"/>
      <c r="AI422" s="67"/>
      <c r="AJ422" s="68">
        <v>43626</v>
      </c>
      <c r="AK422" s="67"/>
      <c r="AL422" s="67">
        <v>9</v>
      </c>
      <c r="AM422" s="67"/>
      <c r="AN422" s="67" t="s">
        <v>66</v>
      </c>
      <c r="AO422" s="67">
        <v>3</v>
      </c>
      <c r="AP422" s="67">
        <v>21001231</v>
      </c>
      <c r="AQ422" s="67">
        <v>20220808</v>
      </c>
      <c r="AR422" s="67">
        <v>7129416</v>
      </c>
      <c r="AS422" s="67">
        <v>0</v>
      </c>
      <c r="AT422" s="67">
        <v>20221123</v>
      </c>
    </row>
    <row r="423" spans="1:46" x14ac:dyDescent="0.25">
      <c r="A423" s="67">
        <v>900242742</v>
      </c>
      <c r="B423" s="67" t="s">
        <v>37</v>
      </c>
      <c r="C423" s="67" t="s">
        <v>1</v>
      </c>
      <c r="D423" s="67">
        <v>20779</v>
      </c>
      <c r="E423" s="67" t="s">
        <v>1</v>
      </c>
      <c r="F423" s="67">
        <v>20779</v>
      </c>
      <c r="G423" s="67"/>
      <c r="H423" s="67" t="s">
        <v>603</v>
      </c>
      <c r="I423" s="67" t="s">
        <v>1045</v>
      </c>
      <c r="J423" s="68">
        <v>43609</v>
      </c>
      <c r="K423" s="69">
        <v>22756813</v>
      </c>
      <c r="L423" s="69">
        <v>22756813</v>
      </c>
      <c r="M423" s="67" t="s">
        <v>64</v>
      </c>
      <c r="N423" s="67" t="s">
        <v>1069</v>
      </c>
      <c r="O423" s="67" t="s">
        <v>1069</v>
      </c>
      <c r="P423" s="67"/>
      <c r="Q423" s="67"/>
      <c r="R423" s="67" t="s">
        <v>41</v>
      </c>
      <c r="S423" s="69">
        <v>22756813</v>
      </c>
      <c r="T423" s="69">
        <v>0</v>
      </c>
      <c r="U423" s="69">
        <v>0</v>
      </c>
      <c r="V423" s="69">
        <v>0</v>
      </c>
      <c r="W423" s="69">
        <v>0</v>
      </c>
      <c r="X423" s="67"/>
      <c r="Y423" s="69">
        <v>22756813</v>
      </c>
      <c r="Z423" s="67" t="s">
        <v>116</v>
      </c>
      <c r="AA423" s="69">
        <v>0</v>
      </c>
      <c r="AB423" s="69">
        <v>22756813</v>
      </c>
      <c r="AC423" s="69"/>
      <c r="AD423" s="69">
        <v>0</v>
      </c>
      <c r="AE423" s="67">
        <v>0</v>
      </c>
      <c r="AF423" s="67">
        <v>0</v>
      </c>
      <c r="AG423" s="67"/>
      <c r="AH423" s="67"/>
      <c r="AI423" s="67"/>
      <c r="AJ423" s="68">
        <v>43626</v>
      </c>
      <c r="AK423" s="67"/>
      <c r="AL423" s="67">
        <v>9</v>
      </c>
      <c r="AM423" s="67"/>
      <c r="AN423" s="67" t="s">
        <v>66</v>
      </c>
      <c r="AO423" s="67">
        <v>3</v>
      </c>
      <c r="AP423" s="67">
        <v>21001231</v>
      </c>
      <c r="AQ423" s="67">
        <v>20220808</v>
      </c>
      <c r="AR423" s="67">
        <v>22756813</v>
      </c>
      <c r="AS423" s="67">
        <v>0</v>
      </c>
      <c r="AT423" s="67">
        <v>20221123</v>
      </c>
    </row>
    <row r="424" spans="1:46" x14ac:dyDescent="0.25">
      <c r="A424" s="67">
        <v>900242742</v>
      </c>
      <c r="B424" s="67" t="s">
        <v>37</v>
      </c>
      <c r="C424" s="67" t="s">
        <v>1</v>
      </c>
      <c r="D424" s="67">
        <v>22182</v>
      </c>
      <c r="E424" s="67" t="s">
        <v>1</v>
      </c>
      <c r="F424" s="67">
        <v>22182</v>
      </c>
      <c r="G424" s="67"/>
      <c r="H424" s="67" t="s">
        <v>604</v>
      </c>
      <c r="I424" s="67" t="s">
        <v>1046</v>
      </c>
      <c r="J424" s="68">
        <v>43620</v>
      </c>
      <c r="K424" s="69">
        <v>15420456</v>
      </c>
      <c r="L424" s="69">
        <v>15420456</v>
      </c>
      <c r="M424" s="67" t="s">
        <v>64</v>
      </c>
      <c r="N424" s="67" t="s">
        <v>1069</v>
      </c>
      <c r="O424" s="67" t="s">
        <v>1069</v>
      </c>
      <c r="P424" s="67"/>
      <c r="Q424" s="67"/>
      <c r="R424" s="67" t="s">
        <v>41</v>
      </c>
      <c r="S424" s="69">
        <v>15420456</v>
      </c>
      <c r="T424" s="69">
        <v>0</v>
      </c>
      <c r="U424" s="69">
        <v>0</v>
      </c>
      <c r="V424" s="69">
        <v>0</v>
      </c>
      <c r="W424" s="69">
        <v>0</v>
      </c>
      <c r="X424" s="67"/>
      <c r="Y424" s="69">
        <v>15420456</v>
      </c>
      <c r="Z424" s="67" t="s">
        <v>116</v>
      </c>
      <c r="AA424" s="69">
        <v>0</v>
      </c>
      <c r="AB424" s="69">
        <v>15420456</v>
      </c>
      <c r="AC424" s="69"/>
      <c r="AD424" s="69">
        <v>0</v>
      </c>
      <c r="AE424" s="67">
        <v>0</v>
      </c>
      <c r="AF424" s="67">
        <v>0</v>
      </c>
      <c r="AG424" s="67"/>
      <c r="AH424" s="67"/>
      <c r="AI424" s="67"/>
      <c r="AJ424" s="68">
        <v>43626</v>
      </c>
      <c r="AK424" s="67"/>
      <c r="AL424" s="67">
        <v>9</v>
      </c>
      <c r="AM424" s="67"/>
      <c r="AN424" s="67" t="s">
        <v>66</v>
      </c>
      <c r="AO424" s="67">
        <v>3</v>
      </c>
      <c r="AP424" s="67">
        <v>21001231</v>
      </c>
      <c r="AQ424" s="67">
        <v>20220808</v>
      </c>
      <c r="AR424" s="67">
        <v>15420456</v>
      </c>
      <c r="AS424" s="67">
        <v>0</v>
      </c>
      <c r="AT424" s="67">
        <v>20221123</v>
      </c>
    </row>
    <row r="425" spans="1:46" x14ac:dyDescent="0.25">
      <c r="A425" s="67">
        <v>900242742</v>
      </c>
      <c r="B425" s="67" t="s">
        <v>37</v>
      </c>
      <c r="C425" s="67" t="s">
        <v>1</v>
      </c>
      <c r="D425" s="67">
        <v>23319</v>
      </c>
      <c r="E425" s="67" t="s">
        <v>1</v>
      </c>
      <c r="F425" s="67">
        <v>23319</v>
      </c>
      <c r="G425" s="67"/>
      <c r="H425" s="67" t="s">
        <v>605</v>
      </c>
      <c r="I425" s="67" t="s">
        <v>1047</v>
      </c>
      <c r="J425" s="68">
        <v>43626</v>
      </c>
      <c r="K425" s="69">
        <v>17918953</v>
      </c>
      <c r="L425" s="69">
        <v>17918953</v>
      </c>
      <c r="M425" s="67" t="s">
        <v>64</v>
      </c>
      <c r="N425" s="67" t="s">
        <v>1069</v>
      </c>
      <c r="O425" s="67" t="s">
        <v>1069</v>
      </c>
      <c r="P425" s="67"/>
      <c r="Q425" s="67"/>
      <c r="R425" s="67" t="s">
        <v>41</v>
      </c>
      <c r="S425" s="69">
        <v>17918953</v>
      </c>
      <c r="T425" s="69">
        <v>0</v>
      </c>
      <c r="U425" s="69">
        <v>0</v>
      </c>
      <c r="V425" s="69">
        <v>0</v>
      </c>
      <c r="W425" s="69">
        <v>0</v>
      </c>
      <c r="X425" s="67"/>
      <c r="Y425" s="69">
        <v>17918953</v>
      </c>
      <c r="Z425" s="67" t="s">
        <v>126</v>
      </c>
      <c r="AA425" s="69">
        <v>0</v>
      </c>
      <c r="AB425" s="69">
        <v>17918953</v>
      </c>
      <c r="AC425" s="69"/>
      <c r="AD425" s="69">
        <v>0</v>
      </c>
      <c r="AE425" s="67">
        <v>0</v>
      </c>
      <c r="AF425" s="67">
        <v>0</v>
      </c>
      <c r="AG425" s="67"/>
      <c r="AH425" s="67"/>
      <c r="AI425" s="67"/>
      <c r="AJ425" s="68">
        <v>43629</v>
      </c>
      <c r="AK425" s="67"/>
      <c r="AL425" s="67">
        <v>9</v>
      </c>
      <c r="AM425" s="67"/>
      <c r="AN425" s="67" t="s">
        <v>66</v>
      </c>
      <c r="AO425" s="67">
        <v>1</v>
      </c>
      <c r="AP425" s="67">
        <v>21001231</v>
      </c>
      <c r="AQ425" s="67">
        <v>20220302</v>
      </c>
      <c r="AR425" s="67">
        <v>17918953</v>
      </c>
      <c r="AS425" s="67">
        <v>0</v>
      </c>
      <c r="AT425" s="67">
        <v>20221123</v>
      </c>
    </row>
    <row r="426" spans="1:46" x14ac:dyDescent="0.25">
      <c r="A426" s="67">
        <v>900242742</v>
      </c>
      <c r="B426" s="67" t="s">
        <v>37</v>
      </c>
      <c r="C426" s="67" t="s">
        <v>1</v>
      </c>
      <c r="D426" s="67">
        <v>37051</v>
      </c>
      <c r="E426" s="67" t="s">
        <v>1</v>
      </c>
      <c r="F426" s="67">
        <v>37051</v>
      </c>
      <c r="G426" s="67"/>
      <c r="H426" s="67" t="s">
        <v>606</v>
      </c>
      <c r="I426" s="67" t="s">
        <v>1048</v>
      </c>
      <c r="J426" s="68">
        <v>43724</v>
      </c>
      <c r="K426" s="69">
        <v>33334823</v>
      </c>
      <c r="L426" s="69">
        <v>33334823</v>
      </c>
      <c r="M426" s="67" t="s">
        <v>64</v>
      </c>
      <c r="N426" s="67" t="s">
        <v>1069</v>
      </c>
      <c r="O426" s="67" t="s">
        <v>1069</v>
      </c>
      <c r="P426" s="67"/>
      <c r="Q426" s="67"/>
      <c r="R426" s="67" t="s">
        <v>41</v>
      </c>
      <c r="S426" s="69">
        <v>33334823</v>
      </c>
      <c r="T426" s="69">
        <v>0</v>
      </c>
      <c r="U426" s="69">
        <v>0</v>
      </c>
      <c r="V426" s="69">
        <v>0</v>
      </c>
      <c r="W426" s="69">
        <v>0</v>
      </c>
      <c r="X426" s="67"/>
      <c r="Y426" s="69">
        <v>33334823</v>
      </c>
      <c r="Z426" s="67" t="s">
        <v>116</v>
      </c>
      <c r="AA426" s="69">
        <v>0</v>
      </c>
      <c r="AB426" s="69">
        <v>33334823</v>
      </c>
      <c r="AC426" s="69"/>
      <c r="AD426" s="69">
        <v>0</v>
      </c>
      <c r="AE426" s="67">
        <v>0</v>
      </c>
      <c r="AF426" s="67">
        <v>0</v>
      </c>
      <c r="AG426" s="67"/>
      <c r="AH426" s="67"/>
      <c r="AI426" s="67"/>
      <c r="AJ426" s="68">
        <v>43727</v>
      </c>
      <c r="AK426" s="67"/>
      <c r="AL426" s="67">
        <v>9</v>
      </c>
      <c r="AM426" s="67"/>
      <c r="AN426" s="67" t="s">
        <v>66</v>
      </c>
      <c r="AO426" s="67">
        <v>3</v>
      </c>
      <c r="AP426" s="67">
        <v>21001231</v>
      </c>
      <c r="AQ426" s="67">
        <v>20220808</v>
      </c>
      <c r="AR426" s="67">
        <v>33334823</v>
      </c>
      <c r="AS426" s="67">
        <v>0</v>
      </c>
      <c r="AT426" s="67">
        <v>20221123</v>
      </c>
    </row>
    <row r="427" spans="1:46" x14ac:dyDescent="0.25">
      <c r="A427" s="67">
        <v>900242742</v>
      </c>
      <c r="B427" s="67" t="s">
        <v>37</v>
      </c>
      <c r="C427" s="67" t="s">
        <v>1</v>
      </c>
      <c r="D427" s="67">
        <v>37824</v>
      </c>
      <c r="E427" s="67" t="s">
        <v>1</v>
      </c>
      <c r="F427" s="67">
        <v>37824</v>
      </c>
      <c r="G427" s="67"/>
      <c r="H427" s="67" t="s">
        <v>607</v>
      </c>
      <c r="I427" s="67" t="s">
        <v>1049</v>
      </c>
      <c r="J427" s="68">
        <v>43727</v>
      </c>
      <c r="K427" s="69">
        <v>57757688</v>
      </c>
      <c r="L427" s="69">
        <v>57757688</v>
      </c>
      <c r="M427" s="67" t="s">
        <v>64</v>
      </c>
      <c r="N427" s="67" t="s">
        <v>1069</v>
      </c>
      <c r="O427" s="67" t="s">
        <v>1069</v>
      </c>
      <c r="P427" s="67"/>
      <c r="Q427" s="67"/>
      <c r="R427" s="67" t="s">
        <v>41</v>
      </c>
      <c r="S427" s="69">
        <v>57757688</v>
      </c>
      <c r="T427" s="69">
        <v>0</v>
      </c>
      <c r="U427" s="69">
        <v>0</v>
      </c>
      <c r="V427" s="69">
        <v>0</v>
      </c>
      <c r="W427" s="69">
        <v>0</v>
      </c>
      <c r="X427" s="67"/>
      <c r="Y427" s="69">
        <v>57757688</v>
      </c>
      <c r="Z427" s="67" t="s">
        <v>116</v>
      </c>
      <c r="AA427" s="69">
        <v>0</v>
      </c>
      <c r="AB427" s="69">
        <v>57757688</v>
      </c>
      <c r="AC427" s="69"/>
      <c r="AD427" s="69">
        <v>0</v>
      </c>
      <c r="AE427" s="67">
        <v>0</v>
      </c>
      <c r="AF427" s="67">
        <v>0</v>
      </c>
      <c r="AG427" s="67"/>
      <c r="AH427" s="67"/>
      <c r="AI427" s="67"/>
      <c r="AJ427" s="68">
        <v>43740</v>
      </c>
      <c r="AK427" s="67"/>
      <c r="AL427" s="67">
        <v>9</v>
      </c>
      <c r="AM427" s="67"/>
      <c r="AN427" s="67" t="s">
        <v>66</v>
      </c>
      <c r="AO427" s="67">
        <v>3</v>
      </c>
      <c r="AP427" s="67">
        <v>21001231</v>
      </c>
      <c r="AQ427" s="67">
        <v>20220808</v>
      </c>
      <c r="AR427" s="67">
        <v>57757688</v>
      </c>
      <c r="AS427" s="67">
        <v>0</v>
      </c>
      <c r="AT427" s="67">
        <v>20221123</v>
      </c>
    </row>
    <row r="428" spans="1:46" x14ac:dyDescent="0.25">
      <c r="A428" s="67">
        <v>900242742</v>
      </c>
      <c r="B428" s="67" t="s">
        <v>37</v>
      </c>
      <c r="C428" s="67" t="s">
        <v>2</v>
      </c>
      <c r="D428" s="67">
        <v>55358</v>
      </c>
      <c r="E428" s="67" t="s">
        <v>2</v>
      </c>
      <c r="F428" s="67">
        <v>55358</v>
      </c>
      <c r="G428" s="67"/>
      <c r="H428" s="67" t="s">
        <v>608</v>
      </c>
      <c r="I428" s="67" t="s">
        <v>1050</v>
      </c>
      <c r="J428" s="68">
        <v>44163</v>
      </c>
      <c r="K428" s="69">
        <v>222600</v>
      </c>
      <c r="L428" s="69">
        <v>57600</v>
      </c>
      <c r="M428" s="67" t="s">
        <v>127</v>
      </c>
      <c r="N428" s="67" t="s">
        <v>1069</v>
      </c>
      <c r="O428" s="67" t="s">
        <v>1069</v>
      </c>
      <c r="P428" s="67"/>
      <c r="Q428" s="67"/>
      <c r="R428" s="67" t="s">
        <v>41</v>
      </c>
      <c r="S428" s="69">
        <v>222600</v>
      </c>
      <c r="T428" s="69">
        <v>0</v>
      </c>
      <c r="U428" s="69">
        <v>0</v>
      </c>
      <c r="V428" s="69">
        <v>0</v>
      </c>
      <c r="W428" s="69">
        <v>0</v>
      </c>
      <c r="X428" s="67"/>
      <c r="Y428" s="69">
        <v>222600</v>
      </c>
      <c r="Z428" s="67" t="s">
        <v>78</v>
      </c>
      <c r="AA428" s="69">
        <v>0</v>
      </c>
      <c r="AB428" s="69">
        <v>222600</v>
      </c>
      <c r="AC428" s="69"/>
      <c r="AD428" s="69">
        <v>0</v>
      </c>
      <c r="AE428" s="67">
        <v>0</v>
      </c>
      <c r="AF428" s="67">
        <v>0</v>
      </c>
      <c r="AG428" s="67"/>
      <c r="AH428" s="67"/>
      <c r="AI428" s="67"/>
      <c r="AJ428" s="68">
        <v>44172</v>
      </c>
      <c r="AK428" s="67"/>
      <c r="AL428" s="67">
        <v>9</v>
      </c>
      <c r="AM428" s="67"/>
      <c r="AN428" s="67" t="s">
        <v>66</v>
      </c>
      <c r="AO428" s="67">
        <v>2</v>
      </c>
      <c r="AP428" s="67">
        <v>21001231</v>
      </c>
      <c r="AQ428" s="67">
        <v>20210609</v>
      </c>
      <c r="AR428" s="67">
        <v>222600</v>
      </c>
      <c r="AS428" s="67">
        <v>0</v>
      </c>
      <c r="AT428" s="67">
        <v>20221123</v>
      </c>
    </row>
    <row r="429" spans="1:46" x14ac:dyDescent="0.25">
      <c r="A429" s="67">
        <v>900242742</v>
      </c>
      <c r="B429" s="67" t="s">
        <v>37</v>
      </c>
      <c r="C429" s="67" t="s">
        <v>2</v>
      </c>
      <c r="D429" s="67">
        <v>144172</v>
      </c>
      <c r="E429" s="67" t="s">
        <v>2</v>
      </c>
      <c r="F429" s="67">
        <v>144172</v>
      </c>
      <c r="G429" s="67"/>
      <c r="H429" s="67" t="s">
        <v>609</v>
      </c>
      <c r="I429" s="67" t="s">
        <v>1051</v>
      </c>
      <c r="J429" s="68">
        <v>44541</v>
      </c>
      <c r="K429" s="69">
        <v>26535539</v>
      </c>
      <c r="L429" s="69">
        <v>26535539</v>
      </c>
      <c r="M429" s="67" t="s">
        <v>127</v>
      </c>
      <c r="N429" s="67" t="s">
        <v>1069</v>
      </c>
      <c r="O429" s="67" t="s">
        <v>1069</v>
      </c>
      <c r="P429" s="67"/>
      <c r="Q429" s="67"/>
      <c r="R429" s="67" t="s">
        <v>41</v>
      </c>
      <c r="S429" s="69">
        <v>26555539</v>
      </c>
      <c r="T429" s="69">
        <v>0</v>
      </c>
      <c r="U429" s="69">
        <v>0</v>
      </c>
      <c r="V429" s="69">
        <v>0</v>
      </c>
      <c r="W429" s="69">
        <v>0</v>
      </c>
      <c r="X429" s="67"/>
      <c r="Y429" s="69">
        <v>26555539</v>
      </c>
      <c r="Z429" s="67" t="s">
        <v>128</v>
      </c>
      <c r="AA429" s="69">
        <v>0</v>
      </c>
      <c r="AB429" s="69">
        <v>26555539</v>
      </c>
      <c r="AC429" s="69"/>
      <c r="AD429" s="69">
        <v>0</v>
      </c>
      <c r="AE429" s="67">
        <v>0</v>
      </c>
      <c r="AF429" s="67">
        <v>0</v>
      </c>
      <c r="AG429" s="67"/>
      <c r="AH429" s="67"/>
      <c r="AI429" s="67"/>
      <c r="AJ429" s="68">
        <v>44550</v>
      </c>
      <c r="AK429" s="67"/>
      <c r="AL429" s="67">
        <v>9</v>
      </c>
      <c r="AM429" s="67"/>
      <c r="AN429" s="67" t="s">
        <v>66</v>
      </c>
      <c r="AO429" s="67">
        <v>5</v>
      </c>
      <c r="AP429" s="67">
        <v>21001231</v>
      </c>
      <c r="AQ429" s="67">
        <v>20220808</v>
      </c>
      <c r="AR429" s="67">
        <v>26555539</v>
      </c>
      <c r="AS429" s="67">
        <v>0</v>
      </c>
      <c r="AT429" s="67">
        <v>20221123</v>
      </c>
    </row>
    <row r="430" spans="1:46" x14ac:dyDescent="0.25">
      <c r="A430" s="67">
        <v>900242742</v>
      </c>
      <c r="B430" s="67" t="s">
        <v>37</v>
      </c>
      <c r="C430" s="67" t="s">
        <v>2</v>
      </c>
      <c r="D430" s="67">
        <v>184361</v>
      </c>
      <c r="E430" s="67" t="s">
        <v>2</v>
      </c>
      <c r="F430" s="67">
        <v>184361</v>
      </c>
      <c r="G430" s="67"/>
      <c r="H430" s="67" t="s">
        <v>610</v>
      </c>
      <c r="I430" s="67" t="s">
        <v>1052</v>
      </c>
      <c r="J430" s="68">
        <v>44721</v>
      </c>
      <c r="K430" s="69">
        <v>13549906</v>
      </c>
      <c r="L430" s="69">
        <v>13549906</v>
      </c>
      <c r="M430" s="67" t="s">
        <v>127</v>
      </c>
      <c r="N430" s="67" t="s">
        <v>1069</v>
      </c>
      <c r="O430" s="67" t="s">
        <v>1069</v>
      </c>
      <c r="P430" s="67"/>
      <c r="Q430" s="67"/>
      <c r="R430" s="67" t="s">
        <v>41</v>
      </c>
      <c r="S430" s="69">
        <v>13549905</v>
      </c>
      <c r="T430" s="69">
        <v>0</v>
      </c>
      <c r="U430" s="69">
        <v>0</v>
      </c>
      <c r="V430" s="69">
        <v>0</v>
      </c>
      <c r="W430" s="69">
        <v>0</v>
      </c>
      <c r="X430" s="67"/>
      <c r="Y430" s="69">
        <v>13549905</v>
      </c>
      <c r="Z430" s="67" t="s">
        <v>68</v>
      </c>
      <c r="AA430" s="69">
        <v>0</v>
      </c>
      <c r="AB430" s="69">
        <v>13549905</v>
      </c>
      <c r="AC430" s="69"/>
      <c r="AD430" s="69">
        <v>0</v>
      </c>
      <c r="AE430" s="67">
        <v>0</v>
      </c>
      <c r="AF430" s="67">
        <v>0</v>
      </c>
      <c r="AG430" s="67"/>
      <c r="AH430" s="67"/>
      <c r="AI430" s="67"/>
      <c r="AJ430" s="68">
        <v>44743</v>
      </c>
      <c r="AK430" s="67"/>
      <c r="AL430" s="67">
        <v>9</v>
      </c>
      <c r="AM430" s="67"/>
      <c r="AN430" s="67" t="s">
        <v>66</v>
      </c>
      <c r="AO430" s="67">
        <v>3</v>
      </c>
      <c r="AP430" s="67">
        <v>21001231</v>
      </c>
      <c r="AQ430" s="67">
        <v>20221013</v>
      </c>
      <c r="AR430" s="67">
        <v>13549905</v>
      </c>
      <c r="AS430" s="67">
        <v>0</v>
      </c>
      <c r="AT430" s="67">
        <v>20221123</v>
      </c>
    </row>
    <row r="431" spans="1:46" x14ac:dyDescent="0.25">
      <c r="A431" s="67">
        <v>900242742</v>
      </c>
      <c r="B431" s="67" t="s">
        <v>37</v>
      </c>
      <c r="C431" s="67" t="s">
        <v>2</v>
      </c>
      <c r="D431" s="67">
        <v>155747</v>
      </c>
      <c r="E431" s="67" t="s">
        <v>2</v>
      </c>
      <c r="F431" s="67">
        <v>155747</v>
      </c>
      <c r="G431" s="67"/>
      <c r="H431" s="67" t="s">
        <v>611</v>
      </c>
      <c r="I431" s="67" t="s">
        <v>1053</v>
      </c>
      <c r="J431" s="68">
        <v>44595</v>
      </c>
      <c r="K431" s="69">
        <v>16800390</v>
      </c>
      <c r="L431" s="69">
        <v>16800390</v>
      </c>
      <c r="M431" s="67" t="s">
        <v>127</v>
      </c>
      <c r="N431" s="67" t="s">
        <v>1069</v>
      </c>
      <c r="O431" s="67" t="s">
        <v>1069</v>
      </c>
      <c r="P431" s="67"/>
      <c r="Q431" s="67"/>
      <c r="R431" s="67" t="s">
        <v>41</v>
      </c>
      <c r="S431" s="69">
        <v>18800390</v>
      </c>
      <c r="T431" s="69">
        <v>0</v>
      </c>
      <c r="U431" s="69">
        <v>0</v>
      </c>
      <c r="V431" s="69">
        <v>0</v>
      </c>
      <c r="W431" s="69">
        <v>0</v>
      </c>
      <c r="X431" s="67"/>
      <c r="Y431" s="69">
        <v>18800390</v>
      </c>
      <c r="Z431" s="67" t="s">
        <v>129</v>
      </c>
      <c r="AA431" s="69">
        <v>0</v>
      </c>
      <c r="AB431" s="69">
        <v>18800390</v>
      </c>
      <c r="AC431" s="69"/>
      <c r="AD431" s="69">
        <v>0</v>
      </c>
      <c r="AE431" s="67">
        <v>0</v>
      </c>
      <c r="AF431" s="67">
        <v>0</v>
      </c>
      <c r="AG431" s="67"/>
      <c r="AH431" s="67"/>
      <c r="AI431" s="67"/>
      <c r="AJ431" s="68">
        <v>44610</v>
      </c>
      <c r="AK431" s="67"/>
      <c r="AL431" s="67">
        <v>9</v>
      </c>
      <c r="AM431" s="67"/>
      <c r="AN431" s="67" t="s">
        <v>66</v>
      </c>
      <c r="AO431" s="67">
        <v>1</v>
      </c>
      <c r="AP431" s="67">
        <v>21001231</v>
      </c>
      <c r="AQ431" s="67">
        <v>20220219</v>
      </c>
      <c r="AR431" s="67">
        <v>18800390</v>
      </c>
      <c r="AS431" s="67">
        <v>0</v>
      </c>
      <c r="AT431" s="67">
        <v>20221123</v>
      </c>
    </row>
    <row r="432" spans="1:46" x14ac:dyDescent="0.25">
      <c r="A432" s="67">
        <v>900242742</v>
      </c>
      <c r="B432" s="67" t="s">
        <v>37</v>
      </c>
      <c r="C432" s="67" t="s">
        <v>2</v>
      </c>
      <c r="D432" s="67">
        <v>54775</v>
      </c>
      <c r="E432" s="67" t="s">
        <v>2</v>
      </c>
      <c r="F432" s="67">
        <v>54775</v>
      </c>
      <c r="G432" s="67"/>
      <c r="H432" s="67" t="s">
        <v>612</v>
      </c>
      <c r="I432" s="67" t="s">
        <v>1054</v>
      </c>
      <c r="J432" s="68">
        <v>44161</v>
      </c>
      <c r="K432" s="69">
        <v>6990848</v>
      </c>
      <c r="L432" s="69">
        <v>6990848</v>
      </c>
      <c r="M432" s="67" t="s">
        <v>130</v>
      </c>
      <c r="N432" s="67" t="s">
        <v>1076</v>
      </c>
      <c r="O432" s="67" t="s">
        <v>1076</v>
      </c>
      <c r="P432" s="67"/>
      <c r="Q432" s="67"/>
      <c r="R432" s="67" t="s">
        <v>41</v>
      </c>
      <c r="S432" s="69">
        <v>6990848</v>
      </c>
      <c r="T432" s="69">
        <v>0</v>
      </c>
      <c r="U432" s="69">
        <v>0</v>
      </c>
      <c r="V432" s="69">
        <v>0</v>
      </c>
      <c r="W432" s="69">
        <v>0</v>
      </c>
      <c r="X432" s="67"/>
      <c r="Y432" s="69">
        <v>2225637</v>
      </c>
      <c r="Z432" s="67" t="s">
        <v>131</v>
      </c>
      <c r="AA432" s="69">
        <v>4765211</v>
      </c>
      <c r="AB432" s="69">
        <v>2225637</v>
      </c>
      <c r="AC432" s="69"/>
      <c r="AD432" s="69">
        <v>0</v>
      </c>
      <c r="AE432" s="67">
        <v>0</v>
      </c>
      <c r="AF432" s="67">
        <v>0</v>
      </c>
      <c r="AG432" s="67"/>
      <c r="AH432" s="67"/>
      <c r="AI432" s="67"/>
      <c r="AJ432" s="68">
        <v>44166</v>
      </c>
      <c r="AK432" s="67"/>
      <c r="AL432" s="67">
        <v>9</v>
      </c>
      <c r="AM432" s="67"/>
      <c r="AN432" s="67" t="s">
        <v>132</v>
      </c>
      <c r="AO432" s="67">
        <v>1</v>
      </c>
      <c r="AP432" s="67">
        <v>21001231</v>
      </c>
      <c r="AQ432" s="67">
        <v>20201201</v>
      </c>
      <c r="AR432" s="67">
        <v>6990848</v>
      </c>
      <c r="AS432" s="67">
        <v>0</v>
      </c>
      <c r="AT432" s="67">
        <v>20221123</v>
      </c>
    </row>
    <row r="433" spans="1:46" x14ac:dyDescent="0.25">
      <c r="A433" s="67">
        <v>900242742</v>
      </c>
      <c r="B433" s="67" t="s">
        <v>37</v>
      </c>
      <c r="C433" s="67" t="s">
        <v>2</v>
      </c>
      <c r="D433" s="67">
        <v>34212</v>
      </c>
      <c r="E433" s="67" t="s">
        <v>2</v>
      </c>
      <c r="F433" s="67">
        <v>34212</v>
      </c>
      <c r="G433" s="67"/>
      <c r="H433" s="67" t="s">
        <v>613</v>
      </c>
      <c r="I433" s="67" t="s">
        <v>1055</v>
      </c>
      <c r="J433" s="68">
        <v>44043</v>
      </c>
      <c r="K433" s="69">
        <v>29078483</v>
      </c>
      <c r="L433" s="69">
        <v>29078483</v>
      </c>
      <c r="M433" s="67" t="s">
        <v>130</v>
      </c>
      <c r="N433" s="67" t="s">
        <v>1076</v>
      </c>
      <c r="O433" s="67" t="s">
        <v>1076</v>
      </c>
      <c r="P433" s="67"/>
      <c r="Q433" s="67"/>
      <c r="R433" s="67" t="s">
        <v>41</v>
      </c>
      <c r="S433" s="69">
        <v>29078483</v>
      </c>
      <c r="T433" s="69">
        <v>0</v>
      </c>
      <c r="U433" s="69">
        <v>0</v>
      </c>
      <c r="V433" s="69">
        <v>0</v>
      </c>
      <c r="W433" s="69">
        <v>0</v>
      </c>
      <c r="X433" s="67"/>
      <c r="Y433" s="69">
        <v>988700</v>
      </c>
      <c r="Z433" s="67" t="s">
        <v>133</v>
      </c>
      <c r="AA433" s="69">
        <v>28089783</v>
      </c>
      <c r="AB433" s="69">
        <v>988700</v>
      </c>
      <c r="AC433" s="69"/>
      <c r="AD433" s="69">
        <v>0</v>
      </c>
      <c r="AE433" s="67">
        <v>0</v>
      </c>
      <c r="AF433" s="67">
        <v>0</v>
      </c>
      <c r="AG433" s="67"/>
      <c r="AH433" s="67"/>
      <c r="AI433" s="67"/>
      <c r="AJ433" s="68">
        <v>44054</v>
      </c>
      <c r="AK433" s="67"/>
      <c r="AL433" s="67">
        <v>9</v>
      </c>
      <c r="AM433" s="67"/>
      <c r="AN433" s="67" t="s">
        <v>132</v>
      </c>
      <c r="AO433" s="67">
        <v>3</v>
      </c>
      <c r="AP433" s="67">
        <v>21001231</v>
      </c>
      <c r="AQ433" s="67">
        <v>20201018</v>
      </c>
      <c r="AR433" s="67">
        <v>29078483</v>
      </c>
      <c r="AS433" s="67">
        <v>0</v>
      </c>
      <c r="AT433" s="67">
        <v>20221123</v>
      </c>
    </row>
    <row r="434" spans="1:46" x14ac:dyDescent="0.25">
      <c r="A434" s="67">
        <v>900242742</v>
      </c>
      <c r="B434" s="67" t="s">
        <v>37</v>
      </c>
      <c r="C434" s="67" t="s">
        <v>2</v>
      </c>
      <c r="D434" s="67">
        <v>24855</v>
      </c>
      <c r="E434" s="67" t="s">
        <v>2</v>
      </c>
      <c r="F434" s="67">
        <v>24855</v>
      </c>
      <c r="G434" s="67"/>
      <c r="H434" s="67" t="s">
        <v>614</v>
      </c>
      <c r="I434" s="67" t="s">
        <v>1056</v>
      </c>
      <c r="J434" s="68">
        <v>44001</v>
      </c>
      <c r="K434" s="69">
        <v>9231592</v>
      </c>
      <c r="L434" s="69">
        <v>9231592</v>
      </c>
      <c r="M434" s="67" t="s">
        <v>130</v>
      </c>
      <c r="N434" s="67" t="s">
        <v>1076</v>
      </c>
      <c r="O434" s="67" t="s">
        <v>1076</v>
      </c>
      <c r="P434" s="67"/>
      <c r="Q434" s="67"/>
      <c r="R434" s="67" t="s">
        <v>41</v>
      </c>
      <c r="S434" s="69">
        <v>9231592</v>
      </c>
      <c r="T434" s="69">
        <v>0</v>
      </c>
      <c r="U434" s="69">
        <v>0</v>
      </c>
      <c r="V434" s="69">
        <v>0</v>
      </c>
      <c r="W434" s="69">
        <v>0</v>
      </c>
      <c r="X434" s="67"/>
      <c r="Y434" s="69">
        <v>400500</v>
      </c>
      <c r="Z434" s="67" t="s">
        <v>134</v>
      </c>
      <c r="AA434" s="69">
        <v>8831092</v>
      </c>
      <c r="AB434" s="69">
        <v>400500</v>
      </c>
      <c r="AC434" s="69"/>
      <c r="AD434" s="69">
        <v>0</v>
      </c>
      <c r="AE434" s="67">
        <v>0</v>
      </c>
      <c r="AF434" s="67">
        <v>0</v>
      </c>
      <c r="AG434" s="67"/>
      <c r="AH434" s="67"/>
      <c r="AI434" s="67"/>
      <c r="AJ434" s="68">
        <v>44026</v>
      </c>
      <c r="AK434" s="67"/>
      <c r="AL434" s="67">
        <v>9</v>
      </c>
      <c r="AM434" s="67"/>
      <c r="AN434" s="67" t="s">
        <v>132</v>
      </c>
      <c r="AO434" s="67">
        <v>4</v>
      </c>
      <c r="AP434" s="67">
        <v>21001231</v>
      </c>
      <c r="AQ434" s="67">
        <v>20221112</v>
      </c>
      <c r="AR434" s="67">
        <v>9231592</v>
      </c>
      <c r="AS434" s="67">
        <v>0</v>
      </c>
      <c r="AT434" s="67">
        <v>20221123</v>
      </c>
    </row>
    <row r="435" spans="1:46" x14ac:dyDescent="0.25">
      <c r="A435" s="67">
        <v>900242742</v>
      </c>
      <c r="B435" s="67" t="s">
        <v>37</v>
      </c>
      <c r="C435" s="67" t="s">
        <v>2</v>
      </c>
      <c r="D435" s="67">
        <v>26939</v>
      </c>
      <c r="E435" s="67" t="s">
        <v>2</v>
      </c>
      <c r="F435" s="67">
        <v>26939</v>
      </c>
      <c r="G435" s="67"/>
      <c r="H435" s="67" t="s">
        <v>615</v>
      </c>
      <c r="I435" s="67" t="s">
        <v>1057</v>
      </c>
      <c r="J435" s="68">
        <v>44014</v>
      </c>
      <c r="K435" s="69">
        <v>145150308</v>
      </c>
      <c r="L435" s="69">
        <v>145150308</v>
      </c>
      <c r="M435" s="67" t="s">
        <v>130</v>
      </c>
      <c r="N435" s="67" t="s">
        <v>1076</v>
      </c>
      <c r="O435" s="67" t="s">
        <v>1076</v>
      </c>
      <c r="P435" s="67"/>
      <c r="Q435" s="67"/>
      <c r="R435" s="67" t="s">
        <v>41</v>
      </c>
      <c r="S435" s="69">
        <v>145150308</v>
      </c>
      <c r="T435" s="69">
        <v>0</v>
      </c>
      <c r="U435" s="69">
        <v>0</v>
      </c>
      <c r="V435" s="69">
        <v>0</v>
      </c>
      <c r="W435" s="69">
        <v>0</v>
      </c>
      <c r="X435" s="67"/>
      <c r="Y435" s="69">
        <v>16186689</v>
      </c>
      <c r="Z435" s="67" t="s">
        <v>134</v>
      </c>
      <c r="AA435" s="69">
        <v>128963619</v>
      </c>
      <c r="AB435" s="69">
        <v>16186689</v>
      </c>
      <c r="AC435" s="69"/>
      <c r="AD435" s="69">
        <v>0</v>
      </c>
      <c r="AE435" s="67">
        <v>0</v>
      </c>
      <c r="AF435" s="67">
        <v>0</v>
      </c>
      <c r="AG435" s="67"/>
      <c r="AH435" s="67"/>
      <c r="AI435" s="67"/>
      <c r="AJ435" s="68">
        <v>44025</v>
      </c>
      <c r="AK435" s="67"/>
      <c r="AL435" s="67">
        <v>9</v>
      </c>
      <c r="AM435" s="67"/>
      <c r="AN435" s="67" t="s">
        <v>132</v>
      </c>
      <c r="AO435" s="67">
        <v>4</v>
      </c>
      <c r="AP435" s="67">
        <v>21001231</v>
      </c>
      <c r="AQ435" s="67">
        <v>20221112</v>
      </c>
      <c r="AR435" s="67">
        <v>145150308</v>
      </c>
      <c r="AS435" s="67">
        <v>0</v>
      </c>
      <c r="AT435" s="67">
        <v>20221123</v>
      </c>
    </row>
    <row r="436" spans="1:46" x14ac:dyDescent="0.25">
      <c r="A436" s="67">
        <v>900242742</v>
      </c>
      <c r="B436" s="67" t="s">
        <v>37</v>
      </c>
      <c r="C436" s="67" t="s">
        <v>2</v>
      </c>
      <c r="D436" s="67">
        <v>50655</v>
      </c>
      <c r="E436" s="67" t="s">
        <v>2</v>
      </c>
      <c r="F436" s="67">
        <v>50655</v>
      </c>
      <c r="G436" s="67"/>
      <c r="H436" s="67" t="s">
        <v>616</v>
      </c>
      <c r="I436" s="67" t="s">
        <v>1058</v>
      </c>
      <c r="J436" s="68">
        <v>44144</v>
      </c>
      <c r="K436" s="69">
        <v>110080557</v>
      </c>
      <c r="L436" s="69">
        <v>109782731</v>
      </c>
      <c r="M436" s="67" t="s">
        <v>130</v>
      </c>
      <c r="N436" s="67" t="s">
        <v>1076</v>
      </c>
      <c r="O436" s="67" t="s">
        <v>1076</v>
      </c>
      <c r="P436" s="67"/>
      <c r="Q436" s="67"/>
      <c r="R436" s="67" t="s">
        <v>41</v>
      </c>
      <c r="S436" s="69">
        <v>110080557</v>
      </c>
      <c r="T436" s="69">
        <v>0</v>
      </c>
      <c r="U436" s="69">
        <v>0</v>
      </c>
      <c r="V436" s="69">
        <v>0</v>
      </c>
      <c r="W436" s="69">
        <v>0</v>
      </c>
      <c r="X436" s="67"/>
      <c r="Y436" s="69">
        <v>33870</v>
      </c>
      <c r="Z436" s="67" t="s">
        <v>135</v>
      </c>
      <c r="AA436" s="69">
        <v>110046687</v>
      </c>
      <c r="AB436" s="69">
        <v>33870</v>
      </c>
      <c r="AC436" s="69"/>
      <c r="AD436" s="69">
        <v>0</v>
      </c>
      <c r="AE436" s="67">
        <v>0</v>
      </c>
      <c r="AF436" s="67">
        <v>0</v>
      </c>
      <c r="AG436" s="67"/>
      <c r="AH436" s="67"/>
      <c r="AI436" s="67"/>
      <c r="AJ436" s="68">
        <v>44146</v>
      </c>
      <c r="AK436" s="67"/>
      <c r="AL436" s="67">
        <v>9</v>
      </c>
      <c r="AM436" s="67"/>
      <c r="AN436" s="67" t="s">
        <v>132</v>
      </c>
      <c r="AO436" s="67">
        <v>1</v>
      </c>
      <c r="AP436" s="67">
        <v>21001231</v>
      </c>
      <c r="AQ436" s="67">
        <v>20201111</v>
      </c>
      <c r="AR436" s="67">
        <v>110080557</v>
      </c>
      <c r="AS436" s="67">
        <v>0</v>
      </c>
      <c r="AT436" s="67">
        <v>20221123</v>
      </c>
    </row>
    <row r="437" spans="1:46" x14ac:dyDescent="0.25">
      <c r="A437" s="67">
        <v>900242742</v>
      </c>
      <c r="B437" s="67" t="s">
        <v>37</v>
      </c>
      <c r="C437" s="67" t="s">
        <v>2</v>
      </c>
      <c r="D437" s="67">
        <v>104145</v>
      </c>
      <c r="E437" s="67" t="s">
        <v>2</v>
      </c>
      <c r="F437" s="67">
        <v>104145</v>
      </c>
      <c r="G437" s="67"/>
      <c r="H437" s="67" t="s">
        <v>617</v>
      </c>
      <c r="I437" s="67" t="s">
        <v>1059</v>
      </c>
      <c r="J437" s="68">
        <v>44385</v>
      </c>
      <c r="K437" s="69">
        <v>178464087</v>
      </c>
      <c r="L437" s="69">
        <v>1720000</v>
      </c>
      <c r="M437" s="67" t="s">
        <v>130</v>
      </c>
      <c r="N437" s="67" t="s">
        <v>1081</v>
      </c>
      <c r="O437" s="67" t="s">
        <v>1081</v>
      </c>
      <c r="P437" s="67"/>
      <c r="Q437" s="67"/>
      <c r="R437" s="67" t="s">
        <v>41</v>
      </c>
      <c r="S437" s="69">
        <v>178464087</v>
      </c>
      <c r="T437" s="69">
        <v>0</v>
      </c>
      <c r="U437" s="69">
        <v>0</v>
      </c>
      <c r="V437" s="69">
        <v>0</v>
      </c>
      <c r="W437" s="69">
        <v>0</v>
      </c>
      <c r="X437" s="67"/>
      <c r="Y437" s="69">
        <v>1720000</v>
      </c>
      <c r="Z437" s="67" t="s">
        <v>136</v>
      </c>
      <c r="AA437" s="69">
        <v>176744087</v>
      </c>
      <c r="AB437" s="69">
        <v>1720000</v>
      </c>
      <c r="AC437" s="69"/>
      <c r="AD437" s="69">
        <v>173209205</v>
      </c>
      <c r="AE437" s="67">
        <v>2201273969</v>
      </c>
      <c r="AF437" s="67" t="s">
        <v>1106</v>
      </c>
      <c r="AG437" s="67"/>
      <c r="AH437" s="67"/>
      <c r="AI437" s="67"/>
      <c r="AJ437" s="68">
        <v>44391</v>
      </c>
      <c r="AK437" s="67"/>
      <c r="AL437" s="67">
        <v>9</v>
      </c>
      <c r="AM437" s="67"/>
      <c r="AN437" s="67" t="s">
        <v>132</v>
      </c>
      <c r="AO437" s="67">
        <v>2</v>
      </c>
      <c r="AP437" s="67">
        <v>21001231</v>
      </c>
      <c r="AQ437" s="67">
        <v>20210921</v>
      </c>
      <c r="AR437" s="67">
        <v>178464087</v>
      </c>
      <c r="AS437" s="67">
        <v>0</v>
      </c>
      <c r="AT437" s="67">
        <v>20221123</v>
      </c>
    </row>
    <row r="438" spans="1:46" x14ac:dyDescent="0.25">
      <c r="A438" s="67">
        <v>900242742</v>
      </c>
      <c r="B438" s="67" t="s">
        <v>37</v>
      </c>
      <c r="C438" s="67" t="s">
        <v>1</v>
      </c>
      <c r="D438" s="67">
        <v>51899</v>
      </c>
      <c r="E438" s="67" t="s">
        <v>1</v>
      </c>
      <c r="F438" s="67">
        <v>51899</v>
      </c>
      <c r="G438" s="67"/>
      <c r="H438" s="67" t="s">
        <v>618</v>
      </c>
      <c r="I438" s="67" t="s">
        <v>1060</v>
      </c>
      <c r="J438" s="68">
        <v>43781</v>
      </c>
      <c r="K438" s="69">
        <v>10540166</v>
      </c>
      <c r="L438" s="69">
        <v>10540166</v>
      </c>
      <c r="M438" s="67" t="s">
        <v>130</v>
      </c>
      <c r="N438" s="67" t="s">
        <v>1076</v>
      </c>
      <c r="O438" s="67" t="s">
        <v>1076</v>
      </c>
      <c r="P438" s="67"/>
      <c r="Q438" s="67"/>
      <c r="R438" s="67" t="s">
        <v>41</v>
      </c>
      <c r="S438" s="69">
        <v>10540166</v>
      </c>
      <c r="T438" s="69">
        <v>0</v>
      </c>
      <c r="U438" s="69">
        <v>0</v>
      </c>
      <c r="V438" s="69">
        <v>0</v>
      </c>
      <c r="W438" s="69">
        <v>0</v>
      </c>
      <c r="X438" s="67"/>
      <c r="Y438" s="69">
        <v>108546</v>
      </c>
      <c r="Z438" s="67" t="s">
        <v>137</v>
      </c>
      <c r="AA438" s="69">
        <v>10431620</v>
      </c>
      <c r="AB438" s="69">
        <v>108546</v>
      </c>
      <c r="AC438" s="69"/>
      <c r="AD438" s="69">
        <v>0</v>
      </c>
      <c r="AE438" s="67">
        <v>0</v>
      </c>
      <c r="AF438" s="67">
        <v>0</v>
      </c>
      <c r="AG438" s="67"/>
      <c r="AH438" s="67"/>
      <c r="AI438" s="67"/>
      <c r="AJ438" s="68">
        <v>43789</v>
      </c>
      <c r="AK438" s="67"/>
      <c r="AL438" s="67">
        <v>9</v>
      </c>
      <c r="AM438" s="67"/>
      <c r="AN438" s="67" t="s">
        <v>132</v>
      </c>
      <c r="AO438" s="67">
        <v>2</v>
      </c>
      <c r="AP438" s="67">
        <v>21001231</v>
      </c>
      <c r="AQ438" s="67">
        <v>20220701</v>
      </c>
      <c r="AR438" s="67">
        <v>10540166</v>
      </c>
      <c r="AS438" s="67">
        <v>0</v>
      </c>
      <c r="AT438" s="67">
        <v>20221123</v>
      </c>
    </row>
    <row r="439" spans="1:46" x14ac:dyDescent="0.25">
      <c r="A439" s="67">
        <v>900242742</v>
      </c>
      <c r="B439" s="67" t="s">
        <v>37</v>
      </c>
      <c r="C439" s="67" t="s">
        <v>3</v>
      </c>
      <c r="D439" s="67">
        <v>419481</v>
      </c>
      <c r="E439" s="67" t="s">
        <v>3</v>
      </c>
      <c r="F439" s="67">
        <v>419481</v>
      </c>
      <c r="G439" s="67"/>
      <c r="H439" s="67" t="s">
        <v>619</v>
      </c>
      <c r="I439" s="67" t="s">
        <v>1061</v>
      </c>
      <c r="J439" s="68">
        <v>43431</v>
      </c>
      <c r="K439" s="69">
        <v>6915266</v>
      </c>
      <c r="L439" s="69">
        <v>1675772</v>
      </c>
      <c r="M439" s="67" t="s">
        <v>130</v>
      </c>
      <c r="N439" s="67" t="s">
        <v>1081</v>
      </c>
      <c r="O439" s="67" t="s">
        <v>1081</v>
      </c>
      <c r="P439" s="67"/>
      <c r="Q439" s="67"/>
      <c r="R439" s="67" t="s">
        <v>41</v>
      </c>
      <c r="S439" s="69">
        <v>6915266</v>
      </c>
      <c r="T439" s="69">
        <v>0</v>
      </c>
      <c r="U439" s="69">
        <v>0</v>
      </c>
      <c r="V439" s="69">
        <v>0</v>
      </c>
      <c r="W439" s="69">
        <v>0</v>
      </c>
      <c r="X439" s="67"/>
      <c r="Y439" s="69">
        <v>1675772</v>
      </c>
      <c r="Z439" s="67" t="s">
        <v>138</v>
      </c>
      <c r="AA439" s="69">
        <v>5239494</v>
      </c>
      <c r="AB439" s="69">
        <v>1675772</v>
      </c>
      <c r="AC439" s="69"/>
      <c r="AD439" s="69">
        <v>5134704</v>
      </c>
      <c r="AE439" s="67">
        <v>2201079251</v>
      </c>
      <c r="AF439" s="67" t="s">
        <v>1109</v>
      </c>
      <c r="AG439" s="67"/>
      <c r="AH439" s="67"/>
      <c r="AI439" s="67"/>
      <c r="AJ439" s="68">
        <v>43483</v>
      </c>
      <c r="AK439" s="67"/>
      <c r="AL439" s="67">
        <v>9</v>
      </c>
      <c r="AM439" s="67"/>
      <c r="AN439" s="67" t="s">
        <v>132</v>
      </c>
      <c r="AO439" s="67">
        <v>3</v>
      </c>
      <c r="AP439" s="67">
        <v>21001231</v>
      </c>
      <c r="AQ439" s="67">
        <v>20210511</v>
      </c>
      <c r="AR439" s="67">
        <v>6915266</v>
      </c>
      <c r="AS439" s="67">
        <v>0</v>
      </c>
      <c r="AT439" s="67">
        <v>20221123</v>
      </c>
    </row>
    <row r="440" spans="1:46" x14ac:dyDescent="0.25">
      <c r="A440" s="67">
        <v>900242742</v>
      </c>
      <c r="B440" s="67" t="s">
        <v>37</v>
      </c>
      <c r="C440" s="67" t="s">
        <v>3</v>
      </c>
      <c r="D440" s="67">
        <v>420520</v>
      </c>
      <c r="E440" s="67" t="s">
        <v>3</v>
      </c>
      <c r="F440" s="67">
        <v>420520</v>
      </c>
      <c r="G440" s="67"/>
      <c r="H440" s="67" t="s">
        <v>620</v>
      </c>
      <c r="I440" s="67" t="s">
        <v>1062</v>
      </c>
      <c r="J440" s="68">
        <v>43438</v>
      </c>
      <c r="K440" s="69">
        <v>30507426</v>
      </c>
      <c r="L440" s="69">
        <v>1466906</v>
      </c>
      <c r="M440" s="67" t="s">
        <v>130</v>
      </c>
      <c r="N440" s="67" t="s">
        <v>1081</v>
      </c>
      <c r="O440" s="67" t="s">
        <v>1081</v>
      </c>
      <c r="P440" s="67"/>
      <c r="Q440" s="67"/>
      <c r="R440" s="67" t="s">
        <v>41</v>
      </c>
      <c r="S440" s="69">
        <v>30507426</v>
      </c>
      <c r="T440" s="69">
        <v>0</v>
      </c>
      <c r="U440" s="69">
        <v>0</v>
      </c>
      <c r="V440" s="69">
        <v>0</v>
      </c>
      <c r="W440" s="69">
        <v>0</v>
      </c>
      <c r="X440" s="67"/>
      <c r="Y440" s="69">
        <v>1466906</v>
      </c>
      <c r="Z440" s="67" t="s">
        <v>139</v>
      </c>
      <c r="AA440" s="69">
        <v>29040520</v>
      </c>
      <c r="AB440" s="69">
        <v>1466906</v>
      </c>
      <c r="AC440" s="69"/>
      <c r="AD440" s="69">
        <v>28459710</v>
      </c>
      <c r="AE440" s="67">
        <v>2201079251</v>
      </c>
      <c r="AF440" s="67" t="s">
        <v>1109</v>
      </c>
      <c r="AG440" s="67"/>
      <c r="AH440" s="67"/>
      <c r="AI440" s="67"/>
      <c r="AJ440" s="68">
        <v>43483</v>
      </c>
      <c r="AK440" s="67"/>
      <c r="AL440" s="67">
        <v>9</v>
      </c>
      <c r="AM440" s="67"/>
      <c r="AN440" s="67" t="s">
        <v>132</v>
      </c>
      <c r="AO440" s="67">
        <v>3</v>
      </c>
      <c r="AP440" s="67">
        <v>21001231</v>
      </c>
      <c r="AQ440" s="67">
        <v>20210511</v>
      </c>
      <c r="AR440" s="67">
        <v>30507426</v>
      </c>
      <c r="AS440" s="67">
        <v>0</v>
      </c>
      <c r="AT440" s="67">
        <v>20221123</v>
      </c>
    </row>
    <row r="441" spans="1:46" x14ac:dyDescent="0.25">
      <c r="A441" s="67">
        <v>900242742</v>
      </c>
      <c r="B441" s="67" t="s">
        <v>37</v>
      </c>
      <c r="C441" s="67" t="s">
        <v>3</v>
      </c>
      <c r="D441" s="67">
        <v>423197</v>
      </c>
      <c r="E441" s="67" t="s">
        <v>3</v>
      </c>
      <c r="F441" s="67">
        <v>423197</v>
      </c>
      <c r="G441" s="67"/>
      <c r="H441" s="67" t="s">
        <v>621</v>
      </c>
      <c r="I441" s="67" t="s">
        <v>1063</v>
      </c>
      <c r="J441" s="68">
        <v>43448</v>
      </c>
      <c r="K441" s="69">
        <v>67578020</v>
      </c>
      <c r="L441" s="69">
        <v>67578020</v>
      </c>
      <c r="M441" s="67" t="s">
        <v>130</v>
      </c>
      <c r="N441" s="67" t="s">
        <v>1076</v>
      </c>
      <c r="O441" s="67" t="s">
        <v>1076</v>
      </c>
      <c r="P441" s="67"/>
      <c r="Q441" s="67"/>
      <c r="R441" s="67" t="s">
        <v>41</v>
      </c>
      <c r="S441" s="69">
        <v>67578020</v>
      </c>
      <c r="T441" s="69">
        <v>0</v>
      </c>
      <c r="U441" s="69">
        <v>0</v>
      </c>
      <c r="V441" s="69">
        <v>0</v>
      </c>
      <c r="W441" s="69">
        <v>0</v>
      </c>
      <c r="X441" s="67"/>
      <c r="Y441" s="69">
        <v>113000</v>
      </c>
      <c r="Z441" s="67" t="s">
        <v>140</v>
      </c>
      <c r="AA441" s="69">
        <v>67465020</v>
      </c>
      <c r="AB441" s="69">
        <v>113000</v>
      </c>
      <c r="AC441" s="69"/>
      <c r="AD441" s="69">
        <v>0</v>
      </c>
      <c r="AE441" s="67">
        <v>0</v>
      </c>
      <c r="AF441" s="67">
        <v>0</v>
      </c>
      <c r="AG441" s="67"/>
      <c r="AH441" s="67"/>
      <c r="AI441" s="67"/>
      <c r="AJ441" s="68">
        <v>43483</v>
      </c>
      <c r="AK441" s="67"/>
      <c r="AL441" s="67">
        <v>9</v>
      </c>
      <c r="AM441" s="67"/>
      <c r="AN441" s="67" t="s">
        <v>132</v>
      </c>
      <c r="AO441" s="67">
        <v>2</v>
      </c>
      <c r="AP441" s="67">
        <v>21001231</v>
      </c>
      <c r="AQ441" s="67">
        <v>20201018</v>
      </c>
      <c r="AR441" s="67">
        <v>67578020</v>
      </c>
      <c r="AS441" s="67">
        <v>0</v>
      </c>
      <c r="AT441" s="67">
        <v>20221123</v>
      </c>
    </row>
    <row r="442" spans="1:46" x14ac:dyDescent="0.25">
      <c r="A442" s="67">
        <v>900242742</v>
      </c>
      <c r="B442" s="67" t="s">
        <v>37</v>
      </c>
      <c r="C442" s="67" t="s">
        <v>3</v>
      </c>
      <c r="D442" s="67">
        <v>393040</v>
      </c>
      <c r="E442" s="67" t="s">
        <v>3</v>
      </c>
      <c r="F442" s="67">
        <v>393040</v>
      </c>
      <c r="G442" s="67"/>
      <c r="H442" s="67" t="s">
        <v>622</v>
      </c>
      <c r="I442" s="67" t="s">
        <v>1064</v>
      </c>
      <c r="J442" s="68">
        <v>43298</v>
      </c>
      <c r="K442" s="69">
        <v>12946072</v>
      </c>
      <c r="L442" s="69">
        <v>1233691</v>
      </c>
      <c r="M442" s="67" t="s">
        <v>130</v>
      </c>
      <c r="N442" s="67" t="s">
        <v>1081</v>
      </c>
      <c r="O442" s="67" t="s">
        <v>1081</v>
      </c>
      <c r="P442" s="67"/>
      <c r="Q442" s="67"/>
      <c r="R442" s="67" t="s">
        <v>41</v>
      </c>
      <c r="S442" s="69">
        <v>12946072</v>
      </c>
      <c r="T442" s="69">
        <v>0</v>
      </c>
      <c r="U442" s="69">
        <v>0</v>
      </c>
      <c r="V442" s="69">
        <v>0</v>
      </c>
      <c r="W442" s="69">
        <v>0</v>
      </c>
      <c r="X442" s="67"/>
      <c r="Y442" s="69">
        <v>1233691</v>
      </c>
      <c r="Z442" s="67" t="s">
        <v>141</v>
      </c>
      <c r="AA442" s="69">
        <v>11712381</v>
      </c>
      <c r="AB442" s="69">
        <v>1233691</v>
      </c>
      <c r="AC442" s="69"/>
      <c r="AD442" s="69">
        <v>11478133</v>
      </c>
      <c r="AE442" s="67">
        <v>2201065786</v>
      </c>
      <c r="AF442" s="67" t="s">
        <v>1110</v>
      </c>
      <c r="AG442" s="67"/>
      <c r="AH442" s="67"/>
      <c r="AI442" s="67"/>
      <c r="AJ442" s="68">
        <v>43329</v>
      </c>
      <c r="AK442" s="67"/>
      <c r="AL442" s="67">
        <v>9</v>
      </c>
      <c r="AM442" s="67"/>
      <c r="AN442" s="67" t="s">
        <v>132</v>
      </c>
      <c r="AO442" s="67">
        <v>4</v>
      </c>
      <c r="AP442" s="67">
        <v>21001231</v>
      </c>
      <c r="AQ442" s="67">
        <v>20220518</v>
      </c>
      <c r="AR442" s="67">
        <v>12946072</v>
      </c>
      <c r="AS442" s="67">
        <v>0</v>
      </c>
      <c r="AT442" s="67">
        <v>20221123</v>
      </c>
    </row>
    <row r="443" spans="1:46" x14ac:dyDescent="0.25">
      <c r="A443" s="67">
        <v>900242742</v>
      </c>
      <c r="B443" s="67" t="s">
        <v>37</v>
      </c>
      <c r="C443" s="67" t="s">
        <v>3</v>
      </c>
      <c r="D443" s="67">
        <v>184748</v>
      </c>
      <c r="E443" s="67" t="s">
        <v>3</v>
      </c>
      <c r="F443" s="67">
        <v>184748</v>
      </c>
      <c r="G443" s="67"/>
      <c r="H443" s="67" t="s">
        <v>623</v>
      </c>
      <c r="I443" s="67" t="s">
        <v>1065</v>
      </c>
      <c r="J443" s="68">
        <v>42297</v>
      </c>
      <c r="K443" s="69">
        <v>1194193</v>
      </c>
      <c r="L443" s="69">
        <v>1074700</v>
      </c>
      <c r="M443" s="67" t="s">
        <v>130</v>
      </c>
      <c r="N443" s="67" t="s">
        <v>1078</v>
      </c>
      <c r="O443" s="67" t="s">
        <v>1081</v>
      </c>
      <c r="P443" s="67"/>
      <c r="Q443" s="67"/>
      <c r="R443" s="67" t="s">
        <v>41</v>
      </c>
      <c r="S443" s="69">
        <v>1194193</v>
      </c>
      <c r="T443" s="69">
        <v>0</v>
      </c>
      <c r="U443" s="69">
        <v>0</v>
      </c>
      <c r="V443" s="69">
        <v>0</v>
      </c>
      <c r="W443" s="69">
        <v>0</v>
      </c>
      <c r="X443" s="67"/>
      <c r="Y443" s="69">
        <v>1074700</v>
      </c>
      <c r="Z443" s="67" t="s">
        <v>142</v>
      </c>
      <c r="AA443" s="69">
        <v>119493</v>
      </c>
      <c r="AB443" s="69">
        <v>1074700</v>
      </c>
      <c r="AC443" s="69"/>
      <c r="AD443" s="69">
        <v>117103</v>
      </c>
      <c r="AE443" s="67">
        <v>4800057072</v>
      </c>
      <c r="AF443" s="67">
        <v>44804</v>
      </c>
      <c r="AG443" s="67"/>
      <c r="AH443" s="67"/>
      <c r="AI443" s="67"/>
      <c r="AJ443" s="68">
        <v>42389</v>
      </c>
      <c r="AK443" s="67"/>
      <c r="AL443" s="67">
        <v>9</v>
      </c>
      <c r="AM443" s="67"/>
      <c r="AN443" s="67" t="s">
        <v>132</v>
      </c>
      <c r="AO443" s="67">
        <v>5</v>
      </c>
      <c r="AP443" s="67">
        <v>21001231</v>
      </c>
      <c r="AQ443" s="67">
        <v>20221013</v>
      </c>
      <c r="AR443" s="67">
        <v>1194193</v>
      </c>
      <c r="AS443" s="67">
        <v>0</v>
      </c>
      <c r="AT443" s="67">
        <v>20221123</v>
      </c>
    </row>
    <row r="444" spans="1:46" x14ac:dyDescent="0.25">
      <c r="A444" s="67">
        <v>900242742</v>
      </c>
      <c r="B444" s="67" t="s">
        <v>37</v>
      </c>
      <c r="C444" s="67" t="s">
        <v>2</v>
      </c>
      <c r="D444" s="67">
        <v>4928</v>
      </c>
      <c r="E444" s="67" t="s">
        <v>2</v>
      </c>
      <c r="F444" s="67">
        <v>4928</v>
      </c>
      <c r="G444" s="67"/>
      <c r="H444" s="67" t="s">
        <v>624</v>
      </c>
      <c r="I444" s="67" t="s">
        <v>1066</v>
      </c>
      <c r="J444" s="68">
        <v>43920</v>
      </c>
      <c r="K444" s="69">
        <v>26540368</v>
      </c>
      <c r="L444" s="69">
        <v>10926200</v>
      </c>
      <c r="M444" s="67" t="s">
        <v>143</v>
      </c>
      <c r="N444" s="67" t="s">
        <v>1081</v>
      </c>
      <c r="O444" s="67" t="s">
        <v>1081</v>
      </c>
      <c r="P444" s="67"/>
      <c r="Q444" s="67"/>
      <c r="R444" s="67" t="s">
        <v>41</v>
      </c>
      <c r="S444" s="69">
        <v>25540368</v>
      </c>
      <c r="T444" s="69">
        <v>0</v>
      </c>
      <c r="U444" s="69">
        <v>0</v>
      </c>
      <c r="V444" s="69">
        <v>0</v>
      </c>
      <c r="W444" s="69">
        <v>0</v>
      </c>
      <c r="X444" s="67"/>
      <c r="Y444" s="69">
        <v>9926200</v>
      </c>
      <c r="Z444" s="67" t="s">
        <v>144</v>
      </c>
      <c r="AA444" s="69">
        <v>15614168</v>
      </c>
      <c r="AB444" s="69">
        <v>9926200</v>
      </c>
      <c r="AC444" s="69"/>
      <c r="AD444" s="69">
        <v>15301885</v>
      </c>
      <c r="AE444" s="67">
        <v>4800051038</v>
      </c>
      <c r="AF444" s="67" t="s">
        <v>1103</v>
      </c>
      <c r="AG444" s="67"/>
      <c r="AH444" s="67"/>
      <c r="AI444" s="67"/>
      <c r="AJ444" s="68">
        <v>43936</v>
      </c>
      <c r="AK444" s="67"/>
      <c r="AL444" s="67">
        <v>9</v>
      </c>
      <c r="AM444" s="67"/>
      <c r="AN444" s="67" t="s">
        <v>132</v>
      </c>
      <c r="AO444" s="67">
        <v>5</v>
      </c>
      <c r="AP444" s="67">
        <v>21001231</v>
      </c>
      <c r="AQ444" s="67">
        <v>20210320</v>
      </c>
      <c r="AR444" s="67">
        <v>25540368</v>
      </c>
      <c r="AS444" s="67">
        <v>0</v>
      </c>
      <c r="AT444" s="67">
        <v>20221123</v>
      </c>
    </row>
  </sheetData>
  <autoFilter ref="A2:AT444" xr:uid="{1FD697AD-C889-4D1A-84C3-638DB2812A07}"/>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6A31D-F751-4606-B73C-4B9BEA94BCFD}">
  <dimension ref="B1:J41"/>
  <sheetViews>
    <sheetView showGridLines="0" tabSelected="1" topLeftCell="A9" zoomScale="90" zoomScaleNormal="90" zoomScaleSheetLayoutView="100" workbookViewId="0">
      <selection activeCell="N20" sqref="N20"/>
    </sheetView>
  </sheetViews>
  <sheetFormatPr baseColWidth="10" defaultRowHeight="12.75" x14ac:dyDescent="0.2"/>
  <cols>
    <col min="1" max="1" width="1" style="80" customWidth="1"/>
    <col min="2" max="2" width="11.42578125" style="80"/>
    <col min="3" max="3" width="17.5703125" style="80" customWidth="1"/>
    <col min="4" max="4" width="11.5703125" style="80" customWidth="1"/>
    <col min="5" max="8" width="11.42578125" style="80"/>
    <col min="9" max="9" width="22.5703125" style="80" customWidth="1"/>
    <col min="10" max="10" width="14" style="80" customWidth="1"/>
    <col min="11" max="16384" width="11.42578125" style="80"/>
  </cols>
  <sheetData>
    <row r="1" spans="2:10" ht="6" customHeight="1" thickBot="1" x14ac:dyDescent="0.25"/>
    <row r="2" spans="2:10" ht="19.5" customHeight="1" x14ac:dyDescent="0.2">
      <c r="B2" s="81"/>
      <c r="C2" s="82"/>
      <c r="D2" s="83" t="s">
        <v>1115</v>
      </c>
      <c r="E2" s="84"/>
      <c r="F2" s="84"/>
      <c r="G2" s="84"/>
      <c r="H2" s="84"/>
      <c r="I2" s="85"/>
      <c r="J2" s="86" t="s">
        <v>1116</v>
      </c>
    </row>
    <row r="3" spans="2:10" ht="13.5" thickBot="1" x14ac:dyDescent="0.25">
      <c r="B3" s="87"/>
      <c r="C3" s="88"/>
      <c r="D3" s="89"/>
      <c r="E3" s="90"/>
      <c r="F3" s="90"/>
      <c r="G3" s="90"/>
      <c r="H3" s="90"/>
      <c r="I3" s="91"/>
      <c r="J3" s="92"/>
    </row>
    <row r="4" spans="2:10" x14ac:dyDescent="0.2">
      <c r="B4" s="87"/>
      <c r="C4" s="88"/>
      <c r="D4" s="83" t="s">
        <v>1117</v>
      </c>
      <c r="E4" s="84"/>
      <c r="F4" s="84"/>
      <c r="G4" s="84"/>
      <c r="H4" s="84"/>
      <c r="I4" s="85"/>
      <c r="J4" s="86" t="s">
        <v>1118</v>
      </c>
    </row>
    <row r="5" spans="2:10" x14ac:dyDescent="0.2">
      <c r="B5" s="87"/>
      <c r="C5" s="88"/>
      <c r="D5" s="93"/>
      <c r="E5" s="94"/>
      <c r="F5" s="94"/>
      <c r="G5" s="94"/>
      <c r="H5" s="94"/>
      <c r="I5" s="95"/>
      <c r="J5" s="96"/>
    </row>
    <row r="6" spans="2:10" ht="13.5" thickBot="1" x14ac:dyDescent="0.25">
      <c r="B6" s="97"/>
      <c r="C6" s="98"/>
      <c r="D6" s="89"/>
      <c r="E6" s="90"/>
      <c r="F6" s="90"/>
      <c r="G6" s="90"/>
      <c r="H6" s="90"/>
      <c r="I6" s="91"/>
      <c r="J6" s="92"/>
    </row>
    <row r="7" spans="2:10" x14ac:dyDescent="0.2">
      <c r="B7" s="99"/>
      <c r="J7" s="100"/>
    </row>
    <row r="8" spans="2:10" x14ac:dyDescent="0.2">
      <c r="B8" s="99"/>
      <c r="J8" s="100"/>
    </row>
    <row r="9" spans="2:10" x14ac:dyDescent="0.2">
      <c r="B9" s="99"/>
      <c r="J9" s="100"/>
    </row>
    <row r="10" spans="2:10" x14ac:dyDescent="0.2">
      <c r="B10" s="99"/>
      <c r="C10" s="101" t="s">
        <v>1136</v>
      </c>
      <c r="E10" s="102"/>
      <c r="J10" s="100"/>
    </row>
    <row r="11" spans="2:10" x14ac:dyDescent="0.2">
      <c r="B11" s="99"/>
      <c r="J11" s="100"/>
    </row>
    <row r="12" spans="2:10" x14ac:dyDescent="0.2">
      <c r="B12" s="99"/>
      <c r="C12" s="101" t="s">
        <v>1137</v>
      </c>
      <c r="J12" s="100"/>
    </row>
    <row r="13" spans="2:10" x14ac:dyDescent="0.2">
      <c r="B13" s="99"/>
      <c r="C13" s="101" t="s">
        <v>1138</v>
      </c>
      <c r="J13" s="100"/>
    </row>
    <row r="14" spans="2:10" x14ac:dyDescent="0.2">
      <c r="B14" s="99"/>
      <c r="J14" s="100"/>
    </row>
    <row r="15" spans="2:10" x14ac:dyDescent="0.2">
      <c r="B15" s="99"/>
      <c r="C15" s="80" t="s">
        <v>1139</v>
      </c>
      <c r="J15" s="100"/>
    </row>
    <row r="16" spans="2:10" x14ac:dyDescent="0.2">
      <c r="B16" s="99"/>
      <c r="C16" s="103"/>
      <c r="J16" s="100"/>
    </row>
    <row r="17" spans="2:10" x14ac:dyDescent="0.2">
      <c r="B17" s="99"/>
      <c r="C17" s="80" t="s">
        <v>1140</v>
      </c>
      <c r="D17" s="102"/>
      <c r="H17" s="104" t="s">
        <v>1119</v>
      </c>
      <c r="I17" s="104" t="s">
        <v>1120</v>
      </c>
      <c r="J17" s="100"/>
    </row>
    <row r="18" spans="2:10" x14ac:dyDescent="0.2">
      <c r="B18" s="99"/>
      <c r="C18" s="101" t="s">
        <v>1121</v>
      </c>
      <c r="D18" s="101"/>
      <c r="E18" s="101"/>
      <c r="F18" s="101"/>
      <c r="H18" s="105">
        <v>442</v>
      </c>
      <c r="I18" s="106">
        <v>4760527464</v>
      </c>
      <c r="J18" s="100"/>
    </row>
    <row r="19" spans="2:10" x14ac:dyDescent="0.2">
      <c r="B19" s="99"/>
      <c r="C19" s="80" t="s">
        <v>1122</v>
      </c>
      <c r="H19" s="107">
        <v>64</v>
      </c>
      <c r="I19" s="108">
        <v>30906345</v>
      </c>
      <c r="J19" s="100"/>
    </row>
    <row r="20" spans="2:10" x14ac:dyDescent="0.2">
      <c r="B20" s="99"/>
      <c r="C20" s="80" t="s">
        <v>1123</v>
      </c>
      <c r="H20" s="107">
        <v>161</v>
      </c>
      <c r="I20" s="108">
        <v>2430944536</v>
      </c>
      <c r="J20" s="100"/>
    </row>
    <row r="21" spans="2:10" x14ac:dyDescent="0.2">
      <c r="B21" s="99"/>
      <c r="C21" s="80" t="s">
        <v>1124</v>
      </c>
      <c r="H21" s="107">
        <v>4</v>
      </c>
      <c r="I21" s="109">
        <v>2762405</v>
      </c>
      <c r="J21" s="100"/>
    </row>
    <row r="22" spans="2:10" x14ac:dyDescent="0.2">
      <c r="B22" s="99"/>
      <c r="C22" s="80" t="s">
        <v>1125</v>
      </c>
      <c r="H22" s="107">
        <v>45</v>
      </c>
      <c r="I22" s="108">
        <v>158894463</v>
      </c>
      <c r="J22" s="100"/>
    </row>
    <row r="23" spans="2:10" x14ac:dyDescent="0.2">
      <c r="B23" s="99"/>
      <c r="C23" s="80" t="s">
        <v>1079</v>
      </c>
      <c r="H23" s="107">
        <v>16</v>
      </c>
      <c r="I23" s="108">
        <v>186198972</v>
      </c>
      <c r="J23" s="100"/>
    </row>
    <row r="24" spans="2:10" ht="13.5" thickBot="1" x14ac:dyDescent="0.25">
      <c r="B24" s="99"/>
      <c r="C24" s="80" t="s">
        <v>1126</v>
      </c>
      <c r="H24" s="110">
        <v>14</v>
      </c>
      <c r="I24" s="111">
        <v>38958011</v>
      </c>
      <c r="J24" s="100"/>
    </row>
    <row r="25" spans="2:10" x14ac:dyDescent="0.2">
      <c r="B25" s="99"/>
      <c r="C25" s="101" t="s">
        <v>1127</v>
      </c>
      <c r="D25" s="101"/>
      <c r="E25" s="101"/>
      <c r="F25" s="101"/>
      <c r="H25" s="105">
        <f>H19+H20+H21+H22+H23+H24</f>
        <v>304</v>
      </c>
      <c r="I25" s="112">
        <f>I19+I20+I21+I22+I23+I24</f>
        <v>2848664732</v>
      </c>
      <c r="J25" s="100"/>
    </row>
    <row r="26" spans="2:10" x14ac:dyDescent="0.2">
      <c r="B26" s="99"/>
      <c r="C26" s="80" t="s">
        <v>1128</v>
      </c>
      <c r="H26" s="107">
        <v>138</v>
      </c>
      <c r="I26" s="108">
        <v>1911862732</v>
      </c>
      <c r="J26" s="100"/>
    </row>
    <row r="27" spans="2:10" ht="13.5" thickBot="1" x14ac:dyDescent="0.25">
      <c r="B27" s="99"/>
      <c r="C27" s="80" t="s">
        <v>1077</v>
      </c>
      <c r="H27" s="110">
        <v>0</v>
      </c>
      <c r="I27" s="111">
        <v>0</v>
      </c>
      <c r="J27" s="100"/>
    </row>
    <row r="28" spans="2:10" x14ac:dyDescent="0.2">
      <c r="B28" s="99"/>
      <c r="C28" s="101" t="s">
        <v>1129</v>
      </c>
      <c r="D28" s="101"/>
      <c r="E28" s="101"/>
      <c r="F28" s="101"/>
      <c r="H28" s="105">
        <f>H26+H27</f>
        <v>138</v>
      </c>
      <c r="I28" s="112">
        <f>I26+I27</f>
        <v>1911862732</v>
      </c>
      <c r="J28" s="100"/>
    </row>
    <row r="29" spans="2:10" ht="13.5" thickBot="1" x14ac:dyDescent="0.25">
      <c r="B29" s="99"/>
      <c r="C29" s="80" t="s">
        <v>1130</v>
      </c>
      <c r="D29" s="101"/>
      <c r="E29" s="101"/>
      <c r="F29" s="101"/>
      <c r="H29" s="110">
        <v>0</v>
      </c>
      <c r="I29" s="111">
        <v>0</v>
      </c>
      <c r="J29" s="100"/>
    </row>
    <row r="30" spans="2:10" x14ac:dyDescent="0.2">
      <c r="B30" s="99"/>
      <c r="C30" s="101" t="s">
        <v>1131</v>
      </c>
      <c r="D30" s="101"/>
      <c r="E30" s="101"/>
      <c r="F30" s="101"/>
      <c r="H30" s="107">
        <f>H29</f>
        <v>0</v>
      </c>
      <c r="I30" s="108">
        <f>I29</f>
        <v>0</v>
      </c>
      <c r="J30" s="100"/>
    </row>
    <row r="31" spans="2:10" x14ac:dyDescent="0.2">
      <c r="B31" s="99"/>
      <c r="C31" s="101"/>
      <c r="D31" s="101"/>
      <c r="E31" s="101"/>
      <c r="F31" s="101"/>
      <c r="H31" s="113"/>
      <c r="I31" s="112"/>
      <c r="J31" s="100"/>
    </row>
    <row r="32" spans="2:10" ht="13.5" thickBot="1" x14ac:dyDescent="0.25">
      <c r="B32" s="99"/>
      <c r="C32" s="101" t="s">
        <v>1132</v>
      </c>
      <c r="D32" s="101"/>
      <c r="H32" s="114">
        <f>H25+H28+H30</f>
        <v>442</v>
      </c>
      <c r="I32" s="115">
        <f>I25+I28+I30</f>
        <v>4760527464</v>
      </c>
      <c r="J32" s="100"/>
    </row>
    <row r="33" spans="2:10" ht="13.5" thickTop="1" x14ac:dyDescent="0.2">
      <c r="B33" s="99"/>
      <c r="C33" s="101"/>
      <c r="D33" s="101"/>
      <c r="H33" s="116"/>
      <c r="I33" s="108"/>
      <c r="J33" s="100"/>
    </row>
    <row r="34" spans="2:10" x14ac:dyDescent="0.2">
      <c r="B34" s="99"/>
      <c r="G34" s="116"/>
      <c r="H34" s="116"/>
      <c r="I34" s="116"/>
      <c r="J34" s="100"/>
    </row>
    <row r="35" spans="2:10" x14ac:dyDescent="0.2">
      <c r="B35" s="99"/>
      <c r="G35" s="116"/>
      <c r="H35" s="116"/>
      <c r="I35" s="116"/>
      <c r="J35" s="100"/>
    </row>
    <row r="36" spans="2:10" x14ac:dyDescent="0.2">
      <c r="B36" s="99"/>
      <c r="G36" s="116"/>
      <c r="H36" s="116"/>
      <c r="I36" s="116"/>
      <c r="J36" s="100"/>
    </row>
    <row r="37" spans="2:10" ht="13.5" thickBot="1" x14ac:dyDescent="0.25">
      <c r="B37" s="99"/>
      <c r="C37" s="117"/>
      <c r="D37" s="117"/>
      <c r="G37" s="118" t="s">
        <v>1133</v>
      </c>
      <c r="H37" s="117"/>
      <c r="I37" s="116"/>
      <c r="J37" s="100"/>
    </row>
    <row r="38" spans="2:10" ht="4.5" customHeight="1" x14ac:dyDescent="0.2">
      <c r="B38" s="99"/>
      <c r="C38" s="116"/>
      <c r="D38" s="116"/>
      <c r="G38" s="116"/>
      <c r="H38" s="116"/>
      <c r="I38" s="116"/>
      <c r="J38" s="100"/>
    </row>
    <row r="39" spans="2:10" x14ac:dyDescent="0.2">
      <c r="B39" s="99"/>
      <c r="C39" s="101" t="s">
        <v>1134</v>
      </c>
      <c r="G39" s="119" t="s">
        <v>1135</v>
      </c>
      <c r="H39" s="116"/>
      <c r="I39" s="116"/>
      <c r="J39" s="100"/>
    </row>
    <row r="40" spans="2:10" x14ac:dyDescent="0.2">
      <c r="B40" s="99"/>
      <c r="G40" s="116"/>
      <c r="H40" s="116"/>
      <c r="I40" s="116"/>
      <c r="J40" s="100"/>
    </row>
    <row r="41" spans="2:10" ht="18.75" customHeight="1" thickBot="1" x14ac:dyDescent="0.25">
      <c r="B41" s="120"/>
      <c r="C41" s="121"/>
      <c r="D41" s="121"/>
      <c r="E41" s="121"/>
      <c r="F41" s="121"/>
      <c r="G41" s="117"/>
      <c r="H41" s="117"/>
      <c r="I41" s="117"/>
      <c r="J41" s="122"/>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TD</vt:lpstr>
      <vt:lpstr>ESTADO DE CADA FACTURA</vt:lpstr>
      <vt:lpstr>FOR-CSA-018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2022-11-23T16:43:47Z</dcterms:modified>
</cp:coreProperties>
</file>