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NIT 890329347 CENTRO DIAGNOSTICO OTOLOGICO\"/>
    </mc:Choice>
  </mc:AlternateContent>
  <bookViews>
    <workbookView xWindow="0" yWindow="0" windowWidth="20490" windowHeight="7755"/>
  </bookViews>
  <sheets>
    <sheet name="Hoja1" sheetId="2" r:id="rId1"/>
    <sheet name="COMPENSADAS" sheetId="1" r:id="rId2"/>
  </sheets>
  <definedNames>
    <definedName name="_xlnm._FilterDatabase" localSheetId="1" hidden="1">COMPENSADAS!$A$1:$U$113</definedName>
  </definedNames>
  <calcPr calcId="0"/>
  <pivotCaches>
    <pivotCache cacheId="51" r:id="rId3"/>
  </pivotCaches>
</workbook>
</file>

<file path=xl/calcChain.xml><?xml version="1.0" encoding="utf-8"?>
<calcChain xmlns="http://schemas.openxmlformats.org/spreadsheetml/2006/main">
  <c r="E91" i="2" l="1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<sst xmlns="http://schemas.openxmlformats.org/spreadsheetml/2006/main" count="768" uniqueCount="292">
  <si>
    <t>Cuenta</t>
  </si>
  <si>
    <t>Clase</t>
  </si>
  <si>
    <t>Nº doc.</t>
  </si>
  <si>
    <t>Doc.comp.</t>
  </si>
  <si>
    <t xml:space="preserve">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</si>
  <si>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</si>
  <si>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</si>
  <si>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</si>
  <si>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</si>
  <si>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</si>
  <si>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</si>
  <si>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</si>
  <si>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Anulación</t>
  </si>
  <si>
    <t>Lib.mayor</t>
  </si>
  <si>
    <t>Ej./mes</t>
  </si>
  <si>
    <t>Ref.fact.</t>
  </si>
  <si>
    <t>Asignación</t>
  </si>
  <si>
    <t>PS</t>
  </si>
  <si>
    <t>RS</t>
  </si>
  <si>
    <t>PE</t>
  </si>
  <si>
    <t>24.10.2022</t>
  </si>
  <si>
    <t>27.09.2022</t>
  </si>
  <si>
    <t>31.10.2022</t>
  </si>
  <si>
    <t>FE  000000014166</t>
  </si>
  <si>
    <t>2022/10</t>
  </si>
  <si>
    <t>FE  000000014160</t>
  </si>
  <si>
    <t>TF</t>
  </si>
  <si>
    <t>23.02.2022</t>
  </si>
  <si>
    <t>16.02.2022</t>
  </si>
  <si>
    <t>26.08.2022</t>
  </si>
  <si>
    <t>FE  000000006853</t>
  </si>
  <si>
    <t>2022/02</t>
  </si>
  <si>
    <t>FE  000000007253</t>
  </si>
  <si>
    <t>17.02.2022</t>
  </si>
  <si>
    <t>FE  000000005937</t>
  </si>
  <si>
    <t>07.03.2022</t>
  </si>
  <si>
    <t>24.02.2022</t>
  </si>
  <si>
    <t>FE  000000010573</t>
  </si>
  <si>
    <t>2022/03</t>
  </si>
  <si>
    <t>31.03.2022</t>
  </si>
  <si>
    <t>26.03.2022</t>
  </si>
  <si>
    <t>FE  000000011098</t>
  </si>
  <si>
    <t>28.04.2022</t>
  </si>
  <si>
    <t>20.04.2022</t>
  </si>
  <si>
    <t>FE  000000011603</t>
  </si>
  <si>
    <t>2022/04</t>
  </si>
  <si>
    <t>01.06.2022</t>
  </si>
  <si>
    <t>19.05.2022</t>
  </si>
  <si>
    <t>FE  000000012103</t>
  </si>
  <si>
    <t>2022/06</t>
  </si>
  <si>
    <t>25.07.2022</t>
  </si>
  <si>
    <t>28.06.2022</t>
  </si>
  <si>
    <t>FE  000000012549</t>
  </si>
  <si>
    <t>2022/07</t>
  </si>
  <si>
    <t>03.08.2022</t>
  </si>
  <si>
    <t>22.07.2022</t>
  </si>
  <si>
    <t>FE  000000013190</t>
  </si>
  <si>
    <t>2022/08</t>
  </si>
  <si>
    <t>26.05.2022</t>
  </si>
  <si>
    <t>19.02.2022</t>
  </si>
  <si>
    <t>06.07.2022</t>
  </si>
  <si>
    <t>FE  000000010574</t>
  </si>
  <si>
    <t>2022/05</t>
  </si>
  <si>
    <t>24.03.2022</t>
  </si>
  <si>
    <t>FE  000000011096</t>
  </si>
  <si>
    <t>FE  000000011100</t>
  </si>
  <si>
    <t>FE  000000011102</t>
  </si>
  <si>
    <t>FE  000000011604</t>
  </si>
  <si>
    <t>FE  000000011602</t>
  </si>
  <si>
    <t>PG</t>
  </si>
  <si>
    <t>23.03.2022</t>
  </si>
  <si>
    <t>FE  000000009687A</t>
  </si>
  <si>
    <t>07.04.2022</t>
  </si>
  <si>
    <t>FE  000000004694A</t>
  </si>
  <si>
    <t>FE  000000004690A</t>
  </si>
  <si>
    <t>FE  000000006854A</t>
  </si>
  <si>
    <t>19.11.2021</t>
  </si>
  <si>
    <t>26.08.2021</t>
  </si>
  <si>
    <t>30.06.2022</t>
  </si>
  <si>
    <t>FE  000000007249</t>
  </si>
  <si>
    <t>2021/11</t>
  </si>
  <si>
    <t>3053237.</t>
  </si>
  <si>
    <t>15.10.2021</t>
  </si>
  <si>
    <t>FE  000000008569</t>
  </si>
  <si>
    <t>3132755.</t>
  </si>
  <si>
    <t>15.03.2022</t>
  </si>
  <si>
    <t>21.10.2021</t>
  </si>
  <si>
    <t>FE  000000007990</t>
  </si>
  <si>
    <t>212942481953.</t>
  </si>
  <si>
    <t>13.04.2022</t>
  </si>
  <si>
    <t>06.12.2021</t>
  </si>
  <si>
    <t>FE  000000009061</t>
  </si>
  <si>
    <t>213403395393.</t>
  </si>
  <si>
    <t>12.01.2022</t>
  </si>
  <si>
    <t>FE  000000009690</t>
  </si>
  <si>
    <t>220123983121.</t>
  </si>
  <si>
    <t>17.01.2022</t>
  </si>
  <si>
    <t>FE  000000010065</t>
  </si>
  <si>
    <t>220173764089.</t>
  </si>
  <si>
    <t>FE  000000006907</t>
  </si>
  <si>
    <t>220472814736.</t>
  </si>
  <si>
    <t>FE  000000005903</t>
  </si>
  <si>
    <t>220480722188.</t>
  </si>
  <si>
    <t>220508465184.</t>
  </si>
  <si>
    <t>220834207545.</t>
  </si>
  <si>
    <t>221102292269.</t>
  </si>
  <si>
    <t>31.05.2022</t>
  </si>
  <si>
    <t>FE  000000009687</t>
  </si>
  <si>
    <t>FE  000000009692</t>
  </si>
  <si>
    <t>FE  000000010074</t>
  </si>
  <si>
    <t>FE  000000010076</t>
  </si>
  <si>
    <t>FE  000000006854</t>
  </si>
  <si>
    <t>FE  000000007252</t>
  </si>
  <si>
    <t>FE  000000005936</t>
  </si>
  <si>
    <t>FE  000000010571</t>
  </si>
  <si>
    <t>25.03.2022</t>
  </si>
  <si>
    <t>FE  000000007152</t>
  </si>
  <si>
    <t>FE  000000007987</t>
  </si>
  <si>
    <t>FE  000000008566</t>
  </si>
  <si>
    <t>FE  000000008567</t>
  </si>
  <si>
    <t>19.10.2021</t>
  </si>
  <si>
    <t>06.07.2021</t>
  </si>
  <si>
    <t>01.03.2022</t>
  </si>
  <si>
    <t>FE  000000006347</t>
  </si>
  <si>
    <t>2021/10</t>
  </si>
  <si>
    <t>FE  000000006358</t>
  </si>
  <si>
    <t>02.11.2021</t>
  </si>
  <si>
    <t>21.02.2022</t>
  </si>
  <si>
    <t>FE  000000007992</t>
  </si>
  <si>
    <t>FE  000000008568</t>
  </si>
  <si>
    <t>20.12.2021</t>
  </si>
  <si>
    <t>15.12.2021</t>
  </si>
  <si>
    <t>FE  000000009062</t>
  </si>
  <si>
    <t>2021/12</t>
  </si>
  <si>
    <t>25.01.2022</t>
  </si>
  <si>
    <t>FE  000000009688</t>
  </si>
  <si>
    <t>2022/01</t>
  </si>
  <si>
    <t>FE  000000010073</t>
  </si>
  <si>
    <t>06.08.2021</t>
  </si>
  <si>
    <t>07.05.2021</t>
  </si>
  <si>
    <t>FE  000000005677</t>
  </si>
  <si>
    <t>2021/08</t>
  </si>
  <si>
    <t>FE  000000005680</t>
  </si>
  <si>
    <t>FE  000000005681</t>
  </si>
  <si>
    <t>2941335.</t>
  </si>
  <si>
    <t>28.07.2021</t>
  </si>
  <si>
    <t>22.11.2021</t>
  </si>
  <si>
    <t>FE  000000006353</t>
  </si>
  <si>
    <t>2021/07</t>
  </si>
  <si>
    <t>27.10.2021</t>
  </si>
  <si>
    <t>3007831.</t>
  </si>
  <si>
    <t>06.05.2021</t>
  </si>
  <si>
    <t>19.03.2021</t>
  </si>
  <si>
    <t>17.08.2021</t>
  </si>
  <si>
    <t>FE  000000005180</t>
  </si>
  <si>
    <t>2021/05</t>
  </si>
  <si>
    <t>FE  000000005197</t>
  </si>
  <si>
    <t>11.06.2021</t>
  </si>
  <si>
    <t>2021/06</t>
  </si>
  <si>
    <t>28.05.2021</t>
  </si>
  <si>
    <t>25.05.2021</t>
  </si>
  <si>
    <t>25.06.2021</t>
  </si>
  <si>
    <t>FE  000000005679</t>
  </si>
  <si>
    <t>04.12.2020</t>
  </si>
  <si>
    <t>20.11.2020</t>
  </si>
  <si>
    <t>09.06.2021</t>
  </si>
  <si>
    <t>FE  000000003092</t>
  </si>
  <si>
    <t>2020/12</t>
  </si>
  <si>
    <t>FE  000000003093</t>
  </si>
  <si>
    <t>12.01.2021</t>
  </si>
  <si>
    <t>12.12.2020</t>
  </si>
  <si>
    <t>FE  000000003628</t>
  </si>
  <si>
    <t>2021/01</t>
  </si>
  <si>
    <t>FE  000000003631</t>
  </si>
  <si>
    <t>05.03.2021</t>
  </si>
  <si>
    <t>16.01.2021</t>
  </si>
  <si>
    <t>FE  000000004151</t>
  </si>
  <si>
    <t>2021/03</t>
  </si>
  <si>
    <t>FE  000000004147</t>
  </si>
  <si>
    <t>16.02.2021</t>
  </si>
  <si>
    <t>FE  000000004690</t>
  </si>
  <si>
    <t>FE  000000004694</t>
  </si>
  <si>
    <t>05.11.2020</t>
  </si>
  <si>
    <t>19.10.2020</t>
  </si>
  <si>
    <t>FE  000000002621</t>
  </si>
  <si>
    <t>2020/11</t>
  </si>
  <si>
    <t>FE  000000002626</t>
  </si>
  <si>
    <t>26.03.2021</t>
  </si>
  <si>
    <t>24.03.2021</t>
  </si>
  <si>
    <t>27.04.2021</t>
  </si>
  <si>
    <t>FE  000000005199</t>
  </si>
  <si>
    <t>2021/04</t>
  </si>
  <si>
    <t>21.04.2021</t>
  </si>
  <si>
    <t>2888040.</t>
  </si>
  <si>
    <t>01.10.2020</t>
  </si>
  <si>
    <t>11.09.2020</t>
  </si>
  <si>
    <t>FE  000000002177</t>
  </si>
  <si>
    <t>2020/10</t>
  </si>
  <si>
    <t>FE  000000002178</t>
  </si>
  <si>
    <t>01.03.2021</t>
  </si>
  <si>
    <t>23.02.2021</t>
  </si>
  <si>
    <t>18.03.2021</t>
  </si>
  <si>
    <t>FE  000000004691</t>
  </si>
  <si>
    <t>17.03.2021</t>
  </si>
  <si>
    <t>2818935.</t>
  </si>
  <si>
    <t>2833758.</t>
  </si>
  <si>
    <t>25.01.2021</t>
  </si>
  <si>
    <t>21.01.2021</t>
  </si>
  <si>
    <t>FE  000000004149</t>
  </si>
  <si>
    <t>2021/02</t>
  </si>
  <si>
    <t>20.01.2021</t>
  </si>
  <si>
    <t>26.12.2020</t>
  </si>
  <si>
    <t>29.01.2021</t>
  </si>
  <si>
    <t>FE  000000003630</t>
  </si>
  <si>
    <t>2802271.</t>
  </si>
  <si>
    <t>2760067.</t>
  </si>
  <si>
    <t>ALFA</t>
  </si>
  <si>
    <t>NUMER</t>
  </si>
  <si>
    <t>ID</t>
  </si>
  <si>
    <t>FACT</t>
  </si>
  <si>
    <t>FE</t>
  </si>
  <si>
    <t>A</t>
  </si>
  <si>
    <t>(Todas)</t>
  </si>
  <si>
    <t>Suma de   Importe en ML</t>
  </si>
  <si>
    <t>Total general</t>
  </si>
  <si>
    <t>FE_3628</t>
  </si>
  <si>
    <t>FE_3630</t>
  </si>
  <si>
    <t>FE_4149</t>
  </si>
  <si>
    <t>FE_4151</t>
  </si>
  <si>
    <t>FE_4694</t>
  </si>
  <si>
    <t>FE_4691</t>
  </si>
  <si>
    <t>FE_2177</t>
  </si>
  <si>
    <t>FE_2178</t>
  </si>
  <si>
    <t>FE_5180</t>
  </si>
  <si>
    <t>FE_5199</t>
  </si>
  <si>
    <t>FE_2621</t>
  </si>
  <si>
    <t>FE_2626</t>
  </si>
  <si>
    <t>FE_3092</t>
  </si>
  <si>
    <t>FE_3093</t>
  </si>
  <si>
    <t>FE_3631</t>
  </si>
  <si>
    <t>FE_4147</t>
  </si>
  <si>
    <t>FE_4690</t>
  </si>
  <si>
    <t>FE_5679</t>
  </si>
  <si>
    <t>FE_5681</t>
  </si>
  <si>
    <t>FE_5197</t>
  </si>
  <si>
    <t>FE_6358</t>
  </si>
  <si>
    <t>FE_6353</t>
  </si>
  <si>
    <t>FE_5677</t>
  </si>
  <si>
    <t>FE_5680</t>
  </si>
  <si>
    <t>FE_10073</t>
  </si>
  <si>
    <t>FE_7992</t>
  </si>
  <si>
    <t>FE_8568</t>
  </si>
  <si>
    <t>FE_9062</t>
  </si>
  <si>
    <t>FE_9688</t>
  </si>
  <si>
    <t>FE_6347</t>
  </si>
  <si>
    <t>FE_7152</t>
  </si>
  <si>
    <t>FE_7249</t>
  </si>
  <si>
    <t>FE_7987</t>
  </si>
  <si>
    <t>FE_7990</t>
  </si>
  <si>
    <t>FE_8566</t>
  </si>
  <si>
    <t>FE_8567</t>
  </si>
  <si>
    <t>FE_8569</t>
  </si>
  <si>
    <t>FE_10065</t>
  </si>
  <si>
    <t>FE_10074</t>
  </si>
  <si>
    <t>FE_10076</t>
  </si>
  <si>
    <t>FE_10571</t>
  </si>
  <si>
    <t>FE_5903</t>
  </si>
  <si>
    <t>FE_5936</t>
  </si>
  <si>
    <t>FE_6854</t>
  </si>
  <si>
    <t>FE_6907</t>
  </si>
  <si>
    <t>FE_7252</t>
  </si>
  <si>
    <t>FE_9061</t>
  </si>
  <si>
    <t>FE_9687</t>
  </si>
  <si>
    <t>FE_9690</t>
  </si>
  <si>
    <t>FE_9692</t>
  </si>
  <si>
    <t>FE_10574</t>
  </si>
  <si>
    <t>FE_11102</t>
  </si>
  <si>
    <t>FE_11604</t>
  </si>
  <si>
    <t>FE_11096</t>
  </si>
  <si>
    <t>FE_11100</t>
  </si>
  <si>
    <t>FE_11602</t>
  </si>
  <si>
    <t>FE_10573</t>
  </si>
  <si>
    <t>FE_11098</t>
  </si>
  <si>
    <t>FE_11603</t>
  </si>
  <si>
    <t>FE_12103</t>
  </si>
  <si>
    <t>FE_12549</t>
  </si>
  <si>
    <t>FE_13190</t>
  </si>
  <si>
    <t>FE_5937</t>
  </si>
  <si>
    <t>FE_6853</t>
  </si>
  <si>
    <t>FE_7253</t>
  </si>
  <si>
    <t>FE_14160</t>
  </si>
  <si>
    <t>FE_14166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</si>
</sst>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4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75.650490624997" createdVersion="5" refreshedVersion="5" minRefreshableVersion="3" recordCount="112">
  <cacheSource type="worksheet">
    <worksheetSource ref="A1:U113" sheet="COMPENSADAS"/>
  </cacheSource>
  <cacheFields count="21">
    <cacheField name="Cuenta" numFmtId="0">
      <sharedItems containsSemiMixedTypes="0" containsString="0" containsNumber="1" containsInteger="1" minValue="9890329347" maxValue="9890329347"/>
    </cacheField>
    <cacheField name="Clase" numFmtId="0">
      <sharedItems count="5">
        <s v="PS"/>
        <s v="PE"/>
        <s v="RS"/>
        <s v="PG"/>
        <s v="TF"/>
      </sharedItems>
    </cacheField>
    <cacheField name="Nº doc." numFmtId="0">
      <sharedItems containsSemiMixedTypes="0" containsString="0" containsNumber="1" containsInteger="1" minValue="1221615416" maxValue="2201315581"/>
    </cacheField>
    <cacheField name="Doc.comp." numFmtId="0">
      <sharedItems containsSemiMixedTypes="0" containsString="0" containsNumber="1" containsInteger="1" minValue="2200988477" maxValue="2201315581" count="24">
        <n v="2201024594"/>
        <n v="2201050840"/>
        <n v="2201065406"/>
        <n v="2200988477"/>
        <n v="2201002348"/>
        <n v="2201008359"/>
        <n v="2201023802"/>
        <n v="2201258202"/>
        <n v="2201024318"/>
        <n v="2201039707"/>
        <n v="2201092088"/>
        <n v="2201039781"/>
        <n v="2201166798"/>
        <n v="2201066638"/>
        <n v="2201079811"/>
        <n v="2201242744"/>
        <n v="2201257628"/>
        <n v="2201276918"/>
        <n v="2201196236"/>
        <n v="2201135934"/>
        <n v="2201125395"/>
        <n v="2201199603"/>
        <n v="2201182890"/>
        <n v="2201315581"/>
      </sharedItems>
    </cacheField>
    <cacheField name="  Importe en ML" numFmtId="4">
      <sharedItems containsSemiMixedTypes="0" containsString="0" containsNumber="1" minValue="-11304889" maxValue="48652861"/>
    </cacheField>
    <cacheField name="Fe.contab." numFmtId="0">
      <sharedItems/>
    </cacheField>
    <cacheField name="Fecha doc." numFmtId="0">
      <sharedItems/>
    </cacheField>
    <cacheField name="Compens." numFmtId="14">
      <sharedItems containsSemiMixedTypes="0" containsNonDate="0" containsDate="1" containsString="0" minDate="2021-01-20T00:00:00" maxDate="2022-11-01T00:00:00" count="23">
        <d v="2021-03-24T00:00:00"/>
        <d v="2021-05-06T00:00:00"/>
        <d v="2021-06-09T00:00:00"/>
        <d v="2021-01-20T00:00:00"/>
        <d v="2021-01-29T00:00:00"/>
        <d v="2021-02-23T00:00:00"/>
        <d v="2021-03-17T00:00:00"/>
        <d v="2022-07-06T00:00:00"/>
        <d v="2021-03-18T00:00:00"/>
        <d v="2021-04-27T00:00:00"/>
        <d v="2021-08-17T00:00:00"/>
        <d v="2022-01-12T00:00:00"/>
        <d v="2021-06-25T00:00:00"/>
        <d v="2021-07-28T00:00:00"/>
        <d v="2022-05-31T00:00:00"/>
        <d v="2022-06-30T00:00:00"/>
        <d v="2022-08-26T00:00:00"/>
        <d v="2022-03-01T00:00:00"/>
        <d v="2021-11-22T00:00:00"/>
        <d v="2021-10-27T00:00:00"/>
        <d v="2022-03-25T00:00:00"/>
        <d v="2022-02-21T00:00:00"/>
        <d v="2022-10-31T00:00:00"/>
      </sharedItems>
    </cacheField>
    <cacheField name="Texto" numFmtId="0">
      <sharedItems containsBlank="1"/>
    </cacheField>
    <cacheField name="ALFA" numFmtId="0">
      <sharedItems containsBlank="1"/>
    </cacheField>
    <cacheField name="NUMER" numFmtId="0">
      <sharedItems containsString="0" containsBlank="1" containsNumber="1" containsInteger="1" minValue="2177" maxValue="14166"/>
    </cacheField>
    <cacheField name="ID" numFmtId="0">
      <sharedItems containsBlank="1"/>
    </cacheField>
    <cacheField name="FACT" numFmtId="0">
      <sharedItems containsMixedTypes="1" containsNumber="1" containsInteger="1" minValue="0" maxValue="0" count="68">
        <s v="FE_2177"/>
        <s v="FE_2178"/>
        <s v="FE_2621"/>
        <s v="FE_2626"/>
        <s v="FE_3092"/>
        <s v="FE_3093"/>
        <s v="FE_3628"/>
        <s v="FE_3630"/>
        <s v="FE_3631"/>
        <s v="FE_4147"/>
        <s v="FE_4149"/>
        <s v="FE_4151"/>
        <s v="FE_4690"/>
        <s v="FE_4691"/>
        <s v="FE_4694"/>
        <s v="FE_5180"/>
        <s v="FE_5197"/>
        <s v="FE_5199"/>
        <s v="FE_5677"/>
        <s v="FE_5679"/>
        <s v="FE_5680"/>
        <s v="FE_5681"/>
        <s v="FE_5903"/>
        <s v="FE_5936"/>
        <s v="FE_5937"/>
        <s v="FE_6347"/>
        <s v="FE_6353"/>
        <s v="FE_6358"/>
        <s v="FE_6853"/>
        <s v="FE_6854"/>
        <s v="FE_6907"/>
        <s v="FE_7152"/>
        <s v="FE_7249"/>
        <s v="FE_7252"/>
        <s v="FE_7253"/>
        <s v="FE_7987"/>
        <s v="FE_7990"/>
        <s v="FE_7992"/>
        <s v="FE_8566"/>
        <s v="FE_8567"/>
        <s v="FE_8568"/>
        <s v="FE_8569"/>
        <s v="FE_9061"/>
        <s v="FE_9062"/>
        <s v="FE_9687"/>
        <s v="FE_9688"/>
        <s v="FE_9690"/>
        <s v="FE_9692"/>
        <s v="FE_10065"/>
        <s v="FE_10073"/>
        <s v="FE_10074"/>
        <s v="FE_10076"/>
        <s v="FE_10571"/>
        <s v="FE_10573"/>
        <s v="FE_10574"/>
        <s v="FE_11096"/>
        <s v="FE_11098"/>
        <s v="FE_11100"/>
        <s v="FE_11102"/>
        <s v="FE_11602"/>
        <s v="FE_11603"/>
        <s v="FE_11604"/>
        <s v="FE_12103"/>
        <s v="FE_12549"/>
        <s v="FE_13190"/>
        <s v="FE_14160"/>
        <s v="FE_14166"/>
        <n v="0"/>
      </sharedItems>
    </cacheField>
    <cacheField name="Div." numFmtId="0">
      <sharedItems containsSemiMixedTypes="0" containsString="0" containsNumber="1" containsInteger="1" minValue="11" maxValue="11"/>
    </cacheField>
    <cacheField name=" Año" numFmtId="0">
      <sharedItems containsSemiMixedTypes="0" containsString="0" containsNumber="1" containsInteger="1" minValue="2020" maxValue="2022"/>
    </cacheField>
    <cacheField name="Período" numFmtId="0">
      <sharedItems containsSemiMixedTypes="0" containsString="0" containsNumber="1" containsInteger="1" minValue="1" maxValue="12"/>
    </cacheField>
    <cacheField name="Anulación" numFmtId="0">
      <sharedItems containsNonDate="0" containsString="0" containsBlank="1"/>
    </cacheField>
    <cacheField name="Lib.mayor" numFmtId="0">
      <sharedItems containsSemiMixedTypes="0" containsString="0" containsNumber="1" containsInteger="1" minValue="2305010000" maxValue="2305010000"/>
    </cacheField>
    <cacheField name="Ej./mes" numFmtId="0">
      <sharedItems/>
    </cacheField>
    <cacheField name="Ref.fact." numFmtId="0">
      <sharedItems containsSemiMixedTypes="0" containsString="0" containsNumber="1" containsInteger="1" minValue="1221615416" maxValue="2201315581"/>
    </cacheField>
    <cacheField name="Asignación" numFmtId="0">
      <sharedItems containsBlank="1" containsMixedTypes="1" containsNumber="1" containsInteger="1" minValue="2713687" maxValue="9665295149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2">
  <r>
    <n v="9890329347"/>
    <x v="0"/>
    <n v="1221615416"/>
    <x v="0"/>
    <n v="-1001774"/>
    <s v="01.10.2020"/>
    <s v="11.09.2020"/>
    <x v="0"/>
    <s v="FE  000000002177"/>
    <s v="FE"/>
    <n v="2177"/>
    <m/>
    <x v="0"/>
    <n v="11"/>
    <n v="2020"/>
    <n v="10"/>
    <m/>
    <n v="2305010000"/>
    <s v="2020/10"/>
    <n v="1221615416"/>
    <n v="2713687"/>
  </r>
  <r>
    <n v="9890329347"/>
    <x v="0"/>
    <n v="1221615417"/>
    <x v="0"/>
    <n v="-1408773"/>
    <s v="01.10.2020"/>
    <s v="11.09.2020"/>
    <x v="0"/>
    <s v="FE  000000002178"/>
    <s v="FE"/>
    <n v="2178"/>
    <m/>
    <x v="1"/>
    <n v="11"/>
    <n v="2020"/>
    <n v="10"/>
    <m/>
    <n v="2305010000"/>
    <s v="2020/10"/>
    <n v="1221615417"/>
    <n v="2713688"/>
  </r>
  <r>
    <n v="9890329347"/>
    <x v="0"/>
    <n v="1221620882"/>
    <x v="1"/>
    <n v="-1022728"/>
    <s v="05.11.2020"/>
    <s v="19.10.2020"/>
    <x v="1"/>
    <s v="FE  000000002621"/>
    <s v="FE"/>
    <n v="2621"/>
    <m/>
    <x v="2"/>
    <n v="11"/>
    <n v="2020"/>
    <n v="11"/>
    <m/>
    <n v="2305010000"/>
    <s v="2020/11"/>
    <n v="1221620882"/>
    <n v="2726396"/>
  </r>
  <r>
    <n v="9890329347"/>
    <x v="0"/>
    <n v="1221620883"/>
    <x v="1"/>
    <n v="-2302876"/>
    <s v="05.11.2020"/>
    <s v="19.10.2020"/>
    <x v="1"/>
    <s v="FE  000000002626"/>
    <s v="FE"/>
    <n v="2626"/>
    <m/>
    <x v="3"/>
    <n v="11"/>
    <n v="2020"/>
    <n v="11"/>
    <m/>
    <n v="2305010000"/>
    <s v="2020/11"/>
    <n v="1221620883"/>
    <n v="2726397"/>
  </r>
  <r>
    <n v="9890329347"/>
    <x v="0"/>
    <n v="1221632047"/>
    <x v="2"/>
    <n v="-575435"/>
    <s v="04.12.2020"/>
    <s v="20.11.2020"/>
    <x v="2"/>
    <s v="FE  000000003092"/>
    <s v="FE"/>
    <n v="3092"/>
    <m/>
    <x v="4"/>
    <n v="11"/>
    <n v="2020"/>
    <n v="12"/>
    <m/>
    <n v="2305010000"/>
    <s v="2020/12"/>
    <n v="1221632047"/>
    <n v="2749310"/>
  </r>
  <r>
    <n v="9890329347"/>
    <x v="0"/>
    <n v="1221632048"/>
    <x v="2"/>
    <n v="-2166007"/>
    <s v="04.12.2020"/>
    <s v="20.11.2020"/>
    <x v="2"/>
    <s v="FE  000000003093"/>
    <s v="FE"/>
    <n v="3093"/>
    <m/>
    <x v="5"/>
    <n v="11"/>
    <n v="2020"/>
    <n v="12"/>
    <m/>
    <n v="2305010000"/>
    <s v="2020/12"/>
    <n v="1221632048"/>
    <n v="2749311"/>
  </r>
  <r>
    <n v="9890329347"/>
    <x v="1"/>
    <n v="1907243969"/>
    <x v="3"/>
    <n v="-620004"/>
    <s v="12.01.2021"/>
    <s v="12.12.2020"/>
    <x v="3"/>
    <s v="FE  000000003628"/>
    <s v="FE"/>
    <n v="3628"/>
    <m/>
    <x v="6"/>
    <n v="11"/>
    <n v="2021"/>
    <n v="1"/>
    <m/>
    <n v="2305010000"/>
    <s v="2021/01"/>
    <n v="1907243969"/>
    <s v="2760067."/>
  </r>
  <r>
    <n v="9890329347"/>
    <x v="0"/>
    <n v="1221660571"/>
    <x v="2"/>
    <n v="-727831"/>
    <s v="12.01.2021"/>
    <s v="12.12.2020"/>
    <x v="2"/>
    <s v="FE  000000003628"/>
    <s v="FE"/>
    <n v="3628"/>
    <m/>
    <x v="6"/>
    <n v="11"/>
    <n v="2021"/>
    <n v="1"/>
    <m/>
    <n v="2305010000"/>
    <s v="2021/01"/>
    <n v="1221660571"/>
    <n v="2760067"/>
  </r>
  <r>
    <n v="9890329347"/>
    <x v="2"/>
    <n v="1221675976"/>
    <x v="4"/>
    <n v="-158420"/>
    <s v="20.01.2021"/>
    <s v="26.12.2020"/>
    <x v="4"/>
    <s v="FE  000000003630"/>
    <s v="FE"/>
    <n v="3630"/>
    <m/>
    <x v="7"/>
    <n v="11"/>
    <n v="2021"/>
    <n v="1"/>
    <m/>
    <n v="2305010000"/>
    <s v="2021/01"/>
    <n v="1221675976"/>
    <s v="2802271."/>
  </r>
  <r>
    <n v="9890329347"/>
    <x v="0"/>
    <n v="1221660572"/>
    <x v="2"/>
    <n v="-5312772"/>
    <s v="12.01.2021"/>
    <s v="12.12.2020"/>
    <x v="2"/>
    <s v="FE  000000003631"/>
    <s v="FE"/>
    <n v="3631"/>
    <m/>
    <x v="8"/>
    <n v="11"/>
    <n v="2021"/>
    <n v="1"/>
    <m/>
    <n v="2305010000"/>
    <s v="2021/01"/>
    <n v="1221660572"/>
    <n v="2760068"/>
  </r>
  <r>
    <n v="9890329347"/>
    <x v="0"/>
    <n v="1221692046"/>
    <x v="2"/>
    <n v="-4060752"/>
    <s v="05.03.2021"/>
    <s v="16.01.2021"/>
    <x v="2"/>
    <s v="FE  000000004147"/>
    <s v="FE"/>
    <n v="4147"/>
    <m/>
    <x v="9"/>
    <n v="11"/>
    <n v="2021"/>
    <n v="3"/>
    <m/>
    <n v="2305010000"/>
    <s v="2021/03"/>
    <n v="1221692046"/>
    <n v="2818936"/>
  </r>
  <r>
    <n v="9890329347"/>
    <x v="2"/>
    <n v="1221676436"/>
    <x v="5"/>
    <n v="-411032"/>
    <s v="25.01.2021"/>
    <s v="21.01.2021"/>
    <x v="5"/>
    <s v="FE  000000004149"/>
    <s v="FE"/>
    <n v="4149"/>
    <m/>
    <x v="10"/>
    <n v="11"/>
    <n v="2021"/>
    <n v="1"/>
    <m/>
    <n v="2305010000"/>
    <s v="2021/01"/>
    <n v="1221676436"/>
    <n v="2809817"/>
  </r>
  <r>
    <n v="9890329347"/>
    <x v="1"/>
    <n v="1907493950"/>
    <x v="6"/>
    <n v="-550983"/>
    <s v="05.03.2021"/>
    <s v="16.01.2021"/>
    <x v="6"/>
    <s v="FE  000000004151"/>
    <s v="FE"/>
    <n v="4151"/>
    <m/>
    <x v="11"/>
    <n v="11"/>
    <n v="2021"/>
    <n v="3"/>
    <m/>
    <n v="2305010000"/>
    <s v="2021/03"/>
    <n v="1907493950"/>
    <s v="2818935."/>
  </r>
  <r>
    <n v="9890329347"/>
    <x v="0"/>
    <n v="1221692045"/>
    <x v="2"/>
    <n v="-826475"/>
    <s v="05.03.2021"/>
    <s v="16.01.2021"/>
    <x v="2"/>
    <s v="FE  000000004151"/>
    <s v="FE"/>
    <n v="4151"/>
    <m/>
    <x v="11"/>
    <n v="11"/>
    <n v="2021"/>
    <n v="3"/>
    <m/>
    <n v="2305010000"/>
    <s v="2021/03"/>
    <n v="1221692045"/>
    <n v="2818935"/>
  </r>
  <r>
    <n v="9890329347"/>
    <x v="0"/>
    <n v="1221700866"/>
    <x v="2"/>
    <n v="-5896753"/>
    <s v="05.03.2021"/>
    <s v="16.02.2021"/>
    <x v="2"/>
    <s v="FE  000000004690"/>
    <s v="FE"/>
    <n v="4690"/>
    <m/>
    <x v="12"/>
    <n v="11"/>
    <n v="2021"/>
    <n v="3"/>
    <m/>
    <n v="2305010000"/>
    <s v="2021/03"/>
    <n v="1221700866"/>
    <n v="2833757"/>
  </r>
  <r>
    <n v="9890329347"/>
    <x v="3"/>
    <n v="1909366786"/>
    <x v="7"/>
    <n v="-73333"/>
    <s v="26.05.2022"/>
    <s v="07.04.2022"/>
    <x v="7"/>
    <s v="FE  000000004690A"/>
    <s v="FE"/>
    <n v="4690"/>
    <s v="A"/>
    <x v="12"/>
    <n v="11"/>
    <n v="2022"/>
    <n v="5"/>
    <m/>
    <n v="2305010000"/>
    <s v="2022/05"/>
    <n v="1909366786"/>
    <n v="966529514042"/>
  </r>
  <r>
    <n v="9890329347"/>
    <x v="2"/>
    <n v="1221706612"/>
    <x v="8"/>
    <n v="-178000"/>
    <s v="01.03.2021"/>
    <s v="23.02.2021"/>
    <x v="8"/>
    <s v="FE  000000004691"/>
    <s v="FE"/>
    <n v="4691"/>
    <m/>
    <x v="13"/>
    <n v="11"/>
    <n v="2021"/>
    <n v="3"/>
    <m/>
    <n v="2305010000"/>
    <s v="2021/03"/>
    <n v="1221706612"/>
    <n v="2859931"/>
  </r>
  <r>
    <n v="9890329347"/>
    <x v="1"/>
    <n v="1907502045"/>
    <x v="6"/>
    <n v="-1169245"/>
    <s v="05.03.2021"/>
    <s v="16.02.2021"/>
    <x v="6"/>
    <s v="FE  000000004694"/>
    <s v="FE"/>
    <n v="4694"/>
    <m/>
    <x v="14"/>
    <n v="11"/>
    <n v="2021"/>
    <n v="3"/>
    <m/>
    <n v="2305010000"/>
    <s v="2021/03"/>
    <n v="1907502045"/>
    <s v="2833758."/>
  </r>
  <r>
    <n v="9890329347"/>
    <x v="0"/>
    <n v="1221700868"/>
    <x v="2"/>
    <n v="-1079303"/>
    <s v="05.03.2021"/>
    <s v="16.02.2021"/>
    <x v="2"/>
    <s v="FE  000000004694"/>
    <s v="FE"/>
    <n v="4694"/>
    <m/>
    <x v="14"/>
    <n v="11"/>
    <n v="2021"/>
    <n v="3"/>
    <m/>
    <n v="2305010000"/>
    <s v="2021/03"/>
    <n v="1221700868"/>
    <n v="2833758"/>
  </r>
  <r>
    <n v="9890329347"/>
    <x v="3"/>
    <n v="1909366785"/>
    <x v="7"/>
    <n v="-18408"/>
    <s v="26.05.2022"/>
    <s v="07.04.2022"/>
    <x v="7"/>
    <s v="FE  000000004694A"/>
    <s v="FE"/>
    <n v="4694"/>
    <s v="A"/>
    <x v="14"/>
    <n v="11"/>
    <n v="2022"/>
    <n v="5"/>
    <m/>
    <n v="2305010000"/>
    <s v="2022/05"/>
    <n v="1909366785"/>
    <n v="966529513800"/>
  </r>
  <r>
    <n v="9890329347"/>
    <x v="1"/>
    <n v="1907640489"/>
    <x v="9"/>
    <n v="-1840819"/>
    <s v="21.04.2021"/>
    <s v="19.03.2021"/>
    <x v="9"/>
    <s v="FE  000000005180"/>
    <s v="FE"/>
    <n v="5180"/>
    <m/>
    <x v="15"/>
    <n v="11"/>
    <n v="2021"/>
    <n v="4"/>
    <m/>
    <n v="2305010000"/>
    <s v="2021/04"/>
    <n v="1907640489"/>
    <s v="2888040."/>
  </r>
  <r>
    <n v="9890329347"/>
    <x v="0"/>
    <n v="1221730606"/>
    <x v="10"/>
    <n v="-788922"/>
    <s v="06.05.2021"/>
    <s v="19.03.2021"/>
    <x v="10"/>
    <s v="FE  000000005180"/>
    <s v="FE"/>
    <n v="5180"/>
    <m/>
    <x v="15"/>
    <n v="11"/>
    <n v="2021"/>
    <n v="5"/>
    <m/>
    <n v="2305010000"/>
    <s v="2021/05"/>
    <n v="1221730606"/>
    <n v="2888040"/>
  </r>
  <r>
    <n v="9890329347"/>
    <x v="0"/>
    <n v="1221730607"/>
    <x v="10"/>
    <n v="-6975372"/>
    <s v="06.05.2021"/>
    <s v="19.03.2021"/>
    <x v="10"/>
    <s v="FE  000000005197"/>
    <s v="FE"/>
    <n v="5197"/>
    <m/>
    <x v="16"/>
    <n v="11"/>
    <n v="2021"/>
    <n v="5"/>
    <m/>
    <n v="2305010000"/>
    <s v="2021/05"/>
    <n v="1221730607"/>
    <n v="2888041"/>
  </r>
  <r>
    <n v="9890329347"/>
    <x v="2"/>
    <n v="1221708333"/>
    <x v="11"/>
    <n v="-843746"/>
    <s v="26.03.2021"/>
    <s v="24.03.2021"/>
    <x v="9"/>
    <s v="FE  000000005199"/>
    <s v="FE"/>
    <n v="5199"/>
    <m/>
    <x v="17"/>
    <n v="11"/>
    <n v="2021"/>
    <n v="3"/>
    <m/>
    <n v="2305010000"/>
    <s v="2021/03"/>
    <n v="1221708333"/>
    <n v="2889377"/>
  </r>
  <r>
    <n v="9890329347"/>
    <x v="0"/>
    <n v="1221767275"/>
    <x v="12"/>
    <n v="-5082040"/>
    <s v="06.08.2021"/>
    <s v="07.05.2021"/>
    <x v="11"/>
    <s v="FE  000000005677"/>
    <s v="FE"/>
    <n v="5677"/>
    <m/>
    <x v="18"/>
    <n v="11"/>
    <n v="2021"/>
    <n v="8"/>
    <m/>
    <n v="2305010000"/>
    <s v="2021/08"/>
    <n v="1221767275"/>
    <n v="2941333"/>
  </r>
  <r>
    <n v="9890329347"/>
    <x v="2"/>
    <n v="1221736695"/>
    <x v="13"/>
    <n v="-73873"/>
    <s v="28.05.2021"/>
    <s v="25.05.2021"/>
    <x v="12"/>
    <s v="FE  000000005679"/>
    <s v="FE"/>
    <n v="5679"/>
    <m/>
    <x v="19"/>
    <n v="11"/>
    <n v="2021"/>
    <n v="5"/>
    <m/>
    <n v="2305010000"/>
    <s v="2021/05"/>
    <n v="1221736695"/>
    <n v="2946036"/>
  </r>
  <r>
    <n v="9890329347"/>
    <x v="0"/>
    <n v="1221767276"/>
    <x v="12"/>
    <n v="-2850000"/>
    <s v="06.08.2021"/>
    <s v="07.05.2021"/>
    <x v="11"/>
    <s v="FE  000000005680"/>
    <s v="FE"/>
    <n v="5680"/>
    <m/>
    <x v="20"/>
    <n v="11"/>
    <n v="2021"/>
    <n v="8"/>
    <m/>
    <n v="2305010000"/>
    <s v="2021/08"/>
    <n v="1221767276"/>
    <n v="2941334"/>
  </r>
  <r>
    <n v="9890329347"/>
    <x v="1"/>
    <n v="1907884266"/>
    <x v="14"/>
    <n v="-657998"/>
    <s v="11.06.2021"/>
    <s v="07.05.2021"/>
    <x v="13"/>
    <s v="FE  000000005681"/>
    <s v="FE"/>
    <n v="5681"/>
    <m/>
    <x v="21"/>
    <n v="11"/>
    <n v="2021"/>
    <n v="6"/>
    <m/>
    <n v="2305010000"/>
    <s v="2021/06"/>
    <n v="1907884266"/>
    <n v="2941335"/>
  </r>
  <r>
    <n v="9890329347"/>
    <x v="0"/>
    <n v="1221767277"/>
    <x v="12"/>
    <n v="-583507"/>
    <s v="06.08.2021"/>
    <s v="07.05.2021"/>
    <x v="11"/>
    <s v="FE  000000005681"/>
    <s v="FE"/>
    <n v="5681"/>
    <m/>
    <x v="21"/>
    <n v="11"/>
    <n v="2021"/>
    <n v="8"/>
    <m/>
    <n v="2305010000"/>
    <s v="2021/08"/>
    <n v="1221767277"/>
    <s v="2941335."/>
  </r>
  <r>
    <n v="9890329347"/>
    <x v="0"/>
    <n v="1221977531"/>
    <x v="15"/>
    <n v="-203305"/>
    <s v="26.05.2022"/>
    <s v="17.02.2022"/>
    <x v="14"/>
    <s v="FE  000000005903"/>
    <s v="FE"/>
    <n v="5903"/>
    <m/>
    <x v="22"/>
    <n v="11"/>
    <n v="2022"/>
    <n v="5"/>
    <m/>
    <n v="2305010000"/>
    <s v="2022/05"/>
    <n v="1221977531"/>
    <n v="220480722188"/>
  </r>
  <r>
    <n v="9890329347"/>
    <x v="1"/>
    <n v="1909366779"/>
    <x v="16"/>
    <n v="-258751"/>
    <s v="26.05.2022"/>
    <s v="17.02.2022"/>
    <x v="15"/>
    <s v="FE  000000005903"/>
    <s v="FE"/>
    <n v="5903"/>
    <m/>
    <x v="22"/>
    <n v="11"/>
    <n v="2022"/>
    <n v="5"/>
    <m/>
    <n v="2305010000"/>
    <s v="2022/05"/>
    <n v="1909366779"/>
    <s v="220480722188."/>
  </r>
  <r>
    <n v="9890329347"/>
    <x v="0"/>
    <n v="1221977532"/>
    <x v="15"/>
    <n v="-3837524"/>
    <s v="26.05.2022"/>
    <s v="17.02.2022"/>
    <x v="14"/>
    <s v="FE  000000005936"/>
    <s v="FE"/>
    <n v="5936"/>
    <m/>
    <x v="23"/>
    <n v="11"/>
    <n v="2022"/>
    <n v="5"/>
    <m/>
    <n v="2305010000"/>
    <s v="2022/05"/>
    <n v="1221977532"/>
    <n v="220480725704"/>
  </r>
  <r>
    <n v="9890329347"/>
    <x v="2"/>
    <n v="1221904163"/>
    <x v="17"/>
    <n v="-251873"/>
    <s v="23.02.2022"/>
    <s v="17.02.2022"/>
    <x v="16"/>
    <s v="FE  000000005937"/>
    <s v="FE"/>
    <n v="5937"/>
    <m/>
    <x v="24"/>
    <n v="11"/>
    <n v="2022"/>
    <n v="2"/>
    <m/>
    <n v="2305010000"/>
    <s v="2022/02"/>
    <n v="1221904163"/>
    <n v="220480713876"/>
  </r>
  <r>
    <n v="9890329347"/>
    <x v="0"/>
    <n v="1221812289"/>
    <x v="18"/>
    <n v="-5645333.9500000002"/>
    <s v="19.10.2021"/>
    <s v="06.07.2021"/>
    <x v="17"/>
    <s v="FE  000000006347"/>
    <s v="FE"/>
    <n v="6347"/>
    <m/>
    <x v="25"/>
    <n v="11"/>
    <n v="2021"/>
    <n v="10"/>
    <m/>
    <n v="2305010000"/>
    <s v="2021/10"/>
    <n v="1221812289"/>
    <n v="3007829"/>
  </r>
  <r>
    <n v="9890329347"/>
    <x v="2"/>
    <n v="1221762839"/>
    <x v="19"/>
    <n v="-147746"/>
    <s v="28.07.2021"/>
    <s v="06.07.2021"/>
    <x v="18"/>
    <s v="FE  000000006353"/>
    <s v="FE"/>
    <n v="6353"/>
    <m/>
    <x v="26"/>
    <n v="11"/>
    <n v="2021"/>
    <n v="7"/>
    <m/>
    <n v="2305010000"/>
    <s v="2021/07"/>
    <n v="1221762839"/>
    <n v="3008996"/>
  </r>
  <r>
    <n v="9890329347"/>
    <x v="1"/>
    <n v="1908370706"/>
    <x v="20"/>
    <n v="-1449081"/>
    <s v="19.10.2021"/>
    <s v="06.07.2021"/>
    <x v="19"/>
    <s v="FE  000000006358"/>
    <s v="FE"/>
    <n v="6358"/>
    <m/>
    <x v="27"/>
    <n v="11"/>
    <n v="2021"/>
    <n v="10"/>
    <m/>
    <n v="2305010000"/>
    <s v="2021/10"/>
    <n v="1908370706"/>
    <s v="3007831."/>
  </r>
  <r>
    <n v="9890329347"/>
    <x v="0"/>
    <n v="1221812290"/>
    <x v="18"/>
    <n v="-1144114.6100000001"/>
    <s v="19.10.2021"/>
    <s v="06.07.2021"/>
    <x v="17"/>
    <s v="FE  000000006358"/>
    <s v="FE"/>
    <n v="6358"/>
    <m/>
    <x v="27"/>
    <n v="11"/>
    <n v="2021"/>
    <n v="10"/>
    <m/>
    <n v="2305010000"/>
    <s v="2021/10"/>
    <n v="1221812290"/>
    <n v="3007831"/>
  </r>
  <r>
    <n v="9890329347"/>
    <x v="2"/>
    <n v="1221904150"/>
    <x v="17"/>
    <n v="-299665"/>
    <s v="23.02.2022"/>
    <s v="16.02.2022"/>
    <x v="16"/>
    <s v="FE  000000006853"/>
    <s v="FE"/>
    <n v="6853"/>
    <m/>
    <x v="28"/>
    <n v="11"/>
    <n v="2022"/>
    <n v="2"/>
    <m/>
    <n v="2305010000"/>
    <s v="2022/02"/>
    <n v="1221904150"/>
    <n v="220472838018"/>
  </r>
  <r>
    <n v="9890329347"/>
    <x v="0"/>
    <n v="1221977529"/>
    <x v="15"/>
    <n v="-7097412"/>
    <s v="26.05.2022"/>
    <s v="16.02.2022"/>
    <x v="14"/>
    <s v="FE  000000006854"/>
    <s v="FE"/>
    <n v="6854"/>
    <m/>
    <x v="29"/>
    <n v="11"/>
    <n v="2022"/>
    <n v="5"/>
    <m/>
    <n v="2305010000"/>
    <s v="2022/05"/>
    <n v="1221977529"/>
    <n v="220472816732"/>
  </r>
  <r>
    <n v="9890329347"/>
    <x v="3"/>
    <n v="1909366787"/>
    <x v="7"/>
    <n v="-20300"/>
    <s v="26.05.2022"/>
    <s v="07.04.2022"/>
    <x v="7"/>
    <s v="FE  000000006854A"/>
    <s v="FE"/>
    <n v="6854"/>
    <s v="A"/>
    <x v="29"/>
    <n v="11"/>
    <n v="2022"/>
    <n v="5"/>
    <m/>
    <n v="2305010000"/>
    <s v="2022/05"/>
    <n v="1909366787"/>
    <n v="966529514955"/>
  </r>
  <r>
    <n v="9890329347"/>
    <x v="0"/>
    <n v="1221977528"/>
    <x v="15"/>
    <n v="-236710"/>
    <s v="26.05.2022"/>
    <s v="16.02.2022"/>
    <x v="14"/>
    <s v="FE  000000006907"/>
    <s v="FE"/>
    <n v="6907"/>
    <m/>
    <x v="30"/>
    <n v="11"/>
    <n v="2022"/>
    <n v="5"/>
    <m/>
    <n v="2305010000"/>
    <s v="2022/05"/>
    <n v="1221977528"/>
    <n v="220472814736"/>
  </r>
  <r>
    <n v="9890329347"/>
    <x v="1"/>
    <n v="1909366778"/>
    <x v="16"/>
    <n v="-1242726"/>
    <s v="26.05.2022"/>
    <s v="16.02.2022"/>
    <x v="15"/>
    <s v="FE  000000006907"/>
    <s v="FE"/>
    <n v="6907"/>
    <m/>
    <x v="30"/>
    <n v="11"/>
    <n v="2022"/>
    <n v="5"/>
    <m/>
    <n v="2305010000"/>
    <s v="2022/05"/>
    <n v="1909366778"/>
    <s v="220472814736."/>
  </r>
  <r>
    <n v="9890329347"/>
    <x v="0"/>
    <n v="1221836843"/>
    <x v="21"/>
    <n v="-4299926"/>
    <s v="19.11.2021"/>
    <s v="26.08.2021"/>
    <x v="20"/>
    <s v="FE  000000007152"/>
    <s v="FE"/>
    <n v="7152"/>
    <m/>
    <x v="31"/>
    <n v="11"/>
    <n v="2021"/>
    <n v="11"/>
    <m/>
    <n v="2305010000"/>
    <s v="2021/11"/>
    <n v="1221836843"/>
    <n v="3053236"/>
  </r>
  <r>
    <n v="9890329347"/>
    <x v="0"/>
    <n v="1221836844"/>
    <x v="21"/>
    <n v="-460971"/>
    <s v="19.11.2021"/>
    <s v="26.08.2021"/>
    <x v="20"/>
    <s v="FE  000000007249"/>
    <s v="FE"/>
    <n v="7249"/>
    <m/>
    <x v="32"/>
    <n v="11"/>
    <n v="2021"/>
    <n v="11"/>
    <m/>
    <n v="2305010000"/>
    <s v="2021/11"/>
    <n v="1221836844"/>
    <n v="3053237"/>
  </r>
  <r>
    <n v="9890329347"/>
    <x v="1"/>
    <n v="1908499107"/>
    <x v="16"/>
    <n v="-1543249"/>
    <s v="19.11.2021"/>
    <s v="26.08.2021"/>
    <x v="15"/>
    <s v="FE  000000007249"/>
    <s v="FE"/>
    <n v="7249"/>
    <m/>
    <x v="32"/>
    <n v="11"/>
    <n v="2021"/>
    <n v="11"/>
    <m/>
    <n v="2305010000"/>
    <s v="2021/11"/>
    <n v="1908499107"/>
    <s v="3053237."/>
  </r>
  <r>
    <n v="9890329347"/>
    <x v="0"/>
    <n v="1221977530"/>
    <x v="15"/>
    <n v="-4477926"/>
    <s v="26.05.2022"/>
    <s v="16.02.2022"/>
    <x v="14"/>
    <s v="FE  000000007252"/>
    <s v="FE"/>
    <n v="7252"/>
    <m/>
    <x v="33"/>
    <n v="11"/>
    <n v="2022"/>
    <n v="5"/>
    <m/>
    <n v="2305010000"/>
    <s v="2022/05"/>
    <n v="1221977530"/>
    <n v="220472877113"/>
  </r>
  <r>
    <n v="9890329347"/>
    <x v="2"/>
    <n v="1221904151"/>
    <x v="17"/>
    <n v="-483276"/>
    <s v="23.02.2022"/>
    <s v="16.02.2022"/>
    <x v="16"/>
    <s v="FE  000000007253"/>
    <s v="FE"/>
    <n v="7253"/>
    <m/>
    <x v="34"/>
    <n v="11"/>
    <n v="2022"/>
    <n v="2"/>
    <m/>
    <n v="2305010000"/>
    <s v="2022/02"/>
    <n v="1221904151"/>
    <n v="220472858048"/>
  </r>
  <r>
    <n v="9890329347"/>
    <x v="0"/>
    <n v="1221897310"/>
    <x v="21"/>
    <n v="-7977526.6500000004"/>
    <s v="17.02.2022"/>
    <s v="21.10.2021"/>
    <x v="20"/>
    <s v="FE  000000007987"/>
    <s v="FE"/>
    <n v="7987"/>
    <m/>
    <x v="35"/>
    <n v="11"/>
    <n v="2022"/>
    <n v="2"/>
    <m/>
    <n v="2305010000"/>
    <s v="2022/02"/>
    <n v="1221897310"/>
    <n v="3132752"/>
  </r>
  <r>
    <n v="9890329347"/>
    <x v="0"/>
    <n v="1221914190"/>
    <x v="21"/>
    <n v="-427087"/>
    <s v="15.03.2022"/>
    <s v="21.10.2021"/>
    <x v="20"/>
    <s v="FE  000000007990"/>
    <s v="FE"/>
    <n v="7990"/>
    <m/>
    <x v="36"/>
    <n v="11"/>
    <n v="2022"/>
    <n v="3"/>
    <m/>
    <n v="2305010000"/>
    <s v="2022/03"/>
    <n v="1221914190"/>
    <n v="212942481953"/>
  </r>
  <r>
    <n v="9890329347"/>
    <x v="1"/>
    <n v="1909011722"/>
    <x v="16"/>
    <n v="-727201"/>
    <s v="15.03.2022"/>
    <s v="21.10.2021"/>
    <x v="15"/>
    <s v="FE  000000007990"/>
    <s v="FE"/>
    <n v="7990"/>
    <m/>
    <x v="36"/>
    <n v="11"/>
    <n v="2022"/>
    <n v="3"/>
    <m/>
    <n v="2305010000"/>
    <s v="2022/03"/>
    <n v="1909011722"/>
    <s v="212942481953."/>
  </r>
  <r>
    <n v="9890329347"/>
    <x v="2"/>
    <n v="1221841948"/>
    <x v="22"/>
    <n v="-457411"/>
    <s v="02.11.2021"/>
    <s v="21.10.2021"/>
    <x v="21"/>
    <s v="FE  000000007992"/>
    <s v="FE"/>
    <n v="7992"/>
    <m/>
    <x v="37"/>
    <n v="11"/>
    <n v="2021"/>
    <n v="11"/>
    <m/>
    <n v="2305010000"/>
    <s v="2021/11"/>
    <n v="1221841948"/>
    <n v="3134442"/>
  </r>
  <r>
    <n v="9890329347"/>
    <x v="0"/>
    <n v="1221897311"/>
    <x v="21"/>
    <n v="-10370227.75"/>
    <s v="17.02.2022"/>
    <s v="15.10.2021"/>
    <x v="20"/>
    <s v="FE  000000008566"/>
    <s v="FE"/>
    <n v="8566"/>
    <m/>
    <x v="38"/>
    <n v="11"/>
    <n v="2022"/>
    <n v="2"/>
    <m/>
    <n v="2305010000"/>
    <s v="2022/02"/>
    <n v="1221897311"/>
    <n v="3132753"/>
  </r>
  <r>
    <n v="9890329347"/>
    <x v="0"/>
    <n v="1221897312"/>
    <x v="21"/>
    <n v="-2291875"/>
    <s v="17.02.2022"/>
    <s v="15.10.2021"/>
    <x v="20"/>
    <s v="FE  000000008567"/>
    <s v="FE"/>
    <n v="8567"/>
    <m/>
    <x v="39"/>
    <n v="11"/>
    <n v="2022"/>
    <n v="2"/>
    <m/>
    <n v="2305010000"/>
    <s v="2022/02"/>
    <n v="1221897312"/>
    <n v="3132754"/>
  </r>
  <r>
    <n v="9890329347"/>
    <x v="2"/>
    <n v="1221841949"/>
    <x v="22"/>
    <n v="-356000"/>
    <s v="02.11.2021"/>
    <s v="15.10.2021"/>
    <x v="21"/>
    <s v="FE  000000008568"/>
    <s v="FE"/>
    <n v="8568"/>
    <m/>
    <x v="40"/>
    <n v="11"/>
    <n v="2021"/>
    <n v="11"/>
    <m/>
    <n v="2305010000"/>
    <s v="2021/11"/>
    <n v="1221841949"/>
    <n v="3134443"/>
  </r>
  <r>
    <n v="9890329347"/>
    <x v="0"/>
    <n v="1221897313"/>
    <x v="21"/>
    <n v="-540367"/>
    <s v="17.02.2022"/>
    <s v="15.10.2021"/>
    <x v="20"/>
    <s v="FE  000000008569"/>
    <s v="FE"/>
    <n v="8569"/>
    <m/>
    <x v="41"/>
    <n v="11"/>
    <n v="2022"/>
    <n v="2"/>
    <m/>
    <n v="2305010000"/>
    <s v="2022/02"/>
    <n v="1221897313"/>
    <n v="3132755"/>
  </r>
  <r>
    <n v="9890329347"/>
    <x v="1"/>
    <n v="1908956957"/>
    <x v="16"/>
    <n v="-1915845"/>
    <s v="17.02.2022"/>
    <s v="15.10.2021"/>
    <x v="15"/>
    <s v="FE  000000008569"/>
    <s v="FE"/>
    <n v="8569"/>
    <m/>
    <x v="41"/>
    <n v="11"/>
    <n v="2022"/>
    <n v="2"/>
    <m/>
    <n v="2305010000"/>
    <s v="2022/02"/>
    <n v="1908956957"/>
    <s v="3132755."/>
  </r>
  <r>
    <n v="9890329347"/>
    <x v="0"/>
    <n v="1221939112"/>
    <x v="15"/>
    <n v="-568040"/>
    <s v="13.04.2022"/>
    <s v="06.12.2021"/>
    <x v="14"/>
    <s v="FE  000000009061"/>
    <s v="FE"/>
    <n v="9061"/>
    <m/>
    <x v="42"/>
    <n v="11"/>
    <n v="2022"/>
    <n v="4"/>
    <m/>
    <n v="2305010000"/>
    <s v="2022/04"/>
    <n v="1221939112"/>
    <n v="213403395393"/>
  </r>
  <r>
    <n v="9890329347"/>
    <x v="1"/>
    <n v="1909142761"/>
    <x v="16"/>
    <n v="-1220095.82"/>
    <s v="13.04.2022"/>
    <s v="06.12.2021"/>
    <x v="15"/>
    <s v="FE  000000009061"/>
    <s v="FE"/>
    <n v="9061"/>
    <m/>
    <x v="42"/>
    <n v="11"/>
    <n v="2022"/>
    <n v="4"/>
    <m/>
    <n v="2305010000"/>
    <s v="2022/04"/>
    <n v="1909142761"/>
    <s v="213403395393."/>
  </r>
  <r>
    <n v="9890329347"/>
    <x v="2"/>
    <n v="1221861808"/>
    <x v="22"/>
    <n v="-814976"/>
    <s v="20.12.2021"/>
    <s v="15.12.2021"/>
    <x v="21"/>
    <s v="FE  000000009062"/>
    <s v="FE"/>
    <n v="9062"/>
    <m/>
    <x v="43"/>
    <n v="11"/>
    <n v="2021"/>
    <n v="12"/>
    <m/>
    <n v="2305010000"/>
    <s v="2021/12"/>
    <n v="1221861808"/>
    <n v="3173686"/>
  </r>
  <r>
    <n v="9890329347"/>
    <x v="0"/>
    <n v="1221977522"/>
    <x v="15"/>
    <n v="-7902967"/>
    <s v="26.05.2022"/>
    <s v="12.01.2022"/>
    <x v="14"/>
    <s v="FE  000000009687"/>
    <s v="FE"/>
    <n v="9687"/>
    <m/>
    <x v="44"/>
    <n v="11"/>
    <n v="2022"/>
    <n v="5"/>
    <m/>
    <n v="2305010000"/>
    <s v="2022/05"/>
    <n v="1221977522"/>
    <n v="220123970240"/>
  </r>
  <r>
    <n v="9890329347"/>
    <x v="3"/>
    <n v="1909366784"/>
    <x v="7"/>
    <n v="-300900"/>
    <s v="26.05.2022"/>
    <s v="23.03.2022"/>
    <x v="7"/>
    <s v="FE  000000009687A"/>
    <s v="FE"/>
    <n v="9687"/>
    <s v="A"/>
    <x v="44"/>
    <n v="11"/>
    <n v="2022"/>
    <n v="5"/>
    <m/>
    <n v="2305010000"/>
    <s v="2022/05"/>
    <n v="1909366784"/>
    <n v="966480605637"/>
  </r>
  <r>
    <n v="9890329347"/>
    <x v="2"/>
    <n v="1221871854"/>
    <x v="22"/>
    <n v="-874000"/>
    <s v="25.01.2022"/>
    <s v="12.01.2022"/>
    <x v="21"/>
    <s v="FE  000000009688"/>
    <s v="FE"/>
    <n v="9688"/>
    <m/>
    <x v="45"/>
    <n v="11"/>
    <n v="2022"/>
    <n v="1"/>
    <m/>
    <n v="2305010000"/>
    <s v="2022/01"/>
    <n v="1221871854"/>
    <n v="3225848"/>
  </r>
  <r>
    <n v="9890329347"/>
    <x v="0"/>
    <n v="1221977523"/>
    <x v="15"/>
    <n v="-651172"/>
    <s v="26.05.2022"/>
    <s v="12.01.2022"/>
    <x v="14"/>
    <s v="FE  000000009690"/>
    <s v="FE"/>
    <n v="9690"/>
    <m/>
    <x v="46"/>
    <n v="11"/>
    <n v="2022"/>
    <n v="5"/>
    <m/>
    <n v="2305010000"/>
    <s v="2022/05"/>
    <n v="1221977523"/>
    <n v="220123983121"/>
  </r>
  <r>
    <n v="9890329347"/>
    <x v="1"/>
    <n v="1909366776"/>
    <x v="16"/>
    <n v="-2062044"/>
    <s v="26.05.2022"/>
    <s v="12.01.2022"/>
    <x v="15"/>
    <s v="FE  000000009690"/>
    <s v="FE"/>
    <n v="9690"/>
    <m/>
    <x v="46"/>
    <n v="11"/>
    <n v="2022"/>
    <n v="5"/>
    <m/>
    <n v="2305010000"/>
    <s v="2022/05"/>
    <n v="1909366776"/>
    <s v="220123983121."/>
  </r>
  <r>
    <n v="9890329347"/>
    <x v="0"/>
    <n v="1221977524"/>
    <x v="15"/>
    <n v="-1900000"/>
    <s v="26.05.2022"/>
    <s v="12.01.2022"/>
    <x v="14"/>
    <s v="FE  000000009692"/>
    <s v="FE"/>
    <n v="9692"/>
    <m/>
    <x v="47"/>
    <n v="11"/>
    <n v="2022"/>
    <n v="5"/>
    <m/>
    <n v="2305010000"/>
    <s v="2022/05"/>
    <n v="1221977524"/>
    <n v="220123989004"/>
  </r>
  <r>
    <n v="9890329347"/>
    <x v="0"/>
    <n v="1221977525"/>
    <x v="15"/>
    <n v="-606992"/>
    <s v="26.05.2022"/>
    <s v="17.01.2022"/>
    <x v="14"/>
    <s v="FE  000000010065"/>
    <s v="FE"/>
    <n v="10065"/>
    <m/>
    <x v="48"/>
    <n v="11"/>
    <n v="2022"/>
    <n v="5"/>
    <m/>
    <n v="2305010000"/>
    <s v="2022/05"/>
    <n v="1221977525"/>
    <n v="220173764089"/>
  </r>
  <r>
    <n v="9890329347"/>
    <x v="1"/>
    <n v="1909366777"/>
    <x v="16"/>
    <n v="-1641127"/>
    <s v="26.05.2022"/>
    <s v="17.01.2022"/>
    <x v="15"/>
    <s v="FE  000000010065"/>
    <s v="FE"/>
    <n v="10065"/>
    <m/>
    <x v="48"/>
    <n v="11"/>
    <n v="2022"/>
    <n v="5"/>
    <m/>
    <n v="2305010000"/>
    <s v="2022/05"/>
    <n v="1909366777"/>
    <s v="220173764089."/>
  </r>
  <r>
    <n v="9890329347"/>
    <x v="2"/>
    <n v="1221871855"/>
    <x v="22"/>
    <n v="-621238"/>
    <s v="25.01.2022"/>
    <s v="17.01.2022"/>
    <x v="21"/>
    <s v="FE  000000010073"/>
    <s v="FE"/>
    <n v="10073"/>
    <m/>
    <x v="49"/>
    <n v="11"/>
    <n v="2022"/>
    <n v="1"/>
    <m/>
    <n v="2305010000"/>
    <s v="2022/01"/>
    <n v="1221871855"/>
    <n v="3225849"/>
  </r>
  <r>
    <n v="9890329347"/>
    <x v="0"/>
    <n v="1221977526"/>
    <x v="15"/>
    <n v="-1900000"/>
    <s v="26.05.2022"/>
    <s v="17.01.2022"/>
    <x v="14"/>
    <s v="FE  000000010074"/>
    <s v="FE"/>
    <n v="10074"/>
    <m/>
    <x v="50"/>
    <n v="11"/>
    <n v="2022"/>
    <n v="5"/>
    <m/>
    <n v="2305010000"/>
    <s v="2022/05"/>
    <n v="1221977526"/>
    <n v="220173771340"/>
  </r>
  <r>
    <n v="9890329347"/>
    <x v="0"/>
    <n v="1221977527"/>
    <x v="15"/>
    <n v="-9204816"/>
    <s v="26.05.2022"/>
    <s v="17.01.2022"/>
    <x v="14"/>
    <s v="FE  000000010076"/>
    <s v="FE"/>
    <n v="10076"/>
    <m/>
    <x v="51"/>
    <n v="11"/>
    <n v="2022"/>
    <n v="5"/>
    <m/>
    <n v="2305010000"/>
    <s v="2022/05"/>
    <n v="1221977527"/>
    <n v="220173801985"/>
  </r>
  <r>
    <n v="9890329347"/>
    <x v="0"/>
    <n v="1221977536"/>
    <x v="15"/>
    <n v="-10065997"/>
    <s v="26.05.2022"/>
    <s v="19.02.2022"/>
    <x v="14"/>
    <s v="FE  000000010571"/>
    <s v="FE"/>
    <n v="10571"/>
    <m/>
    <x v="52"/>
    <n v="11"/>
    <n v="2022"/>
    <n v="5"/>
    <m/>
    <n v="2305010000"/>
    <s v="2022/05"/>
    <n v="1221977536"/>
    <n v="220508465678"/>
  </r>
  <r>
    <n v="9890329347"/>
    <x v="2"/>
    <n v="1221913796"/>
    <x v="17"/>
    <n v="-558938"/>
    <s v="07.03.2022"/>
    <s v="24.02.2022"/>
    <x v="16"/>
    <s v="FE  000000010573"/>
    <s v="FE"/>
    <n v="10573"/>
    <m/>
    <x v="53"/>
    <n v="11"/>
    <n v="2022"/>
    <n v="3"/>
    <m/>
    <n v="2305010000"/>
    <s v="2022/03"/>
    <n v="1221913796"/>
    <n v="220557367914"/>
  </r>
  <r>
    <n v="9890329347"/>
    <x v="1"/>
    <n v="1909366780"/>
    <x v="16"/>
    <n v="-1116665"/>
    <s v="26.05.2022"/>
    <s v="19.02.2022"/>
    <x v="15"/>
    <s v="FE  000000010574"/>
    <s v="FE"/>
    <n v="10574"/>
    <m/>
    <x v="54"/>
    <n v="11"/>
    <n v="2022"/>
    <n v="5"/>
    <m/>
    <n v="2305010000"/>
    <s v="2022/05"/>
    <n v="1909366780"/>
    <s v="220508465184."/>
  </r>
  <r>
    <n v="9890329347"/>
    <x v="0"/>
    <n v="1221977535"/>
    <x v="7"/>
    <n v="-434259"/>
    <s v="26.05.2022"/>
    <s v="19.02.2022"/>
    <x v="7"/>
    <s v="FE  000000010574"/>
    <s v="FE"/>
    <n v="10574"/>
    <m/>
    <x v="54"/>
    <n v="11"/>
    <n v="2022"/>
    <n v="5"/>
    <m/>
    <n v="2305010000"/>
    <s v="2022/05"/>
    <n v="1221977535"/>
    <n v="220508465184"/>
  </r>
  <r>
    <n v="9890329347"/>
    <x v="0"/>
    <n v="1221977539"/>
    <x v="7"/>
    <n v="-7915121"/>
    <s v="26.05.2022"/>
    <s v="24.03.2022"/>
    <x v="7"/>
    <s v="FE  000000011096"/>
    <s v="FE"/>
    <n v="11096"/>
    <m/>
    <x v="55"/>
    <n v="11"/>
    <n v="2022"/>
    <n v="5"/>
    <m/>
    <n v="2305010000"/>
    <s v="2022/05"/>
    <n v="1221977539"/>
    <n v="220834191744"/>
  </r>
  <r>
    <n v="9890329347"/>
    <x v="2"/>
    <n v="1221933277"/>
    <x v="17"/>
    <n v="-607253"/>
    <s v="31.03.2022"/>
    <s v="26.03.2022"/>
    <x v="16"/>
    <s v="FE  000000011098"/>
    <s v="FE"/>
    <n v="11098"/>
    <m/>
    <x v="56"/>
    <n v="11"/>
    <n v="2022"/>
    <n v="3"/>
    <m/>
    <n v="2305010000"/>
    <s v="2022/03"/>
    <n v="1221933277"/>
    <n v="220854172214"/>
  </r>
  <r>
    <n v="9890329347"/>
    <x v="0"/>
    <n v="1221977540"/>
    <x v="7"/>
    <n v="-1900000"/>
    <s v="26.05.2022"/>
    <s v="24.03.2022"/>
    <x v="7"/>
    <s v="FE  000000011100"/>
    <s v="FE"/>
    <n v="11100"/>
    <m/>
    <x v="57"/>
    <n v="11"/>
    <n v="2022"/>
    <n v="5"/>
    <m/>
    <n v="2305010000"/>
    <s v="2022/05"/>
    <n v="1221977540"/>
    <n v="220834206263"/>
  </r>
  <r>
    <n v="9890329347"/>
    <x v="1"/>
    <n v="1909366782"/>
    <x v="16"/>
    <n v="-622570"/>
    <s v="26.05.2022"/>
    <s v="24.03.2022"/>
    <x v="15"/>
    <s v="FE  000000011102"/>
    <s v="FE"/>
    <n v="11102"/>
    <m/>
    <x v="58"/>
    <n v="11"/>
    <n v="2022"/>
    <n v="5"/>
    <m/>
    <n v="2305010000"/>
    <s v="2022/05"/>
    <n v="1909366782"/>
    <s v="220834207545."/>
  </r>
  <r>
    <n v="9890329347"/>
    <x v="0"/>
    <n v="1221977541"/>
    <x v="7"/>
    <n v="-415046"/>
    <s v="26.05.2022"/>
    <s v="24.03.2022"/>
    <x v="7"/>
    <s v="FE  000000011102"/>
    <s v="FE"/>
    <n v="11102"/>
    <m/>
    <x v="58"/>
    <n v="11"/>
    <n v="2022"/>
    <n v="5"/>
    <m/>
    <n v="2305010000"/>
    <s v="2022/05"/>
    <n v="1221977541"/>
    <n v="220834207545"/>
  </r>
  <r>
    <n v="9890329347"/>
    <x v="0"/>
    <n v="1221977568"/>
    <x v="7"/>
    <n v="-11304889"/>
    <s v="26.05.2022"/>
    <s v="20.04.2022"/>
    <x v="7"/>
    <s v="FE  000000011602"/>
    <s v="FE"/>
    <n v="11602"/>
    <m/>
    <x v="59"/>
    <n v="11"/>
    <n v="2022"/>
    <n v="5"/>
    <m/>
    <n v="2305010000"/>
    <s v="2022/05"/>
    <n v="1221977568"/>
    <n v="221102297625"/>
  </r>
  <r>
    <n v="9890329347"/>
    <x v="2"/>
    <n v="1221943430"/>
    <x v="17"/>
    <n v="-761192"/>
    <s v="28.04.2022"/>
    <s v="20.04.2022"/>
    <x v="16"/>
    <s v="FE  000000011603"/>
    <s v="FE"/>
    <n v="11603"/>
    <m/>
    <x v="60"/>
    <n v="11"/>
    <n v="2022"/>
    <n v="4"/>
    <m/>
    <n v="2305010000"/>
    <s v="2022/04"/>
    <n v="1221943430"/>
    <n v="221102287856"/>
  </r>
  <r>
    <n v="9890329347"/>
    <x v="1"/>
    <n v="1909366783"/>
    <x v="16"/>
    <n v="-1643933"/>
    <s v="26.05.2022"/>
    <s v="20.04.2022"/>
    <x v="15"/>
    <s v="FE  000000011604"/>
    <s v="FE"/>
    <n v="11604"/>
    <m/>
    <x v="61"/>
    <n v="11"/>
    <n v="2022"/>
    <n v="5"/>
    <m/>
    <n v="2305010000"/>
    <s v="2022/05"/>
    <n v="1909366783"/>
    <s v="221102292269."/>
  </r>
  <r>
    <n v="9890329347"/>
    <x v="0"/>
    <n v="1221977567"/>
    <x v="7"/>
    <n v="-671465"/>
    <s v="26.05.2022"/>
    <s v="20.04.2022"/>
    <x v="7"/>
    <s v="FE  000000011604"/>
    <s v="FE"/>
    <n v="11604"/>
    <m/>
    <x v="61"/>
    <n v="11"/>
    <n v="2022"/>
    <n v="5"/>
    <m/>
    <n v="2305010000"/>
    <s v="2022/05"/>
    <n v="1221977567"/>
    <n v="221102292269"/>
  </r>
  <r>
    <n v="9890329347"/>
    <x v="2"/>
    <n v="1221991769"/>
    <x v="17"/>
    <n v="-1049365"/>
    <s v="01.06.2022"/>
    <s v="19.05.2022"/>
    <x v="16"/>
    <s v="FE  000000012103"/>
    <s v="FE"/>
    <n v="12103"/>
    <m/>
    <x v="62"/>
    <n v="11"/>
    <n v="2022"/>
    <n v="6"/>
    <m/>
    <n v="2305010000"/>
    <s v="2022/06"/>
    <n v="1221991769"/>
    <n v="221392923438"/>
  </r>
  <r>
    <n v="9890329347"/>
    <x v="2"/>
    <n v="1222049824"/>
    <x v="17"/>
    <n v="-1232800"/>
    <s v="25.07.2022"/>
    <s v="28.06.2022"/>
    <x v="16"/>
    <s v="FE  000000012549"/>
    <s v="FE"/>
    <n v="12549"/>
    <m/>
    <x v="63"/>
    <n v="11"/>
    <n v="2022"/>
    <n v="7"/>
    <m/>
    <n v="2305010000"/>
    <s v="2022/07"/>
    <n v="1222049824"/>
    <n v="221791895258"/>
  </r>
  <r>
    <n v="9890329347"/>
    <x v="2"/>
    <n v="1222061154"/>
    <x v="17"/>
    <n v="-661200"/>
    <s v="03.08.2022"/>
    <s v="22.07.2022"/>
    <x v="16"/>
    <s v="FE  000000013190"/>
    <s v="FE"/>
    <n v="13190"/>
    <m/>
    <x v="64"/>
    <n v="11"/>
    <n v="2022"/>
    <n v="8"/>
    <m/>
    <n v="2305010000"/>
    <s v="2022/08"/>
    <n v="1222061154"/>
    <n v="222036496198"/>
  </r>
  <r>
    <n v="9890329347"/>
    <x v="2"/>
    <n v="1222148231"/>
    <x v="23"/>
    <n v="-1932200"/>
    <s v="24.10.2022"/>
    <s v="27.09.2022"/>
    <x v="22"/>
    <s v="FE  000000014160"/>
    <s v="FE"/>
    <n v="14160"/>
    <m/>
    <x v="65"/>
    <n v="11"/>
    <n v="2022"/>
    <n v="10"/>
    <m/>
    <n v="2305010000"/>
    <s v="2022/10"/>
    <n v="1222148231"/>
    <n v="222705028060"/>
  </r>
  <r>
    <n v="9890329347"/>
    <x v="2"/>
    <n v="1222148066"/>
    <x v="23"/>
    <n v="-360000"/>
    <s v="24.10.2022"/>
    <s v="27.09.2022"/>
    <x v="22"/>
    <s v="FE  000000014166"/>
    <s v="FE"/>
    <n v="14166"/>
    <m/>
    <x v="66"/>
    <n v="11"/>
    <n v="2022"/>
    <n v="10"/>
    <m/>
    <n v="2305010000"/>
    <s v="2022/10"/>
    <n v="1222148066"/>
    <n v="222705147054"/>
  </r>
  <r>
    <n v="9890329347"/>
    <x v="4"/>
    <n v="2200988477"/>
    <x v="3"/>
    <n v="620004"/>
    <s v="20.01.2021"/>
    <s v="20.01.2021"/>
    <x v="3"/>
    <m/>
    <m/>
    <m/>
    <m/>
    <x v="67"/>
    <n v="11"/>
    <n v="2021"/>
    <n v="1"/>
    <m/>
    <n v="2305010000"/>
    <s v="2021/01"/>
    <n v="2200988477"/>
    <m/>
  </r>
  <r>
    <n v="9890329347"/>
    <x v="4"/>
    <n v="2201002348"/>
    <x v="4"/>
    <n v="158420"/>
    <s v="29.01.2021"/>
    <s v="29.01.2021"/>
    <x v="4"/>
    <m/>
    <m/>
    <m/>
    <m/>
    <x v="67"/>
    <n v="11"/>
    <n v="2021"/>
    <n v="1"/>
    <m/>
    <n v="2305010000"/>
    <s v="2021/01"/>
    <n v="2201002348"/>
    <m/>
  </r>
  <r>
    <n v="9890329347"/>
    <x v="4"/>
    <n v="2201008359"/>
    <x v="5"/>
    <n v="411032"/>
    <s v="23.02.2021"/>
    <s v="23.02.2021"/>
    <x v="5"/>
    <m/>
    <m/>
    <m/>
    <m/>
    <x v="67"/>
    <n v="11"/>
    <n v="2021"/>
    <n v="2"/>
    <m/>
    <n v="2305010000"/>
    <s v="2021/02"/>
    <n v="2201008359"/>
    <m/>
  </r>
  <r>
    <n v="9890329347"/>
    <x v="4"/>
    <n v="2201023802"/>
    <x v="6"/>
    <n v="1720228"/>
    <s v="17.03.2021"/>
    <s v="17.03.2021"/>
    <x v="6"/>
    <m/>
    <m/>
    <m/>
    <m/>
    <x v="67"/>
    <n v="11"/>
    <n v="2021"/>
    <n v="3"/>
    <m/>
    <n v="2305010000"/>
    <s v="2021/03"/>
    <n v="2201023802"/>
    <m/>
  </r>
  <r>
    <n v="9890329347"/>
    <x v="4"/>
    <n v="2201024318"/>
    <x v="8"/>
    <n v="178000"/>
    <s v="18.03.2021"/>
    <s v="18.03.2021"/>
    <x v="8"/>
    <m/>
    <m/>
    <m/>
    <m/>
    <x v="67"/>
    <n v="11"/>
    <n v="2021"/>
    <n v="3"/>
    <m/>
    <n v="2305010000"/>
    <s v="2021/03"/>
    <n v="2201024318"/>
    <m/>
  </r>
  <r>
    <n v="9890329347"/>
    <x v="4"/>
    <n v="2201024594"/>
    <x v="0"/>
    <n v="2410547"/>
    <s v="24.03.2021"/>
    <s v="24.03.2021"/>
    <x v="0"/>
    <m/>
    <m/>
    <m/>
    <m/>
    <x v="67"/>
    <n v="11"/>
    <n v="2021"/>
    <n v="3"/>
    <m/>
    <n v="2305010000"/>
    <s v="2021/03"/>
    <n v="2201024594"/>
    <m/>
  </r>
  <r>
    <n v="9890329347"/>
    <x v="4"/>
    <n v="2201039781"/>
    <x v="11"/>
    <n v="843746"/>
    <s v="27.04.2021"/>
    <s v="27.04.2021"/>
    <x v="9"/>
    <m/>
    <m/>
    <m/>
    <m/>
    <x v="67"/>
    <n v="11"/>
    <n v="2021"/>
    <n v="4"/>
    <m/>
    <n v="2305010000"/>
    <s v="2021/04"/>
    <n v="2201039781"/>
    <m/>
  </r>
  <r>
    <n v="9890329347"/>
    <x v="4"/>
    <n v="2201039707"/>
    <x v="9"/>
    <n v="1840819"/>
    <s v="27.04.2021"/>
    <s v="27.04.2021"/>
    <x v="9"/>
    <m/>
    <m/>
    <m/>
    <m/>
    <x v="67"/>
    <n v="11"/>
    <n v="2021"/>
    <n v="4"/>
    <m/>
    <n v="2305010000"/>
    <s v="2021/04"/>
    <n v="2201039707"/>
    <m/>
  </r>
  <r>
    <n v="9890329347"/>
    <x v="4"/>
    <n v="2201050840"/>
    <x v="1"/>
    <n v="3325604"/>
    <s v="06.05.2021"/>
    <s v="06.05.2021"/>
    <x v="1"/>
    <m/>
    <m/>
    <m/>
    <m/>
    <x v="67"/>
    <n v="11"/>
    <n v="2021"/>
    <n v="5"/>
    <m/>
    <n v="2305010000"/>
    <s v="2021/05"/>
    <n v="2201050840"/>
    <m/>
  </r>
  <r>
    <n v="9890329347"/>
    <x v="4"/>
    <n v="2201065406"/>
    <x v="2"/>
    <n v="20645328"/>
    <s v="09.06.2021"/>
    <s v="09.06.2021"/>
    <x v="2"/>
    <m/>
    <m/>
    <m/>
    <m/>
    <x v="67"/>
    <n v="11"/>
    <n v="2021"/>
    <n v="6"/>
    <m/>
    <n v="2305010000"/>
    <s v="2021/06"/>
    <n v="2201065406"/>
    <m/>
  </r>
  <r>
    <n v="9890329347"/>
    <x v="4"/>
    <n v="2201066638"/>
    <x v="13"/>
    <n v="73873"/>
    <s v="25.06.2021"/>
    <s v="25.06.2021"/>
    <x v="12"/>
    <m/>
    <m/>
    <m/>
    <m/>
    <x v="67"/>
    <n v="11"/>
    <n v="2021"/>
    <n v="6"/>
    <m/>
    <n v="2305010000"/>
    <s v="2021/06"/>
    <n v="2201066638"/>
    <m/>
  </r>
  <r>
    <n v="9890329347"/>
    <x v="4"/>
    <n v="2201079811"/>
    <x v="14"/>
    <n v="657998"/>
    <s v="28.07.2021"/>
    <s v="28.07.2021"/>
    <x v="13"/>
    <m/>
    <m/>
    <m/>
    <m/>
    <x v="67"/>
    <n v="11"/>
    <n v="2021"/>
    <n v="7"/>
    <m/>
    <n v="2305010000"/>
    <s v="2021/07"/>
    <n v="2201079811"/>
    <m/>
  </r>
  <r>
    <n v="9890329347"/>
    <x v="4"/>
    <n v="2201092088"/>
    <x v="10"/>
    <n v="7764294"/>
    <s v="17.08.2021"/>
    <s v="17.08.2021"/>
    <x v="10"/>
    <m/>
    <m/>
    <m/>
    <m/>
    <x v="67"/>
    <n v="11"/>
    <n v="2021"/>
    <n v="8"/>
    <m/>
    <n v="2305010000"/>
    <s v="2021/08"/>
    <n v="2201092088"/>
    <m/>
  </r>
  <r>
    <n v="9890329347"/>
    <x v="4"/>
    <n v="2201125395"/>
    <x v="20"/>
    <n v="1449081"/>
    <s v="27.10.2021"/>
    <s v="27.10.2021"/>
    <x v="19"/>
    <m/>
    <m/>
    <m/>
    <m/>
    <x v="67"/>
    <n v="11"/>
    <n v="2021"/>
    <n v="10"/>
    <m/>
    <n v="2305010000"/>
    <s v="2021/10"/>
    <n v="2201125395"/>
    <m/>
  </r>
  <r>
    <n v="9890329347"/>
    <x v="4"/>
    <n v="2201135934"/>
    <x v="19"/>
    <n v="147746"/>
    <s v="22.11.2021"/>
    <s v="22.11.2021"/>
    <x v="18"/>
    <m/>
    <m/>
    <m/>
    <m/>
    <x v="67"/>
    <n v="11"/>
    <n v="2021"/>
    <n v="11"/>
    <m/>
    <n v="2305010000"/>
    <s v="2021/11"/>
    <n v="2201135934"/>
    <m/>
  </r>
  <r>
    <n v="9890329347"/>
    <x v="4"/>
    <n v="2201166798"/>
    <x v="12"/>
    <n v="8515547"/>
    <s v="12.01.2022"/>
    <s v="12.01.2022"/>
    <x v="11"/>
    <m/>
    <m/>
    <m/>
    <m/>
    <x v="67"/>
    <n v="11"/>
    <n v="2022"/>
    <n v="1"/>
    <m/>
    <n v="2305010000"/>
    <s v="2022/01"/>
    <n v="2201166798"/>
    <m/>
  </r>
  <r>
    <n v="9890329347"/>
    <x v="4"/>
    <n v="2201182890"/>
    <x v="22"/>
    <n v="3123625"/>
    <s v="21.02.2022"/>
    <s v="21.02.2022"/>
    <x v="21"/>
    <m/>
    <m/>
    <m/>
    <m/>
    <x v="67"/>
    <n v="11"/>
    <n v="2022"/>
    <n v="2"/>
    <m/>
    <n v="2305010000"/>
    <s v="2022/02"/>
    <n v="2201182890"/>
    <m/>
  </r>
  <r>
    <n v="9890329347"/>
    <x v="4"/>
    <n v="2201196236"/>
    <x v="18"/>
    <n v="6789448.5599999996"/>
    <s v="01.03.2022"/>
    <s v="01.03.2022"/>
    <x v="17"/>
    <m/>
    <m/>
    <m/>
    <m/>
    <x v="67"/>
    <n v="11"/>
    <n v="2022"/>
    <n v="3"/>
    <m/>
    <n v="2305010000"/>
    <s v="2022/03"/>
    <n v="2201196236"/>
    <m/>
  </r>
  <r>
    <n v="9890329347"/>
    <x v="4"/>
    <n v="2201199603"/>
    <x v="21"/>
    <n v="26367980.399999999"/>
    <s v="25.03.2022"/>
    <s v="25.03.2022"/>
    <x v="20"/>
    <m/>
    <m/>
    <m/>
    <m/>
    <x v="67"/>
    <n v="11"/>
    <n v="2022"/>
    <n v="3"/>
    <m/>
    <n v="2305010000"/>
    <s v="2022/03"/>
    <n v="2201199603"/>
    <m/>
  </r>
  <r>
    <n v="9890329347"/>
    <x v="4"/>
    <n v="2201242744"/>
    <x v="15"/>
    <n v="48652861"/>
    <s v="31.05.2022"/>
    <s v="31.05.2022"/>
    <x v="14"/>
    <m/>
    <m/>
    <m/>
    <m/>
    <x v="67"/>
    <n v="11"/>
    <n v="2022"/>
    <n v="5"/>
    <m/>
    <n v="2305010000"/>
    <s v="2022/05"/>
    <n v="2201242744"/>
    <m/>
  </r>
  <r>
    <n v="9890329347"/>
    <x v="4"/>
    <n v="2201257628"/>
    <x v="16"/>
    <n v="13994206.82"/>
    <s v="30.06.2022"/>
    <s v="30.06.2022"/>
    <x v="15"/>
    <m/>
    <m/>
    <m/>
    <m/>
    <x v="67"/>
    <n v="11"/>
    <n v="2022"/>
    <n v="6"/>
    <m/>
    <n v="2305010000"/>
    <s v="2022/06"/>
    <n v="2201257628"/>
    <m/>
  </r>
  <r>
    <n v="9890329347"/>
    <x v="4"/>
    <n v="2201258202"/>
    <x v="7"/>
    <n v="23053721"/>
    <s v="06.07.2022"/>
    <s v="06.07.2022"/>
    <x v="7"/>
    <m/>
    <m/>
    <m/>
    <m/>
    <x v="67"/>
    <n v="11"/>
    <n v="2022"/>
    <n v="7"/>
    <m/>
    <n v="2305010000"/>
    <s v="2022/07"/>
    <n v="2201258202"/>
    <m/>
  </r>
  <r>
    <n v="9890329347"/>
    <x v="4"/>
    <n v="2201276918"/>
    <x v="17"/>
    <n v="5905562"/>
    <s v="26.08.2022"/>
    <s v="26.08.2022"/>
    <x v="16"/>
    <m/>
    <m/>
    <m/>
    <m/>
    <x v="67"/>
    <n v="11"/>
    <n v="2022"/>
    <n v="8"/>
    <m/>
    <n v="2305010000"/>
    <s v="2022/08"/>
    <n v="2201276918"/>
    <m/>
  </r>
  <r>
    <n v="9890329347"/>
    <x v="4"/>
    <n v="2201315581"/>
    <x v="23"/>
    <n v="2292200"/>
    <s v="31.10.2022"/>
    <s v="31.10.2022"/>
    <x v="22"/>
    <m/>
    <m/>
    <m/>
    <m/>
    <x v="67"/>
    <n v="11"/>
    <n v="2022"/>
    <n v="10"/>
    <m/>
    <n v="2305010000"/>
    <s v="2022/10"/>
    <n v="220131558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4" cacheId="5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F3:H28" firstHeaderRow="1" firstDataRow="1" firstDataCol="2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5">
        <item x="1"/>
        <item x="3"/>
        <item x="0"/>
        <item x="2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4">
        <item x="3"/>
        <item x="4"/>
        <item x="5"/>
        <item x="6"/>
        <item x="8"/>
        <item x="0"/>
        <item x="9"/>
        <item x="11"/>
        <item x="1"/>
        <item x="2"/>
        <item x="13"/>
        <item x="14"/>
        <item x="10"/>
        <item x="20"/>
        <item x="19"/>
        <item x="12"/>
        <item x="22"/>
        <item x="18"/>
        <item x="21"/>
        <item x="15"/>
        <item x="16"/>
        <item x="7"/>
        <item x="17"/>
        <item x="2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14" outline="0" showAll="0" defaultSubtotal="0">
      <items count="23">
        <item x="3"/>
        <item x="4"/>
        <item x="5"/>
        <item x="6"/>
        <item x="8"/>
        <item x="0"/>
        <item x="9"/>
        <item x="1"/>
        <item x="2"/>
        <item x="12"/>
        <item x="13"/>
        <item x="10"/>
        <item x="19"/>
        <item x="18"/>
        <item x="11"/>
        <item x="21"/>
        <item x="17"/>
        <item x="20"/>
        <item x="14"/>
        <item x="15"/>
        <item x="7"/>
        <item x="16"/>
        <item x="2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68">
        <item h="1" x="6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7"/>
  </rowFields>
  <rowItems count="25">
    <i>
      <x/>
      <x/>
    </i>
    <i>
      <x v="1"/>
      <x v="1"/>
    </i>
    <i>
      <x v="2"/>
      <x v="2"/>
    </i>
    <i>
      <x v="3"/>
      <x v="3"/>
    </i>
    <i>
      <x v="4"/>
      <x v="4"/>
    </i>
    <i>
      <x v="5"/>
      <x v="5"/>
    </i>
    <i>
      <x v="6"/>
      <x v="6"/>
    </i>
    <i>
      <x v="7"/>
      <x v="6"/>
    </i>
    <i>
      <x v="8"/>
      <x v="7"/>
    </i>
    <i>
      <x v="9"/>
      <x v="8"/>
    </i>
    <i>
      <x v="10"/>
      <x v="9"/>
    </i>
    <i>
      <x v="11"/>
      <x v="10"/>
    </i>
    <i>
      <x v="12"/>
      <x v="11"/>
    </i>
    <i>
      <x v="13"/>
      <x v="12"/>
    </i>
    <i>
      <x v="14"/>
      <x v="13"/>
    </i>
    <i>
      <x v="15"/>
      <x v="14"/>
    </i>
    <i>
      <x v="16"/>
      <x v="15"/>
    </i>
    <i>
      <x v="17"/>
      <x v="16"/>
    </i>
    <i>
      <x v="18"/>
      <x v="17"/>
    </i>
    <i>
      <x v="19"/>
      <x v="18"/>
    </i>
    <i>
      <x v="20"/>
      <x v="19"/>
    </i>
    <i>
      <x v="21"/>
      <x v="20"/>
    </i>
    <i>
      <x v="22"/>
      <x v="21"/>
    </i>
    <i>
      <x v="23"/>
      <x v="22"/>
    </i>
    <i t="grand">
      <x/>
    </i>
  </rowItems>
  <colItems count="1">
    <i/>
  </colItems>
  <pageFields count="1">
    <pageField fld="1" item="4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13" cacheId="5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D92" firstHeaderRow="1" firstDataRow="1" firstDataCol="3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5">
        <item x="1"/>
        <item x="3"/>
        <item x="0"/>
        <item x="2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4">
        <item x="3"/>
        <item x="4"/>
        <item x="5"/>
        <item x="6"/>
        <item x="8"/>
        <item x="0"/>
        <item x="9"/>
        <item x="11"/>
        <item x="1"/>
        <item x="2"/>
        <item x="13"/>
        <item x="14"/>
        <item x="10"/>
        <item x="20"/>
        <item x="19"/>
        <item x="12"/>
        <item x="22"/>
        <item x="18"/>
        <item x="21"/>
        <item x="15"/>
        <item x="16"/>
        <item x="7"/>
        <item x="17"/>
        <item x="2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14" outline="0" showAll="0" defaultSubtotal="0">
      <items count="23">
        <item x="3"/>
        <item x="4"/>
        <item x="5"/>
        <item x="6"/>
        <item x="8"/>
        <item x="0"/>
        <item x="9"/>
        <item x="1"/>
        <item x="2"/>
        <item x="12"/>
        <item x="13"/>
        <item x="10"/>
        <item x="19"/>
        <item x="18"/>
        <item x="11"/>
        <item x="21"/>
        <item x="17"/>
        <item x="20"/>
        <item x="14"/>
        <item x="15"/>
        <item x="7"/>
        <item x="16"/>
        <item x="2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8">
        <item h="1" x="6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2"/>
    <field x="3"/>
    <field x="7"/>
  </rowFields>
  <rowItems count="89">
    <i>
      <x v="1"/>
      <x v="19"/>
      <x v="18"/>
    </i>
    <i r="1">
      <x v="20"/>
      <x v="19"/>
    </i>
    <i>
      <x v="2"/>
      <x v="16"/>
      <x v="15"/>
    </i>
    <i>
      <x v="3"/>
      <x v="19"/>
      <x v="18"/>
    </i>
    <i>
      <x v="4"/>
      <x v="19"/>
      <x v="18"/>
    </i>
    <i>
      <x v="5"/>
      <x v="19"/>
      <x v="18"/>
    </i>
    <i>
      <x v="6"/>
      <x v="22"/>
      <x v="21"/>
    </i>
    <i>
      <x v="7"/>
      <x v="20"/>
      <x v="19"/>
    </i>
    <i r="1">
      <x v="21"/>
      <x v="20"/>
    </i>
    <i>
      <x v="8"/>
      <x v="21"/>
      <x v="20"/>
    </i>
    <i>
      <x v="9"/>
      <x v="22"/>
      <x v="21"/>
    </i>
    <i>
      <x v="10"/>
      <x v="21"/>
      <x v="20"/>
    </i>
    <i>
      <x v="11"/>
      <x v="20"/>
      <x v="19"/>
    </i>
    <i r="1">
      <x v="21"/>
      <x v="20"/>
    </i>
    <i>
      <x v="12"/>
      <x v="21"/>
      <x v="20"/>
    </i>
    <i>
      <x v="13"/>
      <x v="22"/>
      <x v="21"/>
    </i>
    <i>
      <x v="14"/>
      <x v="20"/>
      <x v="19"/>
    </i>
    <i r="1">
      <x v="21"/>
      <x v="20"/>
    </i>
    <i>
      <x v="15"/>
      <x v="22"/>
      <x v="21"/>
    </i>
    <i>
      <x v="16"/>
      <x v="22"/>
      <x v="21"/>
    </i>
    <i>
      <x v="17"/>
      <x v="22"/>
      <x v="21"/>
    </i>
    <i>
      <x v="18"/>
      <x v="23"/>
      <x v="22"/>
    </i>
    <i>
      <x v="19"/>
      <x v="23"/>
      <x v="22"/>
    </i>
    <i>
      <x v="20"/>
      <x v="5"/>
      <x v="5"/>
    </i>
    <i>
      <x v="21"/>
      <x v="5"/>
      <x v="5"/>
    </i>
    <i>
      <x v="22"/>
      <x v="8"/>
      <x v="7"/>
    </i>
    <i>
      <x v="23"/>
      <x v="8"/>
      <x v="7"/>
    </i>
    <i>
      <x v="24"/>
      <x v="9"/>
      <x v="8"/>
    </i>
    <i>
      <x v="25"/>
      <x v="9"/>
      <x v="8"/>
    </i>
    <i>
      <x v="26"/>
      <x/>
      <x/>
    </i>
    <i r="1">
      <x v="9"/>
      <x v="8"/>
    </i>
    <i>
      <x v="27"/>
      <x v="1"/>
      <x v="1"/>
    </i>
    <i>
      <x v="28"/>
      <x v="9"/>
      <x v="8"/>
    </i>
    <i>
      <x v="29"/>
      <x v="9"/>
      <x v="8"/>
    </i>
    <i>
      <x v="30"/>
      <x v="2"/>
      <x v="2"/>
    </i>
    <i>
      <x v="31"/>
      <x v="3"/>
      <x v="3"/>
    </i>
    <i r="1">
      <x v="9"/>
      <x v="8"/>
    </i>
    <i>
      <x v="32"/>
      <x v="9"/>
      <x v="8"/>
    </i>
    <i r="1">
      <x v="21"/>
      <x v="20"/>
    </i>
    <i>
      <x v="33"/>
      <x v="4"/>
      <x v="4"/>
    </i>
    <i>
      <x v="34"/>
      <x v="3"/>
      <x v="3"/>
    </i>
    <i r="1">
      <x v="9"/>
      <x v="8"/>
    </i>
    <i r="1">
      <x v="21"/>
      <x v="20"/>
    </i>
    <i>
      <x v="35"/>
      <x v="6"/>
      <x v="6"/>
    </i>
    <i r="1">
      <x v="12"/>
      <x v="11"/>
    </i>
    <i>
      <x v="36"/>
      <x v="12"/>
      <x v="11"/>
    </i>
    <i>
      <x v="37"/>
      <x v="7"/>
      <x v="6"/>
    </i>
    <i>
      <x v="38"/>
      <x v="15"/>
      <x v="14"/>
    </i>
    <i>
      <x v="39"/>
      <x v="10"/>
      <x v="9"/>
    </i>
    <i>
      <x v="40"/>
      <x v="15"/>
      <x v="14"/>
    </i>
    <i>
      <x v="41"/>
      <x v="11"/>
      <x v="10"/>
    </i>
    <i r="1">
      <x v="15"/>
      <x v="14"/>
    </i>
    <i>
      <x v="42"/>
      <x v="19"/>
      <x v="18"/>
    </i>
    <i r="1">
      <x v="20"/>
      <x v="19"/>
    </i>
    <i>
      <x v="43"/>
      <x v="19"/>
      <x v="18"/>
    </i>
    <i>
      <x v="44"/>
      <x v="22"/>
      <x v="21"/>
    </i>
    <i>
      <x v="45"/>
      <x v="17"/>
      <x v="16"/>
    </i>
    <i>
      <x v="46"/>
      <x v="14"/>
      <x v="13"/>
    </i>
    <i>
      <x v="47"/>
      <x v="13"/>
      <x v="12"/>
    </i>
    <i r="1">
      <x v="17"/>
      <x v="16"/>
    </i>
    <i>
      <x v="48"/>
      <x v="22"/>
      <x v="21"/>
    </i>
    <i>
      <x v="49"/>
      <x v="19"/>
      <x v="18"/>
    </i>
    <i r="1">
      <x v="21"/>
      <x v="20"/>
    </i>
    <i>
      <x v="50"/>
      <x v="19"/>
      <x v="18"/>
    </i>
    <i r="1">
      <x v="20"/>
      <x v="19"/>
    </i>
    <i>
      <x v="51"/>
      <x v="18"/>
      <x v="17"/>
    </i>
    <i>
      <x v="52"/>
      <x v="18"/>
      <x v="17"/>
    </i>
    <i r="1">
      <x v="20"/>
      <x v="19"/>
    </i>
    <i>
      <x v="53"/>
      <x v="19"/>
      <x v="18"/>
    </i>
    <i>
      <x v="54"/>
      <x v="22"/>
      <x v="21"/>
    </i>
    <i>
      <x v="55"/>
      <x v="18"/>
      <x v="17"/>
    </i>
    <i>
      <x v="56"/>
      <x v="18"/>
      <x v="17"/>
    </i>
    <i r="1">
      <x v="20"/>
      <x v="19"/>
    </i>
    <i>
      <x v="57"/>
      <x v="16"/>
      <x v="15"/>
    </i>
    <i>
      <x v="58"/>
      <x v="18"/>
      <x v="17"/>
    </i>
    <i>
      <x v="59"/>
      <x v="18"/>
      <x v="17"/>
    </i>
    <i>
      <x v="60"/>
      <x v="16"/>
      <x v="15"/>
    </i>
    <i>
      <x v="61"/>
      <x v="18"/>
      <x v="17"/>
    </i>
    <i r="1">
      <x v="20"/>
      <x v="19"/>
    </i>
    <i>
      <x v="62"/>
      <x v="19"/>
      <x v="18"/>
    </i>
    <i r="1">
      <x v="20"/>
      <x v="19"/>
    </i>
    <i>
      <x v="63"/>
      <x v="16"/>
      <x v="15"/>
    </i>
    <i>
      <x v="64"/>
      <x v="19"/>
      <x v="18"/>
    </i>
    <i r="1">
      <x v="21"/>
      <x v="20"/>
    </i>
    <i>
      <x v="65"/>
      <x v="16"/>
      <x v="15"/>
    </i>
    <i>
      <x v="66"/>
      <x v="19"/>
      <x v="18"/>
    </i>
    <i r="1">
      <x v="20"/>
      <x v="19"/>
    </i>
    <i>
      <x v="67"/>
      <x v="19"/>
      <x v="18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topLeftCell="A6" workbookViewId="0">
      <selection activeCell="E2" sqref="E2"/>
    </sheetView>
  </sheetViews>
  <sheetFormatPr baseColWidth="10" defaultRowHeight="15" x14ac:dyDescent="0.25"/>
  <cols>
    <col min="1" max="1" width="17.5703125" bestFit="1" customWidth="1"/>
    <col min="2" max="2" width="23.140625" bestFit="1" customWidth="1"/>
    <col min="3" max="3" width="12.140625" bestFit="1" customWidth="1"/>
    <col min="4" max="4" width="23.140625" bestFit="1" customWidth="1"/>
    <col min="7" max="7" width="12.140625" bestFit="1" customWidth="1"/>
    <col min="8" max="8" width="23.140625" bestFit="1" customWidth="1"/>
  </cols>
  <sheetData>
    <row r="1" spans="1:8" x14ac:dyDescent="0.25">
      <c r="A1" s="3" t="s">
        <v>1</v>
      </c>
      <c r="B1" t="s">
        <v>222</v>
      </c>
      <c r="F1" s="3" t="s">
        <v>1</v>
      </c>
      <c r="G1" t="s">
        <v>26</v>
      </c>
    </row>
    <row r="3" spans="1:8" x14ac:dyDescent="0.25">
      <c r="A3" s="3" t="s">
        <v>219</v>
      </c>
      <c r="B3" s="3" t="s">
        <v>3</v>
      </c>
      <c r="C3" s="3" t="s">
        <v>7</v>
      </c>
      <c r="D3" t="s">
        <v>223</v>
      </c>
      <c r="F3" s="3" t="s">
        <v>3</v>
      </c>
      <c r="G3" s="3" t="s">
        <v>7</v>
      </c>
      <c r="H3" t="s">
        <v>223</v>
      </c>
    </row>
    <row r="4" spans="1:8" x14ac:dyDescent="0.25">
      <c r="A4" t="s">
        <v>262</v>
      </c>
      <c r="B4">
        <v>2201242744</v>
      </c>
      <c r="C4" s="2">
        <v>44712</v>
      </c>
      <c r="D4" s="4">
        <v>-606992</v>
      </c>
      <c r="E4">
        <f>+COUNTIF($A$4:$A$92,A4)</f>
        <v>2</v>
      </c>
      <c r="F4">
        <v>2200988477</v>
      </c>
      <c r="G4" s="2">
        <v>44216</v>
      </c>
      <c r="H4" s="4">
        <v>620004</v>
      </c>
    </row>
    <row r="5" spans="1:8" x14ac:dyDescent="0.25">
      <c r="A5" t="s">
        <v>262</v>
      </c>
      <c r="B5">
        <v>2201257628</v>
      </c>
      <c r="C5" s="2">
        <v>44742</v>
      </c>
      <c r="D5" s="4">
        <v>-1641127</v>
      </c>
      <c r="E5">
        <f t="shared" ref="E5:E68" si="0">+COUNTIF($A$4:$A$92,A5)</f>
        <v>2</v>
      </c>
      <c r="F5">
        <v>2201002348</v>
      </c>
      <c r="G5" s="2">
        <v>44225</v>
      </c>
      <c r="H5" s="4">
        <v>158420</v>
      </c>
    </row>
    <row r="6" spans="1:8" x14ac:dyDescent="0.25">
      <c r="A6" t="s">
        <v>249</v>
      </c>
      <c r="B6">
        <v>2201182890</v>
      </c>
      <c r="C6" s="2">
        <v>44613</v>
      </c>
      <c r="D6" s="4">
        <v>-621238</v>
      </c>
      <c r="E6">
        <f t="shared" si="0"/>
        <v>1</v>
      </c>
      <c r="F6">
        <v>2201008359</v>
      </c>
      <c r="G6" s="2">
        <v>44250</v>
      </c>
      <c r="H6" s="4">
        <v>411032</v>
      </c>
    </row>
    <row r="7" spans="1:8" x14ac:dyDescent="0.25">
      <c r="A7" t="s">
        <v>263</v>
      </c>
      <c r="B7">
        <v>2201242744</v>
      </c>
      <c r="C7" s="2">
        <v>44712</v>
      </c>
      <c r="D7" s="4">
        <v>-1900000</v>
      </c>
      <c r="E7">
        <f t="shared" si="0"/>
        <v>1</v>
      </c>
      <c r="F7">
        <v>2201023802</v>
      </c>
      <c r="G7" s="2">
        <v>44272</v>
      </c>
      <c r="H7" s="4">
        <v>1720228</v>
      </c>
    </row>
    <row r="8" spans="1:8" x14ac:dyDescent="0.25">
      <c r="A8" t="s">
        <v>264</v>
      </c>
      <c r="B8">
        <v>2201242744</v>
      </c>
      <c r="C8" s="2">
        <v>44712</v>
      </c>
      <c r="D8" s="4">
        <v>-9204816</v>
      </c>
      <c r="E8">
        <f t="shared" si="0"/>
        <v>1</v>
      </c>
      <c r="F8">
        <v>2201024318</v>
      </c>
      <c r="G8" s="2">
        <v>44273</v>
      </c>
      <c r="H8" s="4">
        <v>178000</v>
      </c>
    </row>
    <row r="9" spans="1:8" x14ac:dyDescent="0.25">
      <c r="A9" t="s">
        <v>265</v>
      </c>
      <c r="B9">
        <v>2201242744</v>
      </c>
      <c r="C9" s="2">
        <v>44712</v>
      </c>
      <c r="D9" s="4">
        <v>-10065997</v>
      </c>
      <c r="E9">
        <f t="shared" si="0"/>
        <v>1</v>
      </c>
      <c r="F9">
        <v>2201024594</v>
      </c>
      <c r="G9" s="2">
        <v>44279</v>
      </c>
      <c r="H9" s="4">
        <v>2410547</v>
      </c>
    </row>
    <row r="10" spans="1:8" x14ac:dyDescent="0.25">
      <c r="A10" t="s">
        <v>281</v>
      </c>
      <c r="B10">
        <v>2201276918</v>
      </c>
      <c r="C10" s="2">
        <v>44799</v>
      </c>
      <c r="D10" s="4">
        <v>-558938</v>
      </c>
      <c r="E10">
        <f t="shared" si="0"/>
        <v>1</v>
      </c>
      <c r="F10">
        <v>2201039707</v>
      </c>
      <c r="G10" s="2">
        <v>44313</v>
      </c>
      <c r="H10" s="4">
        <v>1840819</v>
      </c>
    </row>
    <row r="11" spans="1:8" x14ac:dyDescent="0.25">
      <c r="A11" t="s">
        <v>275</v>
      </c>
      <c r="B11">
        <v>2201257628</v>
      </c>
      <c r="C11" s="2">
        <v>44742</v>
      </c>
      <c r="D11" s="4">
        <v>-1116665</v>
      </c>
      <c r="E11">
        <f t="shared" si="0"/>
        <v>2</v>
      </c>
      <c r="F11">
        <v>2201039781</v>
      </c>
      <c r="G11" s="2">
        <v>44313</v>
      </c>
      <c r="H11" s="4">
        <v>843746</v>
      </c>
    </row>
    <row r="12" spans="1:8" x14ac:dyDescent="0.25">
      <c r="A12" t="s">
        <v>275</v>
      </c>
      <c r="B12">
        <v>2201258202</v>
      </c>
      <c r="C12" s="2">
        <v>44748</v>
      </c>
      <c r="D12" s="4">
        <v>-434259</v>
      </c>
      <c r="E12">
        <f t="shared" si="0"/>
        <v>2</v>
      </c>
      <c r="F12">
        <v>2201050840</v>
      </c>
      <c r="G12" s="2">
        <v>44322</v>
      </c>
      <c r="H12" s="4">
        <v>3325604</v>
      </c>
    </row>
    <row r="13" spans="1:8" x14ac:dyDescent="0.25">
      <c r="A13" t="s">
        <v>278</v>
      </c>
      <c r="B13">
        <v>2201258202</v>
      </c>
      <c r="C13" s="2">
        <v>44748</v>
      </c>
      <c r="D13" s="4">
        <v>-7915121</v>
      </c>
      <c r="E13">
        <f t="shared" si="0"/>
        <v>1</v>
      </c>
      <c r="F13">
        <v>2201065406</v>
      </c>
      <c r="G13" s="2">
        <v>44356</v>
      </c>
      <c r="H13" s="4">
        <v>20645328</v>
      </c>
    </row>
    <row r="14" spans="1:8" x14ac:dyDescent="0.25">
      <c r="A14" t="s">
        <v>282</v>
      </c>
      <c r="B14">
        <v>2201276918</v>
      </c>
      <c r="C14" s="2">
        <v>44799</v>
      </c>
      <c r="D14" s="4">
        <v>-607253</v>
      </c>
      <c r="E14">
        <f t="shared" si="0"/>
        <v>1</v>
      </c>
      <c r="F14">
        <v>2201066638</v>
      </c>
      <c r="G14" s="2">
        <v>44372</v>
      </c>
      <c r="H14" s="4">
        <v>73873</v>
      </c>
    </row>
    <row r="15" spans="1:8" x14ac:dyDescent="0.25">
      <c r="A15" t="s">
        <v>279</v>
      </c>
      <c r="B15">
        <v>2201258202</v>
      </c>
      <c r="C15" s="2">
        <v>44748</v>
      </c>
      <c r="D15" s="4">
        <v>-1900000</v>
      </c>
      <c r="E15">
        <f t="shared" si="0"/>
        <v>1</v>
      </c>
      <c r="F15">
        <v>2201079811</v>
      </c>
      <c r="G15" s="2">
        <v>44405</v>
      </c>
      <c r="H15" s="4">
        <v>657998</v>
      </c>
    </row>
    <row r="16" spans="1:8" x14ac:dyDescent="0.25">
      <c r="A16" t="s">
        <v>276</v>
      </c>
      <c r="B16">
        <v>2201257628</v>
      </c>
      <c r="C16" s="2">
        <v>44742</v>
      </c>
      <c r="D16" s="4">
        <v>-622570</v>
      </c>
      <c r="E16">
        <f t="shared" si="0"/>
        <v>2</v>
      </c>
      <c r="F16">
        <v>2201092088</v>
      </c>
      <c r="G16" s="2">
        <v>44425</v>
      </c>
      <c r="H16" s="4">
        <v>7764294</v>
      </c>
    </row>
    <row r="17" spans="1:8" x14ac:dyDescent="0.25">
      <c r="A17" t="s">
        <v>276</v>
      </c>
      <c r="B17">
        <v>2201258202</v>
      </c>
      <c r="C17" s="2">
        <v>44748</v>
      </c>
      <c r="D17" s="4">
        <v>-415046</v>
      </c>
      <c r="E17">
        <f t="shared" si="0"/>
        <v>2</v>
      </c>
      <c r="F17">
        <v>2201125395</v>
      </c>
      <c r="G17" s="2">
        <v>44496</v>
      </c>
      <c r="H17" s="4">
        <v>1449081</v>
      </c>
    </row>
    <row r="18" spans="1:8" x14ac:dyDescent="0.25">
      <c r="A18" t="s">
        <v>280</v>
      </c>
      <c r="B18">
        <v>2201258202</v>
      </c>
      <c r="C18" s="2">
        <v>44748</v>
      </c>
      <c r="D18" s="4">
        <v>-11304889</v>
      </c>
      <c r="E18">
        <f t="shared" si="0"/>
        <v>1</v>
      </c>
      <c r="F18">
        <v>2201135934</v>
      </c>
      <c r="G18" s="2">
        <v>44522</v>
      </c>
      <c r="H18" s="4">
        <v>147746</v>
      </c>
    </row>
    <row r="19" spans="1:8" x14ac:dyDescent="0.25">
      <c r="A19" t="s">
        <v>283</v>
      </c>
      <c r="B19">
        <v>2201276918</v>
      </c>
      <c r="C19" s="2">
        <v>44799</v>
      </c>
      <c r="D19" s="4">
        <v>-761192</v>
      </c>
      <c r="E19">
        <f t="shared" si="0"/>
        <v>1</v>
      </c>
      <c r="F19">
        <v>2201166798</v>
      </c>
      <c r="G19" s="2">
        <v>44573</v>
      </c>
      <c r="H19" s="4">
        <v>8515547</v>
      </c>
    </row>
    <row r="20" spans="1:8" x14ac:dyDescent="0.25">
      <c r="A20" t="s">
        <v>277</v>
      </c>
      <c r="B20">
        <v>2201257628</v>
      </c>
      <c r="C20" s="2">
        <v>44742</v>
      </c>
      <c r="D20" s="4">
        <v>-1643933</v>
      </c>
      <c r="E20">
        <f t="shared" si="0"/>
        <v>2</v>
      </c>
      <c r="F20">
        <v>2201182890</v>
      </c>
      <c r="G20" s="2">
        <v>44613</v>
      </c>
      <c r="H20" s="4">
        <v>3123625</v>
      </c>
    </row>
    <row r="21" spans="1:8" x14ac:dyDescent="0.25">
      <c r="A21" t="s">
        <v>277</v>
      </c>
      <c r="B21">
        <v>2201258202</v>
      </c>
      <c r="C21" s="2">
        <v>44748</v>
      </c>
      <c r="D21" s="4">
        <v>-671465</v>
      </c>
      <c r="E21">
        <f t="shared" si="0"/>
        <v>2</v>
      </c>
      <c r="F21">
        <v>2201196236</v>
      </c>
      <c r="G21" s="2">
        <v>44621</v>
      </c>
      <c r="H21" s="4">
        <v>6789448.5599999996</v>
      </c>
    </row>
    <row r="22" spans="1:8" x14ac:dyDescent="0.25">
      <c r="A22" t="s">
        <v>284</v>
      </c>
      <c r="B22">
        <v>2201276918</v>
      </c>
      <c r="C22" s="2">
        <v>44799</v>
      </c>
      <c r="D22" s="4">
        <v>-1049365</v>
      </c>
      <c r="E22">
        <f t="shared" si="0"/>
        <v>1</v>
      </c>
      <c r="F22">
        <v>2201199603</v>
      </c>
      <c r="G22" s="2">
        <v>44645</v>
      </c>
      <c r="H22" s="4">
        <v>26367980.399999999</v>
      </c>
    </row>
    <row r="23" spans="1:8" x14ac:dyDescent="0.25">
      <c r="A23" t="s">
        <v>285</v>
      </c>
      <c r="B23">
        <v>2201276918</v>
      </c>
      <c r="C23" s="2">
        <v>44799</v>
      </c>
      <c r="D23" s="4">
        <v>-1232800</v>
      </c>
      <c r="E23">
        <f t="shared" si="0"/>
        <v>1</v>
      </c>
      <c r="F23">
        <v>2201242744</v>
      </c>
      <c r="G23" s="2">
        <v>44712</v>
      </c>
      <c r="H23" s="4">
        <v>48652861</v>
      </c>
    </row>
    <row r="24" spans="1:8" x14ac:dyDescent="0.25">
      <c r="A24" t="s">
        <v>286</v>
      </c>
      <c r="B24">
        <v>2201276918</v>
      </c>
      <c r="C24" s="2">
        <v>44799</v>
      </c>
      <c r="D24" s="4">
        <v>-661200</v>
      </c>
      <c r="E24">
        <f t="shared" si="0"/>
        <v>1</v>
      </c>
      <c r="F24">
        <v>2201257628</v>
      </c>
      <c r="G24" s="2">
        <v>44742</v>
      </c>
      <c r="H24" s="4">
        <v>13994206.82</v>
      </c>
    </row>
    <row r="25" spans="1:8" x14ac:dyDescent="0.25">
      <c r="A25" t="s">
        <v>290</v>
      </c>
      <c r="B25">
        <v>2201315581</v>
      </c>
      <c r="C25" s="2">
        <v>44865</v>
      </c>
      <c r="D25" s="4">
        <v>-1932200</v>
      </c>
      <c r="E25">
        <f t="shared" si="0"/>
        <v>1</v>
      </c>
      <c r="F25">
        <v>2201258202</v>
      </c>
      <c r="G25" s="2">
        <v>44748</v>
      </c>
      <c r="H25" s="4">
        <v>23053721</v>
      </c>
    </row>
    <row r="26" spans="1:8" x14ac:dyDescent="0.25">
      <c r="A26" t="s">
        <v>291</v>
      </c>
      <c r="B26">
        <v>2201315581</v>
      </c>
      <c r="C26" s="2">
        <v>44865</v>
      </c>
      <c r="D26" s="4">
        <v>-360000</v>
      </c>
      <c r="E26">
        <f t="shared" si="0"/>
        <v>1</v>
      </c>
      <c r="F26">
        <v>2201276918</v>
      </c>
      <c r="G26" s="2">
        <v>44799</v>
      </c>
      <c r="H26" s="4">
        <v>5905562</v>
      </c>
    </row>
    <row r="27" spans="1:8" x14ac:dyDescent="0.25">
      <c r="A27" t="s">
        <v>231</v>
      </c>
      <c r="B27">
        <v>2201024594</v>
      </c>
      <c r="C27" s="2">
        <v>44279</v>
      </c>
      <c r="D27" s="4">
        <v>-1001774</v>
      </c>
      <c r="E27">
        <f t="shared" si="0"/>
        <v>1</v>
      </c>
      <c r="F27">
        <v>2201315581</v>
      </c>
      <c r="G27" s="2">
        <v>44865</v>
      </c>
      <c r="H27" s="4">
        <v>2292200</v>
      </c>
    </row>
    <row r="28" spans="1:8" x14ac:dyDescent="0.25">
      <c r="A28" t="s">
        <v>232</v>
      </c>
      <c r="B28">
        <v>2201024594</v>
      </c>
      <c r="C28" s="2">
        <v>44279</v>
      </c>
      <c r="D28" s="4">
        <v>-1408773</v>
      </c>
      <c r="E28">
        <f t="shared" si="0"/>
        <v>1</v>
      </c>
      <c r="F28" t="s">
        <v>224</v>
      </c>
      <c r="H28" s="4">
        <v>180941871.78</v>
      </c>
    </row>
    <row r="29" spans="1:8" x14ac:dyDescent="0.25">
      <c r="A29" t="s">
        <v>235</v>
      </c>
      <c r="B29">
        <v>2201050840</v>
      </c>
      <c r="C29" s="2">
        <v>44322</v>
      </c>
      <c r="D29" s="4">
        <v>-1022728</v>
      </c>
      <c r="E29">
        <f t="shared" si="0"/>
        <v>1</v>
      </c>
    </row>
    <row r="30" spans="1:8" x14ac:dyDescent="0.25">
      <c r="A30" t="s">
        <v>236</v>
      </c>
      <c r="B30">
        <v>2201050840</v>
      </c>
      <c r="C30" s="2">
        <v>44322</v>
      </c>
      <c r="D30" s="4">
        <v>-2302876</v>
      </c>
      <c r="E30">
        <f t="shared" si="0"/>
        <v>1</v>
      </c>
    </row>
    <row r="31" spans="1:8" x14ac:dyDescent="0.25">
      <c r="A31" t="s">
        <v>237</v>
      </c>
      <c r="B31">
        <v>2201065406</v>
      </c>
      <c r="C31" s="2">
        <v>44356</v>
      </c>
      <c r="D31" s="4">
        <v>-575435</v>
      </c>
      <c r="E31">
        <f t="shared" si="0"/>
        <v>1</v>
      </c>
    </row>
    <row r="32" spans="1:8" x14ac:dyDescent="0.25">
      <c r="A32" t="s">
        <v>238</v>
      </c>
      <c r="B32">
        <v>2201065406</v>
      </c>
      <c r="C32" s="2">
        <v>44356</v>
      </c>
      <c r="D32" s="4">
        <v>-2166007</v>
      </c>
      <c r="E32">
        <f t="shared" si="0"/>
        <v>1</v>
      </c>
    </row>
    <row r="33" spans="1:5" x14ac:dyDescent="0.25">
      <c r="A33" t="s">
        <v>225</v>
      </c>
      <c r="B33">
        <v>2200988477</v>
      </c>
      <c r="C33" s="2">
        <v>44216</v>
      </c>
      <c r="D33" s="4">
        <v>-620004</v>
      </c>
      <c r="E33">
        <f t="shared" si="0"/>
        <v>2</v>
      </c>
    </row>
    <row r="34" spans="1:5" x14ac:dyDescent="0.25">
      <c r="A34" t="s">
        <v>225</v>
      </c>
      <c r="B34">
        <v>2201065406</v>
      </c>
      <c r="C34" s="2">
        <v>44356</v>
      </c>
      <c r="D34" s="4">
        <v>-727831</v>
      </c>
      <c r="E34">
        <f t="shared" si="0"/>
        <v>2</v>
      </c>
    </row>
    <row r="35" spans="1:5" x14ac:dyDescent="0.25">
      <c r="A35" t="s">
        <v>226</v>
      </c>
      <c r="B35">
        <v>2201002348</v>
      </c>
      <c r="C35" s="2">
        <v>44225</v>
      </c>
      <c r="D35" s="4">
        <v>-158420</v>
      </c>
      <c r="E35">
        <f t="shared" si="0"/>
        <v>1</v>
      </c>
    </row>
    <row r="36" spans="1:5" x14ac:dyDescent="0.25">
      <c r="A36" t="s">
        <v>239</v>
      </c>
      <c r="B36">
        <v>2201065406</v>
      </c>
      <c r="C36" s="2">
        <v>44356</v>
      </c>
      <c r="D36" s="4">
        <v>-5312772</v>
      </c>
      <c r="E36">
        <f t="shared" si="0"/>
        <v>1</v>
      </c>
    </row>
    <row r="37" spans="1:5" x14ac:dyDescent="0.25">
      <c r="A37" t="s">
        <v>240</v>
      </c>
      <c r="B37">
        <v>2201065406</v>
      </c>
      <c r="C37" s="2">
        <v>44356</v>
      </c>
      <c r="D37" s="4">
        <v>-4060752</v>
      </c>
      <c r="E37">
        <f t="shared" si="0"/>
        <v>1</v>
      </c>
    </row>
    <row r="38" spans="1:5" x14ac:dyDescent="0.25">
      <c r="A38" t="s">
        <v>227</v>
      </c>
      <c r="B38">
        <v>2201008359</v>
      </c>
      <c r="C38" s="2">
        <v>44250</v>
      </c>
      <c r="D38" s="4">
        <v>-411032</v>
      </c>
      <c r="E38">
        <f t="shared" si="0"/>
        <v>1</v>
      </c>
    </row>
    <row r="39" spans="1:5" x14ac:dyDescent="0.25">
      <c r="A39" t="s">
        <v>228</v>
      </c>
      <c r="B39">
        <v>2201023802</v>
      </c>
      <c r="C39" s="2">
        <v>44272</v>
      </c>
      <c r="D39" s="4">
        <v>-550983</v>
      </c>
      <c r="E39">
        <f t="shared" si="0"/>
        <v>2</v>
      </c>
    </row>
    <row r="40" spans="1:5" x14ac:dyDescent="0.25">
      <c r="A40" t="s">
        <v>228</v>
      </c>
      <c r="B40">
        <v>2201065406</v>
      </c>
      <c r="C40" s="2">
        <v>44356</v>
      </c>
      <c r="D40" s="4">
        <v>-826475</v>
      </c>
      <c r="E40">
        <f t="shared" si="0"/>
        <v>2</v>
      </c>
    </row>
    <row r="41" spans="1:5" x14ac:dyDescent="0.25">
      <c r="A41" t="s">
        <v>241</v>
      </c>
      <c r="B41">
        <v>2201065406</v>
      </c>
      <c r="C41" s="2">
        <v>44356</v>
      </c>
      <c r="D41" s="4">
        <v>-5896753</v>
      </c>
      <c r="E41">
        <f t="shared" si="0"/>
        <v>2</v>
      </c>
    </row>
    <row r="42" spans="1:5" x14ac:dyDescent="0.25">
      <c r="A42" t="s">
        <v>241</v>
      </c>
      <c r="B42">
        <v>2201258202</v>
      </c>
      <c r="C42" s="2">
        <v>44748</v>
      </c>
      <c r="D42" s="4">
        <v>-73333</v>
      </c>
      <c r="E42">
        <f t="shared" si="0"/>
        <v>2</v>
      </c>
    </row>
    <row r="43" spans="1:5" x14ac:dyDescent="0.25">
      <c r="A43" t="s">
        <v>230</v>
      </c>
      <c r="B43">
        <v>2201024318</v>
      </c>
      <c r="C43" s="2">
        <v>44273</v>
      </c>
      <c r="D43" s="4">
        <v>-178000</v>
      </c>
      <c r="E43">
        <f t="shared" si="0"/>
        <v>1</v>
      </c>
    </row>
    <row r="44" spans="1:5" x14ac:dyDescent="0.25">
      <c r="A44" t="s">
        <v>229</v>
      </c>
      <c r="B44">
        <v>2201023802</v>
      </c>
      <c r="C44" s="2">
        <v>44272</v>
      </c>
      <c r="D44" s="4">
        <v>-1169245</v>
      </c>
      <c r="E44">
        <f t="shared" si="0"/>
        <v>3</v>
      </c>
    </row>
    <row r="45" spans="1:5" x14ac:dyDescent="0.25">
      <c r="A45" t="s">
        <v>229</v>
      </c>
      <c r="B45">
        <v>2201065406</v>
      </c>
      <c r="C45" s="2">
        <v>44356</v>
      </c>
      <c r="D45" s="4">
        <v>-1079303</v>
      </c>
      <c r="E45">
        <f t="shared" si="0"/>
        <v>3</v>
      </c>
    </row>
    <row r="46" spans="1:5" x14ac:dyDescent="0.25">
      <c r="A46" t="s">
        <v>229</v>
      </c>
      <c r="B46">
        <v>2201258202</v>
      </c>
      <c r="C46" s="2">
        <v>44748</v>
      </c>
      <c r="D46" s="4">
        <v>-18408</v>
      </c>
      <c r="E46">
        <f t="shared" si="0"/>
        <v>3</v>
      </c>
    </row>
    <row r="47" spans="1:5" x14ac:dyDescent="0.25">
      <c r="A47" t="s">
        <v>233</v>
      </c>
      <c r="B47">
        <v>2201039707</v>
      </c>
      <c r="C47" s="2">
        <v>44313</v>
      </c>
      <c r="D47" s="4">
        <v>-1840819</v>
      </c>
      <c r="E47">
        <f t="shared" si="0"/>
        <v>2</v>
      </c>
    </row>
    <row r="48" spans="1:5" x14ac:dyDescent="0.25">
      <c r="A48" t="s">
        <v>233</v>
      </c>
      <c r="B48">
        <v>2201092088</v>
      </c>
      <c r="C48" s="2">
        <v>44425</v>
      </c>
      <c r="D48" s="4">
        <v>-788922</v>
      </c>
      <c r="E48">
        <f t="shared" si="0"/>
        <v>2</v>
      </c>
    </row>
    <row r="49" spans="1:5" x14ac:dyDescent="0.25">
      <c r="A49" t="s">
        <v>244</v>
      </c>
      <c r="B49">
        <v>2201092088</v>
      </c>
      <c r="C49" s="2">
        <v>44425</v>
      </c>
      <c r="D49" s="4">
        <v>-6975372</v>
      </c>
      <c r="E49">
        <f t="shared" si="0"/>
        <v>1</v>
      </c>
    </row>
    <row r="50" spans="1:5" x14ac:dyDescent="0.25">
      <c r="A50" t="s">
        <v>234</v>
      </c>
      <c r="B50">
        <v>2201039781</v>
      </c>
      <c r="C50" s="2">
        <v>44313</v>
      </c>
      <c r="D50" s="4">
        <v>-843746</v>
      </c>
      <c r="E50">
        <f t="shared" si="0"/>
        <v>1</v>
      </c>
    </row>
    <row r="51" spans="1:5" x14ac:dyDescent="0.25">
      <c r="A51" t="s">
        <v>247</v>
      </c>
      <c r="B51">
        <v>2201166798</v>
      </c>
      <c r="C51" s="2">
        <v>44573</v>
      </c>
      <c r="D51" s="4">
        <v>-5082040</v>
      </c>
      <c r="E51">
        <f t="shared" si="0"/>
        <v>1</v>
      </c>
    </row>
    <row r="52" spans="1:5" x14ac:dyDescent="0.25">
      <c r="A52" t="s">
        <v>242</v>
      </c>
      <c r="B52">
        <v>2201066638</v>
      </c>
      <c r="C52" s="2">
        <v>44372</v>
      </c>
      <c r="D52" s="4">
        <v>-73873</v>
      </c>
      <c r="E52">
        <f t="shared" si="0"/>
        <v>1</v>
      </c>
    </row>
    <row r="53" spans="1:5" x14ac:dyDescent="0.25">
      <c r="A53" t="s">
        <v>248</v>
      </c>
      <c r="B53">
        <v>2201166798</v>
      </c>
      <c r="C53" s="2">
        <v>44573</v>
      </c>
      <c r="D53" s="4">
        <v>-2850000</v>
      </c>
      <c r="E53">
        <f t="shared" si="0"/>
        <v>1</v>
      </c>
    </row>
    <row r="54" spans="1:5" x14ac:dyDescent="0.25">
      <c r="A54" t="s">
        <v>243</v>
      </c>
      <c r="B54">
        <v>2201079811</v>
      </c>
      <c r="C54" s="2">
        <v>44405</v>
      </c>
      <c r="D54" s="4">
        <v>-657998</v>
      </c>
      <c r="E54">
        <f t="shared" si="0"/>
        <v>2</v>
      </c>
    </row>
    <row r="55" spans="1:5" x14ac:dyDescent="0.25">
      <c r="A55" t="s">
        <v>243</v>
      </c>
      <c r="B55">
        <v>2201166798</v>
      </c>
      <c r="C55" s="2">
        <v>44573</v>
      </c>
      <c r="D55" s="4">
        <v>-583507</v>
      </c>
      <c r="E55">
        <f t="shared" si="0"/>
        <v>2</v>
      </c>
    </row>
    <row r="56" spans="1:5" x14ac:dyDescent="0.25">
      <c r="A56" t="s">
        <v>266</v>
      </c>
      <c r="B56">
        <v>2201242744</v>
      </c>
      <c r="C56" s="2">
        <v>44712</v>
      </c>
      <c r="D56" s="4">
        <v>-203305</v>
      </c>
      <c r="E56">
        <f t="shared" si="0"/>
        <v>2</v>
      </c>
    </row>
    <row r="57" spans="1:5" x14ac:dyDescent="0.25">
      <c r="A57" t="s">
        <v>266</v>
      </c>
      <c r="B57">
        <v>2201257628</v>
      </c>
      <c r="C57" s="2">
        <v>44742</v>
      </c>
      <c r="D57" s="4">
        <v>-258751</v>
      </c>
      <c r="E57">
        <f t="shared" si="0"/>
        <v>2</v>
      </c>
    </row>
    <row r="58" spans="1:5" x14ac:dyDescent="0.25">
      <c r="A58" t="s">
        <v>267</v>
      </c>
      <c r="B58">
        <v>2201242744</v>
      </c>
      <c r="C58" s="2">
        <v>44712</v>
      </c>
      <c r="D58" s="4">
        <v>-3837524</v>
      </c>
      <c r="E58">
        <f t="shared" si="0"/>
        <v>1</v>
      </c>
    </row>
    <row r="59" spans="1:5" x14ac:dyDescent="0.25">
      <c r="A59" t="s">
        <v>287</v>
      </c>
      <c r="B59">
        <v>2201276918</v>
      </c>
      <c r="C59" s="2">
        <v>44799</v>
      </c>
      <c r="D59" s="4">
        <v>-251873</v>
      </c>
      <c r="E59">
        <f t="shared" si="0"/>
        <v>1</v>
      </c>
    </row>
    <row r="60" spans="1:5" x14ac:dyDescent="0.25">
      <c r="A60" t="s">
        <v>254</v>
      </c>
      <c r="B60">
        <v>2201196236</v>
      </c>
      <c r="C60" s="2">
        <v>44621</v>
      </c>
      <c r="D60" s="4">
        <v>-5645333.9500000002</v>
      </c>
      <c r="E60">
        <f t="shared" si="0"/>
        <v>1</v>
      </c>
    </row>
    <row r="61" spans="1:5" x14ac:dyDescent="0.25">
      <c r="A61" t="s">
        <v>246</v>
      </c>
      <c r="B61">
        <v>2201135934</v>
      </c>
      <c r="C61" s="2">
        <v>44522</v>
      </c>
      <c r="D61" s="4">
        <v>-147746</v>
      </c>
      <c r="E61">
        <f t="shared" si="0"/>
        <v>1</v>
      </c>
    </row>
    <row r="62" spans="1:5" x14ac:dyDescent="0.25">
      <c r="A62" t="s">
        <v>245</v>
      </c>
      <c r="B62">
        <v>2201125395</v>
      </c>
      <c r="C62" s="2">
        <v>44496</v>
      </c>
      <c r="D62" s="4">
        <v>-1449081</v>
      </c>
      <c r="E62">
        <f t="shared" si="0"/>
        <v>2</v>
      </c>
    </row>
    <row r="63" spans="1:5" x14ac:dyDescent="0.25">
      <c r="A63" t="s">
        <v>245</v>
      </c>
      <c r="B63">
        <v>2201196236</v>
      </c>
      <c r="C63" s="2">
        <v>44621</v>
      </c>
      <c r="D63" s="4">
        <v>-1144114.6100000001</v>
      </c>
      <c r="E63">
        <f t="shared" si="0"/>
        <v>2</v>
      </c>
    </row>
    <row r="64" spans="1:5" x14ac:dyDescent="0.25">
      <c r="A64" t="s">
        <v>288</v>
      </c>
      <c r="B64">
        <v>2201276918</v>
      </c>
      <c r="C64" s="2">
        <v>44799</v>
      </c>
      <c r="D64" s="4">
        <v>-299665</v>
      </c>
      <c r="E64">
        <f t="shared" si="0"/>
        <v>1</v>
      </c>
    </row>
    <row r="65" spans="1:5" x14ac:dyDescent="0.25">
      <c r="A65" t="s">
        <v>268</v>
      </c>
      <c r="B65">
        <v>2201242744</v>
      </c>
      <c r="C65" s="2">
        <v>44712</v>
      </c>
      <c r="D65" s="4">
        <v>-7097412</v>
      </c>
      <c r="E65">
        <f t="shared" si="0"/>
        <v>2</v>
      </c>
    </row>
    <row r="66" spans="1:5" x14ac:dyDescent="0.25">
      <c r="A66" t="s">
        <v>268</v>
      </c>
      <c r="B66">
        <v>2201258202</v>
      </c>
      <c r="C66" s="2">
        <v>44748</v>
      </c>
      <c r="D66" s="4">
        <v>-20300</v>
      </c>
      <c r="E66">
        <f t="shared" si="0"/>
        <v>2</v>
      </c>
    </row>
    <row r="67" spans="1:5" x14ac:dyDescent="0.25">
      <c r="A67" t="s">
        <v>269</v>
      </c>
      <c r="B67">
        <v>2201242744</v>
      </c>
      <c r="C67" s="2">
        <v>44712</v>
      </c>
      <c r="D67" s="4">
        <v>-236710</v>
      </c>
      <c r="E67">
        <f t="shared" si="0"/>
        <v>2</v>
      </c>
    </row>
    <row r="68" spans="1:5" x14ac:dyDescent="0.25">
      <c r="A68" t="s">
        <v>269</v>
      </c>
      <c r="B68">
        <v>2201257628</v>
      </c>
      <c r="C68" s="2">
        <v>44742</v>
      </c>
      <c r="D68" s="4">
        <v>-1242726</v>
      </c>
      <c r="E68">
        <f t="shared" si="0"/>
        <v>2</v>
      </c>
    </row>
    <row r="69" spans="1:5" x14ac:dyDescent="0.25">
      <c r="A69" t="s">
        <v>255</v>
      </c>
      <c r="B69">
        <v>2201199603</v>
      </c>
      <c r="C69" s="2">
        <v>44645</v>
      </c>
      <c r="D69" s="4">
        <v>-4299926</v>
      </c>
      <c r="E69">
        <f t="shared" ref="E69:E91" si="1">+COUNTIF($A$4:$A$92,A69)</f>
        <v>1</v>
      </c>
    </row>
    <row r="70" spans="1:5" x14ac:dyDescent="0.25">
      <c r="A70" t="s">
        <v>256</v>
      </c>
      <c r="B70">
        <v>2201199603</v>
      </c>
      <c r="C70" s="2">
        <v>44645</v>
      </c>
      <c r="D70" s="4">
        <v>-460971</v>
      </c>
      <c r="E70">
        <f t="shared" si="1"/>
        <v>2</v>
      </c>
    </row>
    <row r="71" spans="1:5" x14ac:dyDescent="0.25">
      <c r="A71" t="s">
        <v>256</v>
      </c>
      <c r="B71">
        <v>2201257628</v>
      </c>
      <c r="C71" s="2">
        <v>44742</v>
      </c>
      <c r="D71" s="4">
        <v>-1543249</v>
      </c>
      <c r="E71">
        <f t="shared" si="1"/>
        <v>2</v>
      </c>
    </row>
    <row r="72" spans="1:5" x14ac:dyDescent="0.25">
      <c r="A72" t="s">
        <v>270</v>
      </c>
      <c r="B72">
        <v>2201242744</v>
      </c>
      <c r="C72" s="2">
        <v>44712</v>
      </c>
      <c r="D72" s="4">
        <v>-4477926</v>
      </c>
      <c r="E72">
        <f t="shared" si="1"/>
        <v>1</v>
      </c>
    </row>
    <row r="73" spans="1:5" x14ac:dyDescent="0.25">
      <c r="A73" t="s">
        <v>289</v>
      </c>
      <c r="B73">
        <v>2201276918</v>
      </c>
      <c r="C73" s="2">
        <v>44799</v>
      </c>
      <c r="D73" s="4">
        <v>-483276</v>
      </c>
      <c r="E73">
        <f t="shared" si="1"/>
        <v>1</v>
      </c>
    </row>
    <row r="74" spans="1:5" x14ac:dyDescent="0.25">
      <c r="A74" t="s">
        <v>257</v>
      </c>
      <c r="B74">
        <v>2201199603</v>
      </c>
      <c r="C74" s="2">
        <v>44645</v>
      </c>
      <c r="D74" s="4">
        <v>-7977526.6500000004</v>
      </c>
      <c r="E74">
        <f t="shared" si="1"/>
        <v>1</v>
      </c>
    </row>
    <row r="75" spans="1:5" x14ac:dyDescent="0.25">
      <c r="A75" t="s">
        <v>258</v>
      </c>
      <c r="B75">
        <v>2201199603</v>
      </c>
      <c r="C75" s="2">
        <v>44645</v>
      </c>
      <c r="D75" s="4">
        <v>-427087</v>
      </c>
      <c r="E75">
        <f t="shared" si="1"/>
        <v>2</v>
      </c>
    </row>
    <row r="76" spans="1:5" x14ac:dyDescent="0.25">
      <c r="A76" t="s">
        <v>258</v>
      </c>
      <c r="B76">
        <v>2201257628</v>
      </c>
      <c r="C76" s="2">
        <v>44742</v>
      </c>
      <c r="D76" s="4">
        <v>-727201</v>
      </c>
      <c r="E76">
        <f t="shared" si="1"/>
        <v>2</v>
      </c>
    </row>
    <row r="77" spans="1:5" x14ac:dyDescent="0.25">
      <c r="A77" t="s">
        <v>250</v>
      </c>
      <c r="B77">
        <v>2201182890</v>
      </c>
      <c r="C77" s="2">
        <v>44613</v>
      </c>
      <c r="D77" s="4">
        <v>-457411</v>
      </c>
      <c r="E77">
        <f t="shared" si="1"/>
        <v>1</v>
      </c>
    </row>
    <row r="78" spans="1:5" x14ac:dyDescent="0.25">
      <c r="A78" t="s">
        <v>259</v>
      </c>
      <c r="B78">
        <v>2201199603</v>
      </c>
      <c r="C78" s="2">
        <v>44645</v>
      </c>
      <c r="D78" s="4">
        <v>-10370227.75</v>
      </c>
      <c r="E78">
        <f t="shared" si="1"/>
        <v>1</v>
      </c>
    </row>
    <row r="79" spans="1:5" x14ac:dyDescent="0.25">
      <c r="A79" t="s">
        <v>260</v>
      </c>
      <c r="B79">
        <v>2201199603</v>
      </c>
      <c r="C79" s="2">
        <v>44645</v>
      </c>
      <c r="D79" s="4">
        <v>-2291875</v>
      </c>
      <c r="E79">
        <f t="shared" si="1"/>
        <v>1</v>
      </c>
    </row>
    <row r="80" spans="1:5" x14ac:dyDescent="0.25">
      <c r="A80" t="s">
        <v>251</v>
      </c>
      <c r="B80">
        <v>2201182890</v>
      </c>
      <c r="C80" s="2">
        <v>44613</v>
      </c>
      <c r="D80" s="4">
        <v>-356000</v>
      </c>
      <c r="E80">
        <f t="shared" si="1"/>
        <v>1</v>
      </c>
    </row>
    <row r="81" spans="1:5" x14ac:dyDescent="0.25">
      <c r="A81" t="s">
        <v>261</v>
      </c>
      <c r="B81">
        <v>2201199603</v>
      </c>
      <c r="C81" s="2">
        <v>44645</v>
      </c>
      <c r="D81" s="4">
        <v>-540367</v>
      </c>
      <c r="E81">
        <f t="shared" si="1"/>
        <v>2</v>
      </c>
    </row>
    <row r="82" spans="1:5" x14ac:dyDescent="0.25">
      <c r="A82" t="s">
        <v>261</v>
      </c>
      <c r="B82">
        <v>2201257628</v>
      </c>
      <c r="C82" s="2">
        <v>44742</v>
      </c>
      <c r="D82" s="4">
        <v>-1915845</v>
      </c>
      <c r="E82">
        <f t="shared" si="1"/>
        <v>2</v>
      </c>
    </row>
    <row r="83" spans="1:5" x14ac:dyDescent="0.25">
      <c r="A83" t="s">
        <v>271</v>
      </c>
      <c r="B83">
        <v>2201242744</v>
      </c>
      <c r="C83" s="2">
        <v>44712</v>
      </c>
      <c r="D83" s="4">
        <v>-568040</v>
      </c>
      <c r="E83">
        <f t="shared" si="1"/>
        <v>2</v>
      </c>
    </row>
    <row r="84" spans="1:5" x14ac:dyDescent="0.25">
      <c r="A84" t="s">
        <v>271</v>
      </c>
      <c r="B84">
        <v>2201257628</v>
      </c>
      <c r="C84" s="2">
        <v>44742</v>
      </c>
      <c r="D84" s="4">
        <v>-1220095.82</v>
      </c>
      <c r="E84">
        <f t="shared" si="1"/>
        <v>2</v>
      </c>
    </row>
    <row r="85" spans="1:5" x14ac:dyDescent="0.25">
      <c r="A85" t="s">
        <v>252</v>
      </c>
      <c r="B85">
        <v>2201182890</v>
      </c>
      <c r="C85" s="2">
        <v>44613</v>
      </c>
      <c r="D85" s="4">
        <v>-814976</v>
      </c>
      <c r="E85">
        <f t="shared" si="1"/>
        <v>1</v>
      </c>
    </row>
    <row r="86" spans="1:5" x14ac:dyDescent="0.25">
      <c r="A86" t="s">
        <v>272</v>
      </c>
      <c r="B86">
        <v>2201242744</v>
      </c>
      <c r="C86" s="2">
        <v>44712</v>
      </c>
      <c r="D86" s="4">
        <v>-7902967</v>
      </c>
      <c r="E86">
        <f t="shared" si="1"/>
        <v>2</v>
      </c>
    </row>
    <row r="87" spans="1:5" x14ac:dyDescent="0.25">
      <c r="A87" t="s">
        <v>272</v>
      </c>
      <c r="B87">
        <v>2201258202</v>
      </c>
      <c r="C87" s="2">
        <v>44748</v>
      </c>
      <c r="D87" s="4">
        <v>-300900</v>
      </c>
      <c r="E87">
        <f t="shared" si="1"/>
        <v>2</v>
      </c>
    </row>
    <row r="88" spans="1:5" x14ac:dyDescent="0.25">
      <c r="A88" t="s">
        <v>253</v>
      </c>
      <c r="B88">
        <v>2201182890</v>
      </c>
      <c r="C88" s="2">
        <v>44613</v>
      </c>
      <c r="D88" s="4">
        <v>-874000</v>
      </c>
      <c r="E88">
        <f t="shared" si="1"/>
        <v>1</v>
      </c>
    </row>
    <row r="89" spans="1:5" x14ac:dyDescent="0.25">
      <c r="A89" t="s">
        <v>273</v>
      </c>
      <c r="B89">
        <v>2201242744</v>
      </c>
      <c r="C89" s="2">
        <v>44712</v>
      </c>
      <c r="D89" s="4">
        <v>-651172</v>
      </c>
      <c r="E89">
        <f t="shared" si="1"/>
        <v>2</v>
      </c>
    </row>
    <row r="90" spans="1:5" x14ac:dyDescent="0.25">
      <c r="A90" t="s">
        <v>273</v>
      </c>
      <c r="B90">
        <v>2201257628</v>
      </c>
      <c r="C90" s="2">
        <v>44742</v>
      </c>
      <c r="D90" s="4">
        <v>-2062044</v>
      </c>
      <c r="E90">
        <f t="shared" si="1"/>
        <v>2</v>
      </c>
    </row>
    <row r="91" spans="1:5" x14ac:dyDescent="0.25">
      <c r="A91" t="s">
        <v>274</v>
      </c>
      <c r="B91">
        <v>2201242744</v>
      </c>
      <c r="C91" s="2">
        <v>44712</v>
      </c>
      <c r="D91" s="4">
        <v>-1900000</v>
      </c>
      <c r="E91">
        <f t="shared" si="1"/>
        <v>1</v>
      </c>
    </row>
    <row r="92" spans="1:5" x14ac:dyDescent="0.25">
      <c r="A92" t="s">
        <v>224</v>
      </c>
      <c r="D92" s="4">
        <v>-180941871.78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5"/>
  <sheetViews>
    <sheetView workbookViewId="0">
      <selection activeCell="D1" sqref="D1"/>
    </sheetView>
  </sheetViews>
  <sheetFormatPr baseColWidth="10"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216</v>
      </c>
      <c r="K1" t="s">
        <v>217</v>
      </c>
      <c r="L1" t="s">
        <v>218</v>
      </c>
      <c r="M1" t="s">
        <v>219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</row>
    <row r="2" spans="1:21" x14ac:dyDescent="0.25">
      <c r="A2">
        <v>9890329347</v>
      </c>
      <c r="B2" t="s">
        <v>17</v>
      </c>
      <c r="C2">
        <v>1221615416</v>
      </c>
      <c r="D2">
        <v>2201024594</v>
      </c>
      <c r="E2" s="1">
        <v>-1001774</v>
      </c>
      <c r="F2" t="s">
        <v>194</v>
      </c>
      <c r="G2" t="s">
        <v>195</v>
      </c>
      <c r="H2" s="2">
        <v>44279</v>
      </c>
      <c r="I2" t="s">
        <v>196</v>
      </c>
      <c r="J2" t="s">
        <v>220</v>
      </c>
      <c r="K2">
        <v>2177</v>
      </c>
      <c r="M2" t="str">
        <f>+IF(J2="",K2,CONCATENATE(J2,"_",K2))</f>
        <v>FE_2177</v>
      </c>
      <c r="N2">
        <v>11</v>
      </c>
      <c r="O2">
        <v>2020</v>
      </c>
      <c r="P2">
        <v>10</v>
      </c>
      <c r="R2">
        <v>2305010000</v>
      </c>
      <c r="S2" t="s">
        <v>197</v>
      </c>
      <c r="T2">
        <v>1221615416</v>
      </c>
      <c r="U2">
        <v>2713687</v>
      </c>
    </row>
    <row r="3" spans="1:21" x14ac:dyDescent="0.25">
      <c r="A3">
        <v>9890329347</v>
      </c>
      <c r="B3" t="s">
        <v>17</v>
      </c>
      <c r="C3">
        <v>1221615417</v>
      </c>
      <c r="D3">
        <v>2201024594</v>
      </c>
      <c r="E3" s="1">
        <v>-1408773</v>
      </c>
      <c r="F3" t="s">
        <v>194</v>
      </c>
      <c r="G3" t="s">
        <v>195</v>
      </c>
      <c r="H3" s="2">
        <v>44279</v>
      </c>
      <c r="I3" t="s">
        <v>198</v>
      </c>
      <c r="J3" t="s">
        <v>220</v>
      </c>
      <c r="K3">
        <v>2178</v>
      </c>
      <c r="M3" t="str">
        <f>+IF(J3="",K3,CONCATENATE(J3,"_",K3))</f>
        <v>FE_2178</v>
      </c>
      <c r="N3">
        <v>11</v>
      </c>
      <c r="O3">
        <v>2020</v>
      </c>
      <c r="P3">
        <v>10</v>
      </c>
      <c r="R3">
        <v>2305010000</v>
      </c>
      <c r="S3" t="s">
        <v>197</v>
      </c>
      <c r="T3">
        <v>1221615417</v>
      </c>
      <c r="U3">
        <v>2713688</v>
      </c>
    </row>
    <row r="4" spans="1:21" x14ac:dyDescent="0.25">
      <c r="A4">
        <v>9890329347</v>
      </c>
      <c r="B4" t="s">
        <v>17</v>
      </c>
      <c r="C4">
        <v>1221620882</v>
      </c>
      <c r="D4">
        <v>2201050840</v>
      </c>
      <c r="E4" s="1">
        <v>-1022728</v>
      </c>
      <c r="F4" t="s">
        <v>182</v>
      </c>
      <c r="G4" t="s">
        <v>183</v>
      </c>
      <c r="H4" s="2">
        <v>44322</v>
      </c>
      <c r="I4" t="s">
        <v>184</v>
      </c>
      <c r="J4" t="s">
        <v>220</v>
      </c>
      <c r="K4">
        <v>2621</v>
      </c>
      <c r="M4" t="str">
        <f>+IF(J4="",K4,CONCATENATE(J4,"_",K4))</f>
        <v>FE_2621</v>
      </c>
      <c r="N4">
        <v>11</v>
      </c>
      <c r="O4">
        <v>2020</v>
      </c>
      <c r="P4">
        <v>11</v>
      </c>
      <c r="R4">
        <v>2305010000</v>
      </c>
      <c r="S4" t="s">
        <v>185</v>
      </c>
      <c r="T4">
        <v>1221620882</v>
      </c>
      <c r="U4">
        <v>2726396</v>
      </c>
    </row>
    <row r="5" spans="1:21" x14ac:dyDescent="0.25">
      <c r="A5">
        <v>9890329347</v>
      </c>
      <c r="B5" t="s">
        <v>17</v>
      </c>
      <c r="C5">
        <v>1221620883</v>
      </c>
      <c r="D5">
        <v>2201050840</v>
      </c>
      <c r="E5" s="1">
        <v>-2302876</v>
      </c>
      <c r="F5" t="s">
        <v>182</v>
      </c>
      <c r="G5" t="s">
        <v>183</v>
      </c>
      <c r="H5" s="2">
        <v>44322</v>
      </c>
      <c r="I5" t="s">
        <v>186</v>
      </c>
      <c r="J5" t="s">
        <v>220</v>
      </c>
      <c r="K5">
        <v>2626</v>
      </c>
      <c r="M5" t="str">
        <f>+IF(J5="",K5,CONCATENATE(J5,"_",K5))</f>
        <v>FE_2626</v>
      </c>
      <c r="N5">
        <v>11</v>
      </c>
      <c r="O5">
        <v>2020</v>
      </c>
      <c r="P5">
        <v>11</v>
      </c>
      <c r="R5">
        <v>2305010000</v>
      </c>
      <c r="S5" t="s">
        <v>185</v>
      </c>
      <c r="T5">
        <v>1221620883</v>
      </c>
      <c r="U5">
        <v>2726397</v>
      </c>
    </row>
    <row r="6" spans="1:21" x14ac:dyDescent="0.25">
      <c r="A6">
        <v>9890329347</v>
      </c>
      <c r="B6" t="s">
        <v>17</v>
      </c>
      <c r="C6">
        <v>1221632047</v>
      </c>
      <c r="D6">
        <v>2201065406</v>
      </c>
      <c r="E6" s="1">
        <v>-575435</v>
      </c>
      <c r="F6" t="s">
        <v>163</v>
      </c>
      <c r="G6" t="s">
        <v>164</v>
      </c>
      <c r="H6" s="2">
        <v>44356</v>
      </c>
      <c r="I6" t="s">
        <v>166</v>
      </c>
      <c r="J6" t="s">
        <v>220</v>
      </c>
      <c r="K6">
        <v>3092</v>
      </c>
      <c r="M6" t="str">
        <f>+IF(J6="",K6,CONCATENATE(J6,"_",K6))</f>
        <v>FE_3092</v>
      </c>
      <c r="N6">
        <v>11</v>
      </c>
      <c r="O6">
        <v>2020</v>
      </c>
      <c r="P6">
        <v>12</v>
      </c>
      <c r="R6">
        <v>2305010000</v>
      </c>
      <c r="S6" t="s">
        <v>167</v>
      </c>
      <c r="T6">
        <v>1221632047</v>
      </c>
      <c r="U6">
        <v>2749310</v>
      </c>
    </row>
    <row r="7" spans="1:21" x14ac:dyDescent="0.25">
      <c r="A7">
        <v>9890329347</v>
      </c>
      <c r="B7" t="s">
        <v>17</v>
      </c>
      <c r="C7">
        <v>1221632048</v>
      </c>
      <c r="D7">
        <v>2201065406</v>
      </c>
      <c r="E7" s="1">
        <v>-2166007</v>
      </c>
      <c r="F7" t="s">
        <v>163</v>
      </c>
      <c r="G7" t="s">
        <v>164</v>
      </c>
      <c r="H7" s="2">
        <v>44356</v>
      </c>
      <c r="I7" t="s">
        <v>168</v>
      </c>
      <c r="J7" t="s">
        <v>220</v>
      </c>
      <c r="K7">
        <v>3093</v>
      </c>
      <c r="M7" t="str">
        <f>+IF(J7="",K7,CONCATENATE(J7,"_",K7))</f>
        <v>FE_3093</v>
      </c>
      <c r="N7">
        <v>11</v>
      </c>
      <c r="O7">
        <v>2020</v>
      </c>
      <c r="P7">
        <v>12</v>
      </c>
      <c r="R7">
        <v>2305010000</v>
      </c>
      <c r="S7" t="s">
        <v>167</v>
      </c>
      <c r="T7">
        <v>1221632048</v>
      </c>
      <c r="U7">
        <v>2749311</v>
      </c>
    </row>
    <row r="8" spans="1:21" x14ac:dyDescent="0.25">
      <c r="A8">
        <v>9890329347</v>
      </c>
      <c r="B8" t="s">
        <v>19</v>
      </c>
      <c r="C8">
        <v>1907243969</v>
      </c>
      <c r="D8">
        <v>2200988477</v>
      </c>
      <c r="E8" s="1">
        <v>-620004</v>
      </c>
      <c r="F8" t="s">
        <v>169</v>
      </c>
      <c r="G8" t="s">
        <v>170</v>
      </c>
      <c r="H8" s="2">
        <v>44216</v>
      </c>
      <c r="I8" t="s">
        <v>171</v>
      </c>
      <c r="J8" t="s">
        <v>220</v>
      </c>
      <c r="K8">
        <v>3628</v>
      </c>
      <c r="M8" t="str">
        <f>+IF(J8="",K8,CONCATENATE(J8,"_",K8))</f>
        <v>FE_3628</v>
      </c>
      <c r="N8">
        <v>11</v>
      </c>
      <c r="O8">
        <v>2021</v>
      </c>
      <c r="P8">
        <v>1</v>
      </c>
      <c r="R8">
        <v>2305010000</v>
      </c>
      <c r="S8" t="s">
        <v>172</v>
      </c>
      <c r="T8">
        <v>1907243969</v>
      </c>
      <c r="U8" t="s">
        <v>215</v>
      </c>
    </row>
    <row r="9" spans="1:21" x14ac:dyDescent="0.25">
      <c r="A9">
        <v>9890329347</v>
      </c>
      <c r="B9" t="s">
        <v>17</v>
      </c>
      <c r="C9">
        <v>1221660571</v>
      </c>
      <c r="D9">
        <v>2201065406</v>
      </c>
      <c r="E9" s="1">
        <v>-727831</v>
      </c>
      <c r="F9" t="s">
        <v>169</v>
      </c>
      <c r="G9" t="s">
        <v>170</v>
      </c>
      <c r="H9" s="2">
        <v>44356</v>
      </c>
      <c r="I9" t="s">
        <v>171</v>
      </c>
      <c r="J9" t="s">
        <v>220</v>
      </c>
      <c r="K9">
        <v>3628</v>
      </c>
      <c r="M9" t="str">
        <f>+IF(J9="",K9,CONCATENATE(J9,"_",K9))</f>
        <v>FE_3628</v>
      </c>
      <c r="N9">
        <v>11</v>
      </c>
      <c r="O9">
        <v>2021</v>
      </c>
      <c r="P9">
        <v>1</v>
      </c>
      <c r="R9">
        <v>2305010000</v>
      </c>
      <c r="S9" t="s">
        <v>172</v>
      </c>
      <c r="T9">
        <v>1221660571</v>
      </c>
      <c r="U9">
        <v>2760067</v>
      </c>
    </row>
    <row r="10" spans="1:21" x14ac:dyDescent="0.25">
      <c r="A10">
        <v>9890329347</v>
      </c>
      <c r="B10" t="s">
        <v>18</v>
      </c>
      <c r="C10">
        <v>1221675976</v>
      </c>
      <c r="D10">
        <v>2201002348</v>
      </c>
      <c r="E10" s="1">
        <v>-158420</v>
      </c>
      <c r="F10" t="s">
        <v>210</v>
      </c>
      <c r="G10" t="s">
        <v>211</v>
      </c>
      <c r="H10" s="2">
        <v>44225</v>
      </c>
      <c r="I10" t="s">
        <v>213</v>
      </c>
      <c r="J10" t="s">
        <v>220</v>
      </c>
      <c r="K10">
        <v>3630</v>
      </c>
      <c r="M10" t="str">
        <f>+IF(J10="",K10,CONCATENATE(J10,"_",K10))</f>
        <v>FE_3630</v>
      </c>
      <c r="N10">
        <v>11</v>
      </c>
      <c r="O10">
        <v>2021</v>
      </c>
      <c r="P10">
        <v>1</v>
      </c>
      <c r="R10">
        <v>2305010000</v>
      </c>
      <c r="S10" t="s">
        <v>172</v>
      </c>
      <c r="T10">
        <v>1221675976</v>
      </c>
      <c r="U10" t="s">
        <v>214</v>
      </c>
    </row>
    <row r="11" spans="1:21" x14ac:dyDescent="0.25">
      <c r="A11">
        <v>9890329347</v>
      </c>
      <c r="B11" t="s">
        <v>17</v>
      </c>
      <c r="C11">
        <v>1221660572</v>
      </c>
      <c r="D11">
        <v>2201065406</v>
      </c>
      <c r="E11" s="1">
        <v>-5312772</v>
      </c>
      <c r="F11" t="s">
        <v>169</v>
      </c>
      <c r="G11" t="s">
        <v>170</v>
      </c>
      <c r="H11" s="2">
        <v>44356</v>
      </c>
      <c r="I11" t="s">
        <v>173</v>
      </c>
      <c r="J11" t="s">
        <v>220</v>
      </c>
      <c r="K11">
        <v>3631</v>
      </c>
      <c r="M11" t="str">
        <f>+IF(J11="",K11,CONCATENATE(J11,"_",K11))</f>
        <v>FE_3631</v>
      </c>
      <c r="N11">
        <v>11</v>
      </c>
      <c r="O11">
        <v>2021</v>
      </c>
      <c r="P11">
        <v>1</v>
      </c>
      <c r="R11">
        <v>2305010000</v>
      </c>
      <c r="S11" t="s">
        <v>172</v>
      </c>
      <c r="T11">
        <v>1221660572</v>
      </c>
      <c r="U11">
        <v>2760068</v>
      </c>
    </row>
    <row r="12" spans="1:21" x14ac:dyDescent="0.25">
      <c r="A12">
        <v>9890329347</v>
      </c>
      <c r="B12" t="s">
        <v>17</v>
      </c>
      <c r="C12">
        <v>1221692046</v>
      </c>
      <c r="D12">
        <v>2201065406</v>
      </c>
      <c r="E12" s="1">
        <v>-4060752</v>
      </c>
      <c r="F12" t="s">
        <v>174</v>
      </c>
      <c r="G12" t="s">
        <v>175</v>
      </c>
      <c r="H12" s="2">
        <v>44356</v>
      </c>
      <c r="I12" t="s">
        <v>178</v>
      </c>
      <c r="J12" t="s">
        <v>220</v>
      </c>
      <c r="K12">
        <v>4147</v>
      </c>
      <c r="M12" t="str">
        <f>+IF(J12="",K12,CONCATENATE(J12,"_",K12))</f>
        <v>FE_4147</v>
      </c>
      <c r="N12">
        <v>11</v>
      </c>
      <c r="O12">
        <v>2021</v>
      </c>
      <c r="P12">
        <v>3</v>
      </c>
      <c r="R12">
        <v>2305010000</v>
      </c>
      <c r="S12" t="s">
        <v>177</v>
      </c>
      <c r="T12">
        <v>1221692046</v>
      </c>
      <c r="U12">
        <v>2818936</v>
      </c>
    </row>
    <row r="13" spans="1:21" x14ac:dyDescent="0.25">
      <c r="A13">
        <v>9890329347</v>
      </c>
      <c r="B13" t="s">
        <v>18</v>
      </c>
      <c r="C13">
        <v>1221676436</v>
      </c>
      <c r="D13">
        <v>2201008359</v>
      </c>
      <c r="E13" s="1">
        <v>-411032</v>
      </c>
      <c r="F13" t="s">
        <v>206</v>
      </c>
      <c r="G13" t="s">
        <v>207</v>
      </c>
      <c r="H13" s="2">
        <v>44250</v>
      </c>
      <c r="I13" t="s">
        <v>208</v>
      </c>
      <c r="J13" t="s">
        <v>220</v>
      </c>
      <c r="K13">
        <v>4149</v>
      </c>
      <c r="M13" t="str">
        <f>+IF(J13="",K13,CONCATENATE(J13,"_",K13))</f>
        <v>FE_4149</v>
      </c>
      <c r="N13">
        <v>11</v>
      </c>
      <c r="O13">
        <v>2021</v>
      </c>
      <c r="P13">
        <v>1</v>
      </c>
      <c r="R13">
        <v>2305010000</v>
      </c>
      <c r="S13" t="s">
        <v>172</v>
      </c>
      <c r="T13">
        <v>1221676436</v>
      </c>
      <c r="U13">
        <v>2809817</v>
      </c>
    </row>
    <row r="14" spans="1:21" x14ac:dyDescent="0.25">
      <c r="A14">
        <v>9890329347</v>
      </c>
      <c r="B14" t="s">
        <v>19</v>
      </c>
      <c r="C14">
        <v>1907493950</v>
      </c>
      <c r="D14">
        <v>2201023802</v>
      </c>
      <c r="E14" s="1">
        <v>-550983</v>
      </c>
      <c r="F14" t="s">
        <v>174</v>
      </c>
      <c r="G14" t="s">
        <v>175</v>
      </c>
      <c r="H14" s="2">
        <v>44272</v>
      </c>
      <c r="I14" t="s">
        <v>176</v>
      </c>
      <c r="J14" t="s">
        <v>220</v>
      </c>
      <c r="K14">
        <v>4151</v>
      </c>
      <c r="M14" t="str">
        <f>+IF(J14="",K14,CONCATENATE(J14,"_",K14))</f>
        <v>FE_4151</v>
      </c>
      <c r="N14">
        <v>11</v>
      </c>
      <c r="O14">
        <v>2021</v>
      </c>
      <c r="P14">
        <v>3</v>
      </c>
      <c r="R14">
        <v>2305010000</v>
      </c>
      <c r="S14" t="s">
        <v>177</v>
      </c>
      <c r="T14">
        <v>1907493950</v>
      </c>
      <c r="U14" t="s">
        <v>204</v>
      </c>
    </row>
    <row r="15" spans="1:21" x14ac:dyDescent="0.25">
      <c r="A15">
        <v>9890329347</v>
      </c>
      <c r="B15" t="s">
        <v>17</v>
      </c>
      <c r="C15">
        <v>1221692045</v>
      </c>
      <c r="D15">
        <v>2201065406</v>
      </c>
      <c r="E15" s="1">
        <v>-826475</v>
      </c>
      <c r="F15" t="s">
        <v>174</v>
      </c>
      <c r="G15" t="s">
        <v>175</v>
      </c>
      <c r="H15" s="2">
        <v>44356</v>
      </c>
      <c r="I15" t="s">
        <v>176</v>
      </c>
      <c r="J15" t="s">
        <v>220</v>
      </c>
      <c r="K15">
        <v>4151</v>
      </c>
      <c r="M15" t="str">
        <f>+IF(J15="",K15,CONCATENATE(J15,"_",K15))</f>
        <v>FE_4151</v>
      </c>
      <c r="N15">
        <v>11</v>
      </c>
      <c r="O15">
        <v>2021</v>
      </c>
      <c r="P15">
        <v>3</v>
      </c>
      <c r="R15">
        <v>2305010000</v>
      </c>
      <c r="S15" t="s">
        <v>177</v>
      </c>
      <c r="T15">
        <v>1221692045</v>
      </c>
      <c r="U15">
        <v>2818935</v>
      </c>
    </row>
    <row r="16" spans="1:21" x14ac:dyDescent="0.25">
      <c r="A16">
        <v>9890329347</v>
      </c>
      <c r="B16" t="s">
        <v>17</v>
      </c>
      <c r="C16">
        <v>1221700866</v>
      </c>
      <c r="D16">
        <v>2201065406</v>
      </c>
      <c r="E16" s="1">
        <v>-5896753</v>
      </c>
      <c r="F16" t="s">
        <v>174</v>
      </c>
      <c r="G16" t="s">
        <v>179</v>
      </c>
      <c r="H16" s="2">
        <v>44356</v>
      </c>
      <c r="I16" t="s">
        <v>180</v>
      </c>
      <c r="J16" t="s">
        <v>220</v>
      </c>
      <c r="K16">
        <v>4690</v>
      </c>
      <c r="M16" t="str">
        <f>+IF(J16="",K16,CONCATENATE(J16,"_",K16))</f>
        <v>FE_4690</v>
      </c>
      <c r="N16">
        <v>11</v>
      </c>
      <c r="O16">
        <v>2021</v>
      </c>
      <c r="P16">
        <v>3</v>
      </c>
      <c r="R16">
        <v>2305010000</v>
      </c>
      <c r="S16" t="s">
        <v>177</v>
      </c>
      <c r="T16">
        <v>1221700866</v>
      </c>
      <c r="U16">
        <v>2833757</v>
      </c>
    </row>
    <row r="17" spans="1:21" x14ac:dyDescent="0.25">
      <c r="A17">
        <v>9890329347</v>
      </c>
      <c r="B17" t="s">
        <v>69</v>
      </c>
      <c r="C17">
        <v>1909366786</v>
      </c>
      <c r="D17">
        <v>2201258202</v>
      </c>
      <c r="E17" s="1">
        <v>-73333</v>
      </c>
      <c r="F17" t="s">
        <v>58</v>
      </c>
      <c r="G17" t="s">
        <v>72</v>
      </c>
      <c r="H17" s="2">
        <v>44748</v>
      </c>
      <c r="I17" t="s">
        <v>74</v>
      </c>
      <c r="J17" t="s">
        <v>220</v>
      </c>
      <c r="K17">
        <v>4690</v>
      </c>
      <c r="L17" t="s">
        <v>221</v>
      </c>
      <c r="M17" t="str">
        <f>+IF(J17="",K17,CONCATENATE(J17,"_",K17))</f>
        <v>FE_4690</v>
      </c>
      <c r="N17">
        <v>11</v>
      </c>
      <c r="O17">
        <v>2022</v>
      </c>
      <c r="P17">
        <v>5</v>
      </c>
      <c r="R17">
        <v>2305010000</v>
      </c>
      <c r="S17" t="s">
        <v>62</v>
      </c>
      <c r="T17">
        <v>1909366786</v>
      </c>
      <c r="U17">
        <v>966529514042</v>
      </c>
    </row>
    <row r="18" spans="1:21" x14ac:dyDescent="0.25">
      <c r="A18">
        <v>9890329347</v>
      </c>
      <c r="B18" t="s">
        <v>18</v>
      </c>
      <c r="C18">
        <v>1221706612</v>
      </c>
      <c r="D18">
        <v>2201024318</v>
      </c>
      <c r="E18" s="1">
        <v>-178000</v>
      </c>
      <c r="F18" t="s">
        <v>199</v>
      </c>
      <c r="G18" t="s">
        <v>200</v>
      </c>
      <c r="H18" s="2">
        <v>44273</v>
      </c>
      <c r="I18" t="s">
        <v>202</v>
      </c>
      <c r="J18" t="s">
        <v>220</v>
      </c>
      <c r="K18">
        <v>4691</v>
      </c>
      <c r="M18" t="str">
        <f>+IF(J18="",K18,CONCATENATE(J18,"_",K18))</f>
        <v>FE_4691</v>
      </c>
      <c r="N18">
        <v>11</v>
      </c>
      <c r="O18">
        <v>2021</v>
      </c>
      <c r="P18">
        <v>3</v>
      </c>
      <c r="R18">
        <v>2305010000</v>
      </c>
      <c r="S18" t="s">
        <v>177</v>
      </c>
      <c r="T18">
        <v>1221706612</v>
      </c>
      <c r="U18">
        <v>2859931</v>
      </c>
    </row>
    <row r="19" spans="1:21" x14ac:dyDescent="0.25">
      <c r="A19">
        <v>9890329347</v>
      </c>
      <c r="B19" t="s">
        <v>19</v>
      </c>
      <c r="C19">
        <v>1907502045</v>
      </c>
      <c r="D19">
        <v>2201023802</v>
      </c>
      <c r="E19" s="1">
        <v>-1169245</v>
      </c>
      <c r="F19" t="s">
        <v>174</v>
      </c>
      <c r="G19" t="s">
        <v>179</v>
      </c>
      <c r="H19" s="2">
        <v>44272</v>
      </c>
      <c r="I19" t="s">
        <v>181</v>
      </c>
      <c r="J19" t="s">
        <v>220</v>
      </c>
      <c r="K19">
        <v>4694</v>
      </c>
      <c r="M19" t="str">
        <f>+IF(J19="",K19,CONCATENATE(J19,"_",K19))</f>
        <v>FE_4694</v>
      </c>
      <c r="N19">
        <v>11</v>
      </c>
      <c r="O19">
        <v>2021</v>
      </c>
      <c r="P19">
        <v>3</v>
      </c>
      <c r="R19">
        <v>2305010000</v>
      </c>
      <c r="S19" t="s">
        <v>177</v>
      </c>
      <c r="T19">
        <v>1907502045</v>
      </c>
      <c r="U19" t="s">
        <v>205</v>
      </c>
    </row>
    <row r="20" spans="1:21" x14ac:dyDescent="0.25">
      <c r="A20">
        <v>9890329347</v>
      </c>
      <c r="B20" t="s">
        <v>17</v>
      </c>
      <c r="C20">
        <v>1221700868</v>
      </c>
      <c r="D20">
        <v>2201065406</v>
      </c>
      <c r="E20" s="1">
        <v>-1079303</v>
      </c>
      <c r="F20" t="s">
        <v>174</v>
      </c>
      <c r="G20" t="s">
        <v>179</v>
      </c>
      <c r="H20" s="2">
        <v>44356</v>
      </c>
      <c r="I20" t="s">
        <v>181</v>
      </c>
      <c r="J20" t="s">
        <v>220</v>
      </c>
      <c r="K20">
        <v>4694</v>
      </c>
      <c r="M20" t="str">
        <f>+IF(J20="",K20,CONCATENATE(J20,"_",K20))</f>
        <v>FE_4694</v>
      </c>
      <c r="N20">
        <v>11</v>
      </c>
      <c r="O20">
        <v>2021</v>
      </c>
      <c r="P20">
        <v>3</v>
      </c>
      <c r="R20">
        <v>2305010000</v>
      </c>
      <c r="S20" t="s">
        <v>177</v>
      </c>
      <c r="T20">
        <v>1221700868</v>
      </c>
      <c r="U20">
        <v>2833758</v>
      </c>
    </row>
    <row r="21" spans="1:21" x14ac:dyDescent="0.25">
      <c r="A21">
        <v>9890329347</v>
      </c>
      <c r="B21" t="s">
        <v>69</v>
      </c>
      <c r="C21">
        <v>1909366785</v>
      </c>
      <c r="D21">
        <v>2201258202</v>
      </c>
      <c r="E21" s="1">
        <v>-18408</v>
      </c>
      <c r="F21" t="s">
        <v>58</v>
      </c>
      <c r="G21" t="s">
        <v>72</v>
      </c>
      <c r="H21" s="2">
        <v>44748</v>
      </c>
      <c r="I21" t="s">
        <v>73</v>
      </c>
      <c r="J21" t="s">
        <v>220</v>
      </c>
      <c r="K21">
        <v>4694</v>
      </c>
      <c r="L21" t="s">
        <v>221</v>
      </c>
      <c r="M21" t="str">
        <f>+IF(J21="",K21,CONCATENATE(J21,"_",K21))</f>
        <v>FE_4694</v>
      </c>
      <c r="N21">
        <v>11</v>
      </c>
      <c r="O21">
        <v>2022</v>
      </c>
      <c r="P21">
        <v>5</v>
      </c>
      <c r="R21">
        <v>2305010000</v>
      </c>
      <c r="S21" t="s">
        <v>62</v>
      </c>
      <c r="T21">
        <v>1909366785</v>
      </c>
      <c r="U21">
        <v>966529513800</v>
      </c>
    </row>
    <row r="22" spans="1:21" x14ac:dyDescent="0.25">
      <c r="A22">
        <v>9890329347</v>
      </c>
      <c r="B22" t="s">
        <v>19</v>
      </c>
      <c r="C22">
        <v>1907640489</v>
      </c>
      <c r="D22">
        <v>2201039707</v>
      </c>
      <c r="E22" s="1">
        <v>-1840819</v>
      </c>
      <c r="F22" t="s">
        <v>192</v>
      </c>
      <c r="G22" t="s">
        <v>152</v>
      </c>
      <c r="H22" s="2">
        <v>44313</v>
      </c>
      <c r="I22" t="s">
        <v>154</v>
      </c>
      <c r="J22" t="s">
        <v>220</v>
      </c>
      <c r="K22">
        <v>5180</v>
      </c>
      <c r="M22" t="str">
        <f>+IF(J22="",K22,CONCATENATE(J22,"_",K22))</f>
        <v>FE_5180</v>
      </c>
      <c r="N22">
        <v>11</v>
      </c>
      <c r="O22">
        <v>2021</v>
      </c>
      <c r="P22">
        <v>4</v>
      </c>
      <c r="R22">
        <v>2305010000</v>
      </c>
      <c r="S22" t="s">
        <v>191</v>
      </c>
      <c r="T22">
        <v>1907640489</v>
      </c>
      <c r="U22" t="s">
        <v>193</v>
      </c>
    </row>
    <row r="23" spans="1:21" x14ac:dyDescent="0.25">
      <c r="A23">
        <v>9890329347</v>
      </c>
      <c r="B23" t="s">
        <v>17</v>
      </c>
      <c r="C23">
        <v>1221730606</v>
      </c>
      <c r="D23">
        <v>2201092088</v>
      </c>
      <c r="E23" s="1">
        <v>-788922</v>
      </c>
      <c r="F23" t="s">
        <v>151</v>
      </c>
      <c r="G23" t="s">
        <v>152</v>
      </c>
      <c r="H23" s="2">
        <v>44425</v>
      </c>
      <c r="I23" t="s">
        <v>154</v>
      </c>
      <c r="J23" t="s">
        <v>220</v>
      </c>
      <c r="K23">
        <v>5180</v>
      </c>
      <c r="M23" t="str">
        <f>+IF(J23="",K23,CONCATENATE(J23,"_",K23))</f>
        <v>FE_5180</v>
      </c>
      <c r="N23">
        <v>11</v>
      </c>
      <c r="O23">
        <v>2021</v>
      </c>
      <c r="P23">
        <v>5</v>
      </c>
      <c r="R23">
        <v>2305010000</v>
      </c>
      <c r="S23" t="s">
        <v>155</v>
      </c>
      <c r="T23">
        <v>1221730606</v>
      </c>
      <c r="U23">
        <v>2888040</v>
      </c>
    </row>
    <row r="24" spans="1:21" x14ac:dyDescent="0.25">
      <c r="A24">
        <v>9890329347</v>
      </c>
      <c r="B24" t="s">
        <v>17</v>
      </c>
      <c r="C24">
        <v>1221730607</v>
      </c>
      <c r="D24">
        <v>2201092088</v>
      </c>
      <c r="E24" s="1">
        <v>-6975372</v>
      </c>
      <c r="F24" t="s">
        <v>151</v>
      </c>
      <c r="G24" t="s">
        <v>152</v>
      </c>
      <c r="H24" s="2">
        <v>44425</v>
      </c>
      <c r="I24" t="s">
        <v>156</v>
      </c>
      <c r="J24" t="s">
        <v>220</v>
      </c>
      <c r="K24">
        <v>5197</v>
      </c>
      <c r="M24" t="str">
        <f>+IF(J24="",K24,CONCATENATE(J24,"_",K24))</f>
        <v>FE_5197</v>
      </c>
      <c r="N24">
        <v>11</v>
      </c>
      <c r="O24">
        <v>2021</v>
      </c>
      <c r="P24">
        <v>5</v>
      </c>
      <c r="R24">
        <v>2305010000</v>
      </c>
      <c r="S24" t="s">
        <v>155</v>
      </c>
      <c r="T24">
        <v>1221730607</v>
      </c>
      <c r="U24">
        <v>2888041</v>
      </c>
    </row>
    <row r="25" spans="1:21" x14ac:dyDescent="0.25">
      <c r="A25">
        <v>9890329347</v>
      </c>
      <c r="B25" t="s">
        <v>18</v>
      </c>
      <c r="C25">
        <v>1221708333</v>
      </c>
      <c r="D25">
        <v>2201039781</v>
      </c>
      <c r="E25" s="1">
        <v>-843746</v>
      </c>
      <c r="F25" t="s">
        <v>187</v>
      </c>
      <c r="G25" t="s">
        <v>188</v>
      </c>
      <c r="H25" s="2">
        <v>44313</v>
      </c>
      <c r="I25" t="s">
        <v>190</v>
      </c>
      <c r="J25" t="s">
        <v>220</v>
      </c>
      <c r="K25">
        <v>5199</v>
      </c>
      <c r="M25" t="str">
        <f>+IF(J25="",K25,CONCATENATE(J25,"_",K25))</f>
        <v>FE_5199</v>
      </c>
      <c r="N25">
        <v>11</v>
      </c>
      <c r="O25">
        <v>2021</v>
      </c>
      <c r="P25">
        <v>3</v>
      </c>
      <c r="R25">
        <v>2305010000</v>
      </c>
      <c r="S25" t="s">
        <v>177</v>
      </c>
      <c r="T25">
        <v>1221708333</v>
      </c>
      <c r="U25">
        <v>2889377</v>
      </c>
    </row>
    <row r="26" spans="1:21" x14ac:dyDescent="0.25">
      <c r="A26">
        <v>9890329347</v>
      </c>
      <c r="B26" t="s">
        <v>17</v>
      </c>
      <c r="C26">
        <v>1221767275</v>
      </c>
      <c r="D26">
        <v>2201166798</v>
      </c>
      <c r="E26" s="1">
        <v>-5082040</v>
      </c>
      <c r="F26" t="s">
        <v>138</v>
      </c>
      <c r="G26" t="s">
        <v>139</v>
      </c>
      <c r="H26" s="2">
        <v>44573</v>
      </c>
      <c r="I26" t="s">
        <v>140</v>
      </c>
      <c r="J26" t="s">
        <v>220</v>
      </c>
      <c r="K26">
        <v>5677</v>
      </c>
      <c r="M26" t="str">
        <f>+IF(J26="",K26,CONCATENATE(J26,"_",K26))</f>
        <v>FE_5677</v>
      </c>
      <c r="N26">
        <v>11</v>
      </c>
      <c r="O26">
        <v>2021</v>
      </c>
      <c r="P26">
        <v>8</v>
      </c>
      <c r="R26">
        <v>2305010000</v>
      </c>
      <c r="S26" t="s">
        <v>141</v>
      </c>
      <c r="T26">
        <v>1221767275</v>
      </c>
      <c r="U26">
        <v>2941333</v>
      </c>
    </row>
    <row r="27" spans="1:21" x14ac:dyDescent="0.25">
      <c r="A27">
        <v>9890329347</v>
      </c>
      <c r="B27" t="s">
        <v>18</v>
      </c>
      <c r="C27">
        <v>1221736695</v>
      </c>
      <c r="D27">
        <v>2201066638</v>
      </c>
      <c r="E27" s="1">
        <v>-73873</v>
      </c>
      <c r="F27" t="s">
        <v>159</v>
      </c>
      <c r="G27" t="s">
        <v>160</v>
      </c>
      <c r="H27" s="2">
        <v>44372</v>
      </c>
      <c r="I27" t="s">
        <v>162</v>
      </c>
      <c r="J27" t="s">
        <v>220</v>
      </c>
      <c r="K27">
        <v>5679</v>
      </c>
      <c r="M27" t="str">
        <f>+IF(J27="",K27,CONCATENATE(J27,"_",K27))</f>
        <v>FE_5679</v>
      </c>
      <c r="N27">
        <v>11</v>
      </c>
      <c r="O27">
        <v>2021</v>
      </c>
      <c r="P27">
        <v>5</v>
      </c>
      <c r="R27">
        <v>2305010000</v>
      </c>
      <c r="S27" t="s">
        <v>155</v>
      </c>
      <c r="T27">
        <v>1221736695</v>
      </c>
      <c r="U27">
        <v>2946036</v>
      </c>
    </row>
    <row r="28" spans="1:21" x14ac:dyDescent="0.25">
      <c r="A28">
        <v>9890329347</v>
      </c>
      <c r="B28" t="s">
        <v>17</v>
      </c>
      <c r="C28">
        <v>1221767276</v>
      </c>
      <c r="D28">
        <v>2201166798</v>
      </c>
      <c r="E28" s="1">
        <v>-2850000</v>
      </c>
      <c r="F28" t="s">
        <v>138</v>
      </c>
      <c r="G28" t="s">
        <v>139</v>
      </c>
      <c r="H28" s="2">
        <v>44573</v>
      </c>
      <c r="I28" t="s">
        <v>142</v>
      </c>
      <c r="J28" t="s">
        <v>220</v>
      </c>
      <c r="K28">
        <v>5680</v>
      </c>
      <c r="M28" t="str">
        <f>+IF(J28="",K28,CONCATENATE(J28,"_",K28))</f>
        <v>FE_5680</v>
      </c>
      <c r="N28">
        <v>11</v>
      </c>
      <c r="O28">
        <v>2021</v>
      </c>
      <c r="P28">
        <v>8</v>
      </c>
      <c r="R28">
        <v>2305010000</v>
      </c>
      <c r="S28" t="s">
        <v>141</v>
      </c>
      <c r="T28">
        <v>1221767276</v>
      </c>
      <c r="U28">
        <v>2941334</v>
      </c>
    </row>
    <row r="29" spans="1:21" x14ac:dyDescent="0.25">
      <c r="A29">
        <v>9890329347</v>
      </c>
      <c r="B29" t="s">
        <v>19</v>
      </c>
      <c r="C29">
        <v>1907884266</v>
      </c>
      <c r="D29">
        <v>2201079811</v>
      </c>
      <c r="E29" s="1">
        <v>-657998</v>
      </c>
      <c r="F29" t="s">
        <v>157</v>
      </c>
      <c r="G29" t="s">
        <v>139</v>
      </c>
      <c r="H29" s="2">
        <v>44405</v>
      </c>
      <c r="I29" t="s">
        <v>143</v>
      </c>
      <c r="J29" t="s">
        <v>220</v>
      </c>
      <c r="K29">
        <v>5681</v>
      </c>
      <c r="M29" t="str">
        <f>+IF(J29="",K29,CONCATENATE(J29,"_",K29))</f>
        <v>FE_5681</v>
      </c>
      <c r="N29">
        <v>11</v>
      </c>
      <c r="O29">
        <v>2021</v>
      </c>
      <c r="P29">
        <v>6</v>
      </c>
      <c r="R29">
        <v>2305010000</v>
      </c>
      <c r="S29" t="s">
        <v>158</v>
      </c>
      <c r="T29">
        <v>1907884266</v>
      </c>
      <c r="U29">
        <v>2941335</v>
      </c>
    </row>
    <row r="30" spans="1:21" x14ac:dyDescent="0.25">
      <c r="A30">
        <v>9890329347</v>
      </c>
      <c r="B30" t="s">
        <v>17</v>
      </c>
      <c r="C30">
        <v>1221767277</v>
      </c>
      <c r="D30">
        <v>2201166798</v>
      </c>
      <c r="E30" s="1">
        <v>-583507</v>
      </c>
      <c r="F30" t="s">
        <v>138</v>
      </c>
      <c r="G30" t="s">
        <v>139</v>
      </c>
      <c r="H30" s="2">
        <v>44573</v>
      </c>
      <c r="I30" t="s">
        <v>143</v>
      </c>
      <c r="J30" t="s">
        <v>220</v>
      </c>
      <c r="K30">
        <v>5681</v>
      </c>
      <c r="M30" t="str">
        <f>+IF(J30="",K30,CONCATENATE(J30,"_",K30))</f>
        <v>FE_5681</v>
      </c>
      <c r="N30">
        <v>11</v>
      </c>
      <c r="O30">
        <v>2021</v>
      </c>
      <c r="P30">
        <v>8</v>
      </c>
      <c r="R30">
        <v>2305010000</v>
      </c>
      <c r="S30" t="s">
        <v>141</v>
      </c>
      <c r="T30">
        <v>1221767277</v>
      </c>
      <c r="U30" t="s">
        <v>144</v>
      </c>
    </row>
    <row r="31" spans="1:21" x14ac:dyDescent="0.25">
      <c r="A31">
        <v>9890329347</v>
      </c>
      <c r="B31" t="s">
        <v>17</v>
      </c>
      <c r="C31">
        <v>1221977531</v>
      </c>
      <c r="D31">
        <v>2201242744</v>
      </c>
      <c r="E31" s="1">
        <v>-203305</v>
      </c>
      <c r="F31" t="s">
        <v>58</v>
      </c>
      <c r="G31" t="s">
        <v>33</v>
      </c>
      <c r="H31" s="2">
        <v>44712</v>
      </c>
      <c r="I31" t="s">
        <v>101</v>
      </c>
      <c r="J31" t="s">
        <v>220</v>
      </c>
      <c r="K31">
        <v>5903</v>
      </c>
      <c r="M31" t="str">
        <f>+IF(J31="",K31,CONCATENATE(J31,"_",K31))</f>
        <v>FE_5903</v>
      </c>
      <c r="N31">
        <v>11</v>
      </c>
      <c r="O31">
        <v>2022</v>
      </c>
      <c r="P31">
        <v>5</v>
      </c>
      <c r="R31">
        <v>2305010000</v>
      </c>
      <c r="S31" t="s">
        <v>62</v>
      </c>
      <c r="T31">
        <v>1221977531</v>
      </c>
      <c r="U31">
        <v>220480722188</v>
      </c>
    </row>
    <row r="32" spans="1:21" x14ac:dyDescent="0.25">
      <c r="A32">
        <v>9890329347</v>
      </c>
      <c r="B32" t="s">
        <v>19</v>
      </c>
      <c r="C32">
        <v>1909366779</v>
      </c>
      <c r="D32">
        <v>2201257628</v>
      </c>
      <c r="E32" s="1">
        <v>-258751</v>
      </c>
      <c r="F32" t="s">
        <v>58</v>
      </c>
      <c r="G32" t="s">
        <v>33</v>
      </c>
      <c r="H32" s="2">
        <v>44742</v>
      </c>
      <c r="I32" t="s">
        <v>101</v>
      </c>
      <c r="J32" t="s">
        <v>220</v>
      </c>
      <c r="K32">
        <v>5903</v>
      </c>
      <c r="M32" t="str">
        <f>+IF(J32="",K32,CONCATENATE(J32,"_",K32))</f>
        <v>FE_5903</v>
      </c>
      <c r="N32">
        <v>11</v>
      </c>
      <c r="O32">
        <v>2022</v>
      </c>
      <c r="P32">
        <v>5</v>
      </c>
      <c r="R32">
        <v>2305010000</v>
      </c>
      <c r="S32" t="s">
        <v>62</v>
      </c>
      <c r="T32">
        <v>1909366779</v>
      </c>
      <c r="U32" t="s">
        <v>102</v>
      </c>
    </row>
    <row r="33" spans="1:21" x14ac:dyDescent="0.25">
      <c r="A33">
        <v>9890329347</v>
      </c>
      <c r="B33" t="s">
        <v>17</v>
      </c>
      <c r="C33">
        <v>1221977532</v>
      </c>
      <c r="D33">
        <v>2201242744</v>
      </c>
      <c r="E33" s="1">
        <v>-3837524</v>
      </c>
      <c r="F33" t="s">
        <v>58</v>
      </c>
      <c r="G33" t="s">
        <v>33</v>
      </c>
      <c r="H33" s="2">
        <v>44712</v>
      </c>
      <c r="I33" t="s">
        <v>113</v>
      </c>
      <c r="J33" t="s">
        <v>220</v>
      </c>
      <c r="K33">
        <v>5936</v>
      </c>
      <c r="M33" t="str">
        <f>+IF(J33="",K33,CONCATENATE(J33,"_",K33))</f>
        <v>FE_5936</v>
      </c>
      <c r="N33">
        <v>11</v>
      </c>
      <c r="O33">
        <v>2022</v>
      </c>
      <c r="P33">
        <v>5</v>
      </c>
      <c r="R33">
        <v>2305010000</v>
      </c>
      <c r="S33" t="s">
        <v>62</v>
      </c>
      <c r="T33">
        <v>1221977532</v>
      </c>
      <c r="U33">
        <v>220480725704</v>
      </c>
    </row>
    <row r="34" spans="1:21" x14ac:dyDescent="0.25">
      <c r="A34">
        <v>9890329347</v>
      </c>
      <c r="B34" t="s">
        <v>18</v>
      </c>
      <c r="C34">
        <v>1221904163</v>
      </c>
      <c r="D34">
        <v>2201276918</v>
      </c>
      <c r="E34" s="1">
        <v>-251873</v>
      </c>
      <c r="F34" t="s">
        <v>27</v>
      </c>
      <c r="G34" t="s">
        <v>33</v>
      </c>
      <c r="H34" s="2">
        <v>44799</v>
      </c>
      <c r="I34" t="s">
        <v>34</v>
      </c>
      <c r="J34" t="s">
        <v>220</v>
      </c>
      <c r="K34">
        <v>5937</v>
      </c>
      <c r="M34" t="str">
        <f>+IF(J34="",K34,CONCATENATE(J34,"_",K34))</f>
        <v>FE_5937</v>
      </c>
      <c r="N34">
        <v>11</v>
      </c>
      <c r="O34">
        <v>2022</v>
      </c>
      <c r="P34">
        <v>2</v>
      </c>
      <c r="R34">
        <v>2305010000</v>
      </c>
      <c r="S34" t="s">
        <v>31</v>
      </c>
      <c r="T34">
        <v>1221904163</v>
      </c>
      <c r="U34">
        <v>220480713876</v>
      </c>
    </row>
    <row r="35" spans="1:21" x14ac:dyDescent="0.25">
      <c r="A35">
        <v>9890329347</v>
      </c>
      <c r="B35" t="s">
        <v>17</v>
      </c>
      <c r="C35">
        <v>1221812289</v>
      </c>
      <c r="D35">
        <v>2201196236</v>
      </c>
      <c r="E35" s="1">
        <v>-5645333.9500000002</v>
      </c>
      <c r="F35" t="s">
        <v>120</v>
      </c>
      <c r="G35" t="s">
        <v>121</v>
      </c>
      <c r="H35" s="2">
        <v>44621</v>
      </c>
      <c r="I35" t="s">
        <v>123</v>
      </c>
      <c r="J35" t="s">
        <v>220</v>
      </c>
      <c r="K35">
        <v>6347</v>
      </c>
      <c r="M35" t="str">
        <f>+IF(J35="",K35,CONCATENATE(J35,"_",K35))</f>
        <v>FE_6347</v>
      </c>
      <c r="N35">
        <v>11</v>
      </c>
      <c r="O35">
        <v>2021</v>
      </c>
      <c r="P35">
        <v>10</v>
      </c>
      <c r="R35">
        <v>2305010000</v>
      </c>
      <c r="S35" t="s">
        <v>124</v>
      </c>
      <c r="T35">
        <v>1221812289</v>
      </c>
      <c r="U35">
        <v>3007829</v>
      </c>
    </row>
    <row r="36" spans="1:21" x14ac:dyDescent="0.25">
      <c r="A36">
        <v>9890329347</v>
      </c>
      <c r="B36" t="s">
        <v>18</v>
      </c>
      <c r="C36">
        <v>1221762839</v>
      </c>
      <c r="D36">
        <v>2201135934</v>
      </c>
      <c r="E36" s="1">
        <v>-147746</v>
      </c>
      <c r="F36" t="s">
        <v>145</v>
      </c>
      <c r="G36" t="s">
        <v>121</v>
      </c>
      <c r="H36" s="2">
        <v>44522</v>
      </c>
      <c r="I36" t="s">
        <v>147</v>
      </c>
      <c r="J36" t="s">
        <v>220</v>
      </c>
      <c r="K36">
        <v>6353</v>
      </c>
      <c r="M36" t="str">
        <f>+IF(J36="",K36,CONCATENATE(J36,"_",K36))</f>
        <v>FE_6353</v>
      </c>
      <c r="N36">
        <v>11</v>
      </c>
      <c r="O36">
        <v>2021</v>
      </c>
      <c r="P36">
        <v>7</v>
      </c>
      <c r="R36">
        <v>2305010000</v>
      </c>
      <c r="S36" t="s">
        <v>148</v>
      </c>
      <c r="T36">
        <v>1221762839</v>
      </c>
      <c r="U36">
        <v>3008996</v>
      </c>
    </row>
    <row r="37" spans="1:21" x14ac:dyDescent="0.25">
      <c r="A37">
        <v>9890329347</v>
      </c>
      <c r="B37" t="s">
        <v>19</v>
      </c>
      <c r="C37">
        <v>1908370706</v>
      </c>
      <c r="D37">
        <v>2201125395</v>
      </c>
      <c r="E37" s="1">
        <v>-1449081</v>
      </c>
      <c r="F37" t="s">
        <v>120</v>
      </c>
      <c r="G37" t="s">
        <v>121</v>
      </c>
      <c r="H37" s="2">
        <v>44496</v>
      </c>
      <c r="I37" t="s">
        <v>125</v>
      </c>
      <c r="J37" t="s">
        <v>220</v>
      </c>
      <c r="K37">
        <v>6358</v>
      </c>
      <c r="M37" t="str">
        <f>+IF(J37="",K37,CONCATENATE(J37,"_",K37))</f>
        <v>FE_6358</v>
      </c>
      <c r="N37">
        <v>11</v>
      </c>
      <c r="O37">
        <v>2021</v>
      </c>
      <c r="P37">
        <v>10</v>
      </c>
      <c r="R37">
        <v>2305010000</v>
      </c>
      <c r="S37" t="s">
        <v>124</v>
      </c>
      <c r="T37">
        <v>1908370706</v>
      </c>
      <c r="U37" t="s">
        <v>150</v>
      </c>
    </row>
    <row r="38" spans="1:21" x14ac:dyDescent="0.25">
      <c r="A38">
        <v>9890329347</v>
      </c>
      <c r="B38" t="s">
        <v>17</v>
      </c>
      <c r="C38">
        <v>1221812290</v>
      </c>
      <c r="D38">
        <v>2201196236</v>
      </c>
      <c r="E38" s="1">
        <v>-1144114.6100000001</v>
      </c>
      <c r="F38" t="s">
        <v>120</v>
      </c>
      <c r="G38" t="s">
        <v>121</v>
      </c>
      <c r="H38" s="2">
        <v>44621</v>
      </c>
      <c r="I38" t="s">
        <v>125</v>
      </c>
      <c r="J38" t="s">
        <v>220</v>
      </c>
      <c r="K38">
        <v>6358</v>
      </c>
      <c r="M38" t="str">
        <f>+IF(J38="",K38,CONCATENATE(J38,"_",K38))</f>
        <v>FE_6358</v>
      </c>
      <c r="N38">
        <v>11</v>
      </c>
      <c r="O38">
        <v>2021</v>
      </c>
      <c r="P38">
        <v>10</v>
      </c>
      <c r="R38">
        <v>2305010000</v>
      </c>
      <c r="S38" t="s">
        <v>124</v>
      </c>
      <c r="T38">
        <v>1221812290</v>
      </c>
      <c r="U38">
        <v>3007831</v>
      </c>
    </row>
    <row r="39" spans="1:21" x14ac:dyDescent="0.25">
      <c r="A39">
        <v>9890329347</v>
      </c>
      <c r="B39" t="s">
        <v>18</v>
      </c>
      <c r="C39">
        <v>1221904150</v>
      </c>
      <c r="D39">
        <v>2201276918</v>
      </c>
      <c r="E39" s="1">
        <v>-299665</v>
      </c>
      <c r="F39" t="s">
        <v>27</v>
      </c>
      <c r="G39" t="s">
        <v>28</v>
      </c>
      <c r="H39" s="2">
        <v>44799</v>
      </c>
      <c r="I39" t="s">
        <v>30</v>
      </c>
      <c r="J39" t="s">
        <v>220</v>
      </c>
      <c r="K39">
        <v>6853</v>
      </c>
      <c r="M39" t="str">
        <f>+IF(J39="",K39,CONCATENATE(J39,"_",K39))</f>
        <v>FE_6853</v>
      </c>
      <c r="N39">
        <v>11</v>
      </c>
      <c r="O39">
        <v>2022</v>
      </c>
      <c r="P39">
        <v>2</v>
      </c>
      <c r="R39">
        <v>2305010000</v>
      </c>
      <c r="S39" t="s">
        <v>31</v>
      </c>
      <c r="T39">
        <v>1221904150</v>
      </c>
      <c r="U39">
        <v>220472838018</v>
      </c>
    </row>
    <row r="40" spans="1:21" x14ac:dyDescent="0.25">
      <c r="A40">
        <v>9890329347</v>
      </c>
      <c r="B40" t="s">
        <v>17</v>
      </c>
      <c r="C40">
        <v>1221977529</v>
      </c>
      <c r="D40">
        <v>2201242744</v>
      </c>
      <c r="E40" s="1">
        <v>-7097412</v>
      </c>
      <c r="F40" t="s">
        <v>58</v>
      </c>
      <c r="G40" t="s">
        <v>28</v>
      </c>
      <c r="H40" s="2">
        <v>44712</v>
      </c>
      <c r="I40" t="s">
        <v>111</v>
      </c>
      <c r="J40" t="s">
        <v>220</v>
      </c>
      <c r="K40">
        <v>6854</v>
      </c>
      <c r="M40" t="str">
        <f>+IF(J40="",K40,CONCATENATE(J40,"_",K40))</f>
        <v>FE_6854</v>
      </c>
      <c r="N40">
        <v>11</v>
      </c>
      <c r="O40">
        <v>2022</v>
      </c>
      <c r="P40">
        <v>5</v>
      </c>
      <c r="R40">
        <v>2305010000</v>
      </c>
      <c r="S40" t="s">
        <v>62</v>
      </c>
      <c r="T40">
        <v>1221977529</v>
      </c>
      <c r="U40">
        <v>220472816732</v>
      </c>
    </row>
    <row r="41" spans="1:21" x14ac:dyDescent="0.25">
      <c r="A41">
        <v>9890329347</v>
      </c>
      <c r="B41" t="s">
        <v>69</v>
      </c>
      <c r="C41">
        <v>1909366787</v>
      </c>
      <c r="D41">
        <v>2201258202</v>
      </c>
      <c r="E41" s="1">
        <v>-20300</v>
      </c>
      <c r="F41" t="s">
        <v>58</v>
      </c>
      <c r="G41" t="s">
        <v>72</v>
      </c>
      <c r="H41" s="2">
        <v>44748</v>
      </c>
      <c r="I41" t="s">
        <v>75</v>
      </c>
      <c r="J41" t="s">
        <v>220</v>
      </c>
      <c r="K41">
        <v>6854</v>
      </c>
      <c r="L41" t="s">
        <v>221</v>
      </c>
      <c r="M41" t="str">
        <f>+IF(J41="",K41,CONCATENATE(J41,"_",K41))</f>
        <v>FE_6854</v>
      </c>
      <c r="N41">
        <v>11</v>
      </c>
      <c r="O41">
        <v>2022</v>
      </c>
      <c r="P41">
        <v>5</v>
      </c>
      <c r="R41">
        <v>2305010000</v>
      </c>
      <c r="S41" t="s">
        <v>62</v>
      </c>
      <c r="T41">
        <v>1909366787</v>
      </c>
      <c r="U41">
        <v>966529514955</v>
      </c>
    </row>
    <row r="42" spans="1:21" x14ac:dyDescent="0.25">
      <c r="A42">
        <v>9890329347</v>
      </c>
      <c r="B42" t="s">
        <v>17</v>
      </c>
      <c r="C42">
        <v>1221977528</v>
      </c>
      <c r="D42">
        <v>2201242744</v>
      </c>
      <c r="E42" s="1">
        <v>-236710</v>
      </c>
      <c r="F42" t="s">
        <v>58</v>
      </c>
      <c r="G42" t="s">
        <v>28</v>
      </c>
      <c r="H42" s="2">
        <v>44712</v>
      </c>
      <c r="I42" t="s">
        <v>99</v>
      </c>
      <c r="J42" t="s">
        <v>220</v>
      </c>
      <c r="K42">
        <v>6907</v>
      </c>
      <c r="M42" t="str">
        <f>+IF(J42="",K42,CONCATENATE(J42,"_",K42))</f>
        <v>FE_6907</v>
      </c>
      <c r="N42">
        <v>11</v>
      </c>
      <c r="O42">
        <v>2022</v>
      </c>
      <c r="P42">
        <v>5</v>
      </c>
      <c r="R42">
        <v>2305010000</v>
      </c>
      <c r="S42" t="s">
        <v>62</v>
      </c>
      <c r="T42">
        <v>1221977528</v>
      </c>
      <c r="U42">
        <v>220472814736</v>
      </c>
    </row>
    <row r="43" spans="1:21" x14ac:dyDescent="0.25">
      <c r="A43">
        <v>9890329347</v>
      </c>
      <c r="B43" t="s">
        <v>19</v>
      </c>
      <c r="C43">
        <v>1909366778</v>
      </c>
      <c r="D43">
        <v>2201257628</v>
      </c>
      <c r="E43" s="1">
        <v>-1242726</v>
      </c>
      <c r="F43" t="s">
        <v>58</v>
      </c>
      <c r="G43" t="s">
        <v>28</v>
      </c>
      <c r="H43" s="2">
        <v>44742</v>
      </c>
      <c r="I43" t="s">
        <v>99</v>
      </c>
      <c r="J43" t="s">
        <v>220</v>
      </c>
      <c r="K43">
        <v>6907</v>
      </c>
      <c r="M43" t="str">
        <f>+IF(J43="",K43,CONCATENATE(J43,"_",K43))</f>
        <v>FE_6907</v>
      </c>
      <c r="N43">
        <v>11</v>
      </c>
      <c r="O43">
        <v>2022</v>
      </c>
      <c r="P43">
        <v>5</v>
      </c>
      <c r="R43">
        <v>2305010000</v>
      </c>
      <c r="S43" t="s">
        <v>62</v>
      </c>
      <c r="T43">
        <v>1909366778</v>
      </c>
      <c r="U43" t="s">
        <v>100</v>
      </c>
    </row>
    <row r="44" spans="1:21" x14ac:dyDescent="0.25">
      <c r="A44">
        <v>9890329347</v>
      </c>
      <c r="B44" t="s">
        <v>17</v>
      </c>
      <c r="C44">
        <v>1221836843</v>
      </c>
      <c r="D44">
        <v>2201199603</v>
      </c>
      <c r="E44" s="1">
        <v>-4299926</v>
      </c>
      <c r="F44" t="s">
        <v>76</v>
      </c>
      <c r="G44" t="s">
        <v>77</v>
      </c>
      <c r="H44" s="2">
        <v>44645</v>
      </c>
      <c r="I44" t="s">
        <v>116</v>
      </c>
      <c r="J44" t="s">
        <v>220</v>
      </c>
      <c r="K44">
        <v>7152</v>
      </c>
      <c r="M44" t="str">
        <f>+IF(J44="",K44,CONCATENATE(J44,"_",K44))</f>
        <v>FE_7152</v>
      </c>
      <c r="N44">
        <v>11</v>
      </c>
      <c r="O44">
        <v>2021</v>
      </c>
      <c r="P44">
        <v>11</v>
      </c>
      <c r="R44">
        <v>2305010000</v>
      </c>
      <c r="S44" t="s">
        <v>80</v>
      </c>
      <c r="T44">
        <v>1221836843</v>
      </c>
      <c r="U44">
        <v>3053236</v>
      </c>
    </row>
    <row r="45" spans="1:21" x14ac:dyDescent="0.25">
      <c r="A45">
        <v>9890329347</v>
      </c>
      <c r="B45" t="s">
        <v>17</v>
      </c>
      <c r="C45">
        <v>1221836844</v>
      </c>
      <c r="D45">
        <v>2201199603</v>
      </c>
      <c r="E45" s="1">
        <v>-460971</v>
      </c>
      <c r="F45" t="s">
        <v>76</v>
      </c>
      <c r="G45" t="s">
        <v>77</v>
      </c>
      <c r="H45" s="2">
        <v>44645</v>
      </c>
      <c r="I45" t="s">
        <v>79</v>
      </c>
      <c r="J45" t="s">
        <v>220</v>
      </c>
      <c r="K45">
        <v>7249</v>
      </c>
      <c r="M45" t="str">
        <f>+IF(J45="",K45,CONCATENATE(J45,"_",K45))</f>
        <v>FE_7249</v>
      </c>
      <c r="N45">
        <v>11</v>
      </c>
      <c r="O45">
        <v>2021</v>
      </c>
      <c r="P45">
        <v>11</v>
      </c>
      <c r="R45">
        <v>2305010000</v>
      </c>
      <c r="S45" t="s">
        <v>80</v>
      </c>
      <c r="T45">
        <v>1221836844</v>
      </c>
      <c r="U45">
        <v>3053237</v>
      </c>
    </row>
    <row r="46" spans="1:21" x14ac:dyDescent="0.25">
      <c r="A46">
        <v>9890329347</v>
      </c>
      <c r="B46" t="s">
        <v>19</v>
      </c>
      <c r="C46">
        <v>1908499107</v>
      </c>
      <c r="D46">
        <v>2201257628</v>
      </c>
      <c r="E46" s="1">
        <v>-1543249</v>
      </c>
      <c r="F46" t="s">
        <v>76</v>
      </c>
      <c r="G46" t="s">
        <v>77</v>
      </c>
      <c r="H46" s="2">
        <v>44742</v>
      </c>
      <c r="I46" t="s">
        <v>79</v>
      </c>
      <c r="J46" t="s">
        <v>220</v>
      </c>
      <c r="K46">
        <v>7249</v>
      </c>
      <c r="M46" t="str">
        <f>+IF(J46="",K46,CONCATENATE(J46,"_",K46))</f>
        <v>FE_7249</v>
      </c>
      <c r="N46">
        <v>11</v>
      </c>
      <c r="O46">
        <v>2021</v>
      </c>
      <c r="P46">
        <v>11</v>
      </c>
      <c r="R46">
        <v>2305010000</v>
      </c>
      <c r="S46" t="s">
        <v>80</v>
      </c>
      <c r="T46">
        <v>1908499107</v>
      </c>
      <c r="U46" t="s">
        <v>81</v>
      </c>
    </row>
    <row r="47" spans="1:21" x14ac:dyDescent="0.25">
      <c r="A47">
        <v>9890329347</v>
      </c>
      <c r="B47" t="s">
        <v>17</v>
      </c>
      <c r="C47">
        <v>1221977530</v>
      </c>
      <c r="D47">
        <v>2201242744</v>
      </c>
      <c r="E47" s="1">
        <v>-4477926</v>
      </c>
      <c r="F47" t="s">
        <v>58</v>
      </c>
      <c r="G47" t="s">
        <v>28</v>
      </c>
      <c r="H47" s="2">
        <v>44712</v>
      </c>
      <c r="I47" t="s">
        <v>112</v>
      </c>
      <c r="J47" t="s">
        <v>220</v>
      </c>
      <c r="K47">
        <v>7252</v>
      </c>
      <c r="M47" t="str">
        <f>+IF(J47="",K47,CONCATENATE(J47,"_",K47))</f>
        <v>FE_7252</v>
      </c>
      <c r="N47">
        <v>11</v>
      </c>
      <c r="O47">
        <v>2022</v>
      </c>
      <c r="P47">
        <v>5</v>
      </c>
      <c r="R47">
        <v>2305010000</v>
      </c>
      <c r="S47" t="s">
        <v>62</v>
      </c>
      <c r="T47">
        <v>1221977530</v>
      </c>
      <c r="U47">
        <v>220472877113</v>
      </c>
    </row>
    <row r="48" spans="1:21" x14ac:dyDescent="0.25">
      <c r="A48">
        <v>9890329347</v>
      </c>
      <c r="B48" t="s">
        <v>18</v>
      </c>
      <c r="C48">
        <v>1221904151</v>
      </c>
      <c r="D48">
        <v>2201276918</v>
      </c>
      <c r="E48" s="1">
        <v>-483276</v>
      </c>
      <c r="F48" t="s">
        <v>27</v>
      </c>
      <c r="G48" t="s">
        <v>28</v>
      </c>
      <c r="H48" s="2">
        <v>44799</v>
      </c>
      <c r="I48" t="s">
        <v>32</v>
      </c>
      <c r="J48" t="s">
        <v>220</v>
      </c>
      <c r="K48">
        <v>7253</v>
      </c>
      <c r="M48" t="str">
        <f>+IF(J48="",K48,CONCATENATE(J48,"_",K48))</f>
        <v>FE_7253</v>
      </c>
      <c r="N48">
        <v>11</v>
      </c>
      <c r="O48">
        <v>2022</v>
      </c>
      <c r="P48">
        <v>2</v>
      </c>
      <c r="R48">
        <v>2305010000</v>
      </c>
      <c r="S48" t="s">
        <v>31</v>
      </c>
      <c r="T48">
        <v>1221904151</v>
      </c>
      <c r="U48">
        <v>220472858048</v>
      </c>
    </row>
    <row r="49" spans="1:21" x14ac:dyDescent="0.25">
      <c r="A49">
        <v>9890329347</v>
      </c>
      <c r="B49" t="s">
        <v>17</v>
      </c>
      <c r="C49">
        <v>1221897310</v>
      </c>
      <c r="D49">
        <v>2201199603</v>
      </c>
      <c r="E49" s="1">
        <v>-7977526.6500000004</v>
      </c>
      <c r="F49" t="s">
        <v>33</v>
      </c>
      <c r="G49" t="s">
        <v>86</v>
      </c>
      <c r="H49" s="2">
        <v>44645</v>
      </c>
      <c r="I49" t="s">
        <v>117</v>
      </c>
      <c r="J49" t="s">
        <v>220</v>
      </c>
      <c r="K49">
        <v>7987</v>
      </c>
      <c r="M49" t="str">
        <f>+IF(J49="",K49,CONCATENATE(J49,"_",K49))</f>
        <v>FE_7987</v>
      </c>
      <c r="N49">
        <v>11</v>
      </c>
      <c r="O49">
        <v>2022</v>
      </c>
      <c r="P49">
        <v>2</v>
      </c>
      <c r="R49">
        <v>2305010000</v>
      </c>
      <c r="S49" t="s">
        <v>31</v>
      </c>
      <c r="T49">
        <v>1221897310</v>
      </c>
      <c r="U49">
        <v>3132752</v>
      </c>
    </row>
    <row r="50" spans="1:21" x14ac:dyDescent="0.25">
      <c r="A50">
        <v>9890329347</v>
      </c>
      <c r="B50" t="s">
        <v>17</v>
      </c>
      <c r="C50">
        <v>1221914190</v>
      </c>
      <c r="D50">
        <v>2201199603</v>
      </c>
      <c r="E50" s="1">
        <v>-427087</v>
      </c>
      <c r="F50" t="s">
        <v>85</v>
      </c>
      <c r="G50" t="s">
        <v>86</v>
      </c>
      <c r="H50" s="2">
        <v>44645</v>
      </c>
      <c r="I50" t="s">
        <v>87</v>
      </c>
      <c r="J50" t="s">
        <v>220</v>
      </c>
      <c r="K50">
        <v>7990</v>
      </c>
      <c r="M50" t="str">
        <f>+IF(J50="",K50,CONCATENATE(J50,"_",K50))</f>
        <v>FE_7990</v>
      </c>
      <c r="N50">
        <v>11</v>
      </c>
      <c r="O50">
        <v>2022</v>
      </c>
      <c r="P50">
        <v>3</v>
      </c>
      <c r="R50">
        <v>2305010000</v>
      </c>
      <c r="S50" t="s">
        <v>38</v>
      </c>
      <c r="T50">
        <v>1221914190</v>
      </c>
      <c r="U50">
        <v>212942481953</v>
      </c>
    </row>
    <row r="51" spans="1:21" x14ac:dyDescent="0.25">
      <c r="A51">
        <v>9890329347</v>
      </c>
      <c r="B51" t="s">
        <v>19</v>
      </c>
      <c r="C51">
        <v>1909011722</v>
      </c>
      <c r="D51">
        <v>2201257628</v>
      </c>
      <c r="E51" s="1">
        <v>-727201</v>
      </c>
      <c r="F51" t="s">
        <v>85</v>
      </c>
      <c r="G51" t="s">
        <v>86</v>
      </c>
      <c r="H51" s="2">
        <v>44742</v>
      </c>
      <c r="I51" t="s">
        <v>87</v>
      </c>
      <c r="J51" t="s">
        <v>220</v>
      </c>
      <c r="K51">
        <v>7990</v>
      </c>
      <c r="M51" t="str">
        <f>+IF(J51="",K51,CONCATENATE(J51,"_",K51))</f>
        <v>FE_7990</v>
      </c>
      <c r="N51">
        <v>11</v>
      </c>
      <c r="O51">
        <v>2022</v>
      </c>
      <c r="P51">
        <v>3</v>
      </c>
      <c r="R51">
        <v>2305010000</v>
      </c>
      <c r="S51" t="s">
        <v>38</v>
      </c>
      <c r="T51">
        <v>1909011722</v>
      </c>
      <c r="U51" t="s">
        <v>88</v>
      </c>
    </row>
    <row r="52" spans="1:21" x14ac:dyDescent="0.25">
      <c r="A52">
        <v>9890329347</v>
      </c>
      <c r="B52" t="s">
        <v>18</v>
      </c>
      <c r="C52">
        <v>1221841948</v>
      </c>
      <c r="D52">
        <v>2201182890</v>
      </c>
      <c r="E52" s="1">
        <v>-457411</v>
      </c>
      <c r="F52" t="s">
        <v>126</v>
      </c>
      <c r="G52" t="s">
        <v>86</v>
      </c>
      <c r="H52" s="2">
        <v>44613</v>
      </c>
      <c r="I52" t="s">
        <v>128</v>
      </c>
      <c r="J52" t="s">
        <v>220</v>
      </c>
      <c r="K52">
        <v>7992</v>
      </c>
      <c r="M52" t="str">
        <f>+IF(J52="",K52,CONCATENATE(J52,"_",K52))</f>
        <v>FE_7992</v>
      </c>
      <c r="N52">
        <v>11</v>
      </c>
      <c r="O52">
        <v>2021</v>
      </c>
      <c r="P52">
        <v>11</v>
      </c>
      <c r="R52">
        <v>2305010000</v>
      </c>
      <c r="S52" t="s">
        <v>80</v>
      </c>
      <c r="T52">
        <v>1221841948</v>
      </c>
      <c r="U52">
        <v>3134442</v>
      </c>
    </row>
    <row r="53" spans="1:21" x14ac:dyDescent="0.25">
      <c r="A53">
        <v>9890329347</v>
      </c>
      <c r="B53" t="s">
        <v>17</v>
      </c>
      <c r="C53">
        <v>1221897311</v>
      </c>
      <c r="D53">
        <v>2201199603</v>
      </c>
      <c r="E53" s="1">
        <v>-10370227.75</v>
      </c>
      <c r="F53" t="s">
        <v>33</v>
      </c>
      <c r="G53" t="s">
        <v>82</v>
      </c>
      <c r="H53" s="2">
        <v>44645</v>
      </c>
      <c r="I53" t="s">
        <v>118</v>
      </c>
      <c r="J53" t="s">
        <v>220</v>
      </c>
      <c r="K53">
        <v>8566</v>
      </c>
      <c r="M53" t="str">
        <f>+IF(J53="",K53,CONCATENATE(J53,"_",K53))</f>
        <v>FE_8566</v>
      </c>
      <c r="N53">
        <v>11</v>
      </c>
      <c r="O53">
        <v>2022</v>
      </c>
      <c r="P53">
        <v>2</v>
      </c>
      <c r="R53">
        <v>2305010000</v>
      </c>
      <c r="S53" t="s">
        <v>31</v>
      </c>
      <c r="T53">
        <v>1221897311</v>
      </c>
      <c r="U53">
        <v>3132753</v>
      </c>
    </row>
    <row r="54" spans="1:21" x14ac:dyDescent="0.25">
      <c r="A54">
        <v>9890329347</v>
      </c>
      <c r="B54" t="s">
        <v>17</v>
      </c>
      <c r="C54">
        <v>1221897312</v>
      </c>
      <c r="D54">
        <v>2201199603</v>
      </c>
      <c r="E54" s="1">
        <v>-2291875</v>
      </c>
      <c r="F54" t="s">
        <v>33</v>
      </c>
      <c r="G54" t="s">
        <v>82</v>
      </c>
      <c r="H54" s="2">
        <v>44645</v>
      </c>
      <c r="I54" t="s">
        <v>119</v>
      </c>
      <c r="J54" t="s">
        <v>220</v>
      </c>
      <c r="K54">
        <v>8567</v>
      </c>
      <c r="M54" t="str">
        <f>+IF(J54="",K54,CONCATENATE(J54,"_",K54))</f>
        <v>FE_8567</v>
      </c>
      <c r="N54">
        <v>11</v>
      </c>
      <c r="O54">
        <v>2022</v>
      </c>
      <c r="P54">
        <v>2</v>
      </c>
      <c r="R54">
        <v>2305010000</v>
      </c>
      <c r="S54" t="s">
        <v>31</v>
      </c>
      <c r="T54">
        <v>1221897312</v>
      </c>
      <c r="U54">
        <v>3132754</v>
      </c>
    </row>
    <row r="55" spans="1:21" x14ac:dyDescent="0.25">
      <c r="A55">
        <v>9890329347</v>
      </c>
      <c r="B55" t="s">
        <v>18</v>
      </c>
      <c r="C55">
        <v>1221841949</v>
      </c>
      <c r="D55">
        <v>2201182890</v>
      </c>
      <c r="E55" s="1">
        <v>-356000</v>
      </c>
      <c r="F55" t="s">
        <v>126</v>
      </c>
      <c r="G55" t="s">
        <v>82</v>
      </c>
      <c r="H55" s="2">
        <v>44613</v>
      </c>
      <c r="I55" t="s">
        <v>129</v>
      </c>
      <c r="J55" t="s">
        <v>220</v>
      </c>
      <c r="K55">
        <v>8568</v>
      </c>
      <c r="M55" t="str">
        <f>+IF(J55="",K55,CONCATENATE(J55,"_",K55))</f>
        <v>FE_8568</v>
      </c>
      <c r="N55">
        <v>11</v>
      </c>
      <c r="O55">
        <v>2021</v>
      </c>
      <c r="P55">
        <v>11</v>
      </c>
      <c r="R55">
        <v>2305010000</v>
      </c>
      <c r="S55" t="s">
        <v>80</v>
      </c>
      <c r="T55">
        <v>1221841949</v>
      </c>
      <c r="U55">
        <v>3134443</v>
      </c>
    </row>
    <row r="56" spans="1:21" x14ac:dyDescent="0.25">
      <c r="A56">
        <v>9890329347</v>
      </c>
      <c r="B56" t="s">
        <v>17</v>
      </c>
      <c r="C56">
        <v>1221897313</v>
      </c>
      <c r="D56">
        <v>2201199603</v>
      </c>
      <c r="E56" s="1">
        <v>-540367</v>
      </c>
      <c r="F56" t="s">
        <v>33</v>
      </c>
      <c r="G56" t="s">
        <v>82</v>
      </c>
      <c r="H56" s="2">
        <v>44645</v>
      </c>
      <c r="I56" t="s">
        <v>83</v>
      </c>
      <c r="J56" t="s">
        <v>220</v>
      </c>
      <c r="K56">
        <v>8569</v>
      </c>
      <c r="M56" t="str">
        <f>+IF(J56="",K56,CONCATENATE(J56,"_",K56))</f>
        <v>FE_8569</v>
      </c>
      <c r="N56">
        <v>11</v>
      </c>
      <c r="O56">
        <v>2022</v>
      </c>
      <c r="P56">
        <v>2</v>
      </c>
      <c r="R56">
        <v>2305010000</v>
      </c>
      <c r="S56" t="s">
        <v>31</v>
      </c>
      <c r="T56">
        <v>1221897313</v>
      </c>
      <c r="U56">
        <v>3132755</v>
      </c>
    </row>
    <row r="57" spans="1:21" x14ac:dyDescent="0.25">
      <c r="A57">
        <v>9890329347</v>
      </c>
      <c r="B57" t="s">
        <v>19</v>
      </c>
      <c r="C57">
        <v>1908956957</v>
      </c>
      <c r="D57">
        <v>2201257628</v>
      </c>
      <c r="E57" s="1">
        <v>-1915845</v>
      </c>
      <c r="F57" t="s">
        <v>33</v>
      </c>
      <c r="G57" t="s">
        <v>82</v>
      </c>
      <c r="H57" s="2">
        <v>44742</v>
      </c>
      <c r="I57" t="s">
        <v>83</v>
      </c>
      <c r="J57" t="s">
        <v>220</v>
      </c>
      <c r="K57">
        <v>8569</v>
      </c>
      <c r="M57" t="str">
        <f>+IF(J57="",K57,CONCATENATE(J57,"_",K57))</f>
        <v>FE_8569</v>
      </c>
      <c r="N57">
        <v>11</v>
      </c>
      <c r="O57">
        <v>2022</v>
      </c>
      <c r="P57">
        <v>2</v>
      </c>
      <c r="R57">
        <v>2305010000</v>
      </c>
      <c r="S57" t="s">
        <v>31</v>
      </c>
      <c r="T57">
        <v>1908956957</v>
      </c>
      <c r="U57" t="s">
        <v>84</v>
      </c>
    </row>
    <row r="58" spans="1:21" x14ac:dyDescent="0.25">
      <c r="A58">
        <v>9890329347</v>
      </c>
      <c r="B58" t="s">
        <v>17</v>
      </c>
      <c r="C58">
        <v>1221939112</v>
      </c>
      <c r="D58">
        <v>2201242744</v>
      </c>
      <c r="E58" s="1">
        <v>-568040</v>
      </c>
      <c r="F58" t="s">
        <v>89</v>
      </c>
      <c r="G58" t="s">
        <v>90</v>
      </c>
      <c r="H58" s="2">
        <v>44712</v>
      </c>
      <c r="I58" t="s">
        <v>91</v>
      </c>
      <c r="J58" t="s">
        <v>220</v>
      </c>
      <c r="K58">
        <v>9061</v>
      </c>
      <c r="M58" t="str">
        <f>+IF(J58="",K58,CONCATENATE(J58,"_",K58))</f>
        <v>FE_9061</v>
      </c>
      <c r="N58">
        <v>11</v>
      </c>
      <c r="O58">
        <v>2022</v>
      </c>
      <c r="P58">
        <v>4</v>
      </c>
      <c r="R58">
        <v>2305010000</v>
      </c>
      <c r="S58" t="s">
        <v>45</v>
      </c>
      <c r="T58">
        <v>1221939112</v>
      </c>
      <c r="U58">
        <v>213403395393</v>
      </c>
    </row>
    <row r="59" spans="1:21" x14ac:dyDescent="0.25">
      <c r="A59">
        <v>9890329347</v>
      </c>
      <c r="B59" t="s">
        <v>19</v>
      </c>
      <c r="C59">
        <v>1909142761</v>
      </c>
      <c r="D59">
        <v>2201257628</v>
      </c>
      <c r="E59" s="1">
        <v>-1220095.82</v>
      </c>
      <c r="F59" t="s">
        <v>89</v>
      </c>
      <c r="G59" t="s">
        <v>90</v>
      </c>
      <c r="H59" s="2">
        <v>44742</v>
      </c>
      <c r="I59" t="s">
        <v>91</v>
      </c>
      <c r="J59" t="s">
        <v>220</v>
      </c>
      <c r="K59">
        <v>9061</v>
      </c>
      <c r="M59" t="str">
        <f>+IF(J59="",K59,CONCATENATE(J59,"_",K59))</f>
        <v>FE_9061</v>
      </c>
      <c r="N59">
        <v>11</v>
      </c>
      <c r="O59">
        <v>2022</v>
      </c>
      <c r="P59">
        <v>4</v>
      </c>
      <c r="R59">
        <v>2305010000</v>
      </c>
      <c r="S59" t="s">
        <v>45</v>
      </c>
      <c r="T59">
        <v>1909142761</v>
      </c>
      <c r="U59" t="s">
        <v>92</v>
      </c>
    </row>
    <row r="60" spans="1:21" x14ac:dyDescent="0.25">
      <c r="A60">
        <v>9890329347</v>
      </c>
      <c r="B60" t="s">
        <v>18</v>
      </c>
      <c r="C60">
        <v>1221861808</v>
      </c>
      <c r="D60">
        <v>2201182890</v>
      </c>
      <c r="E60" s="1">
        <v>-814976</v>
      </c>
      <c r="F60" t="s">
        <v>130</v>
      </c>
      <c r="G60" t="s">
        <v>131</v>
      </c>
      <c r="H60" s="2">
        <v>44613</v>
      </c>
      <c r="I60" t="s">
        <v>132</v>
      </c>
      <c r="J60" t="s">
        <v>220</v>
      </c>
      <c r="K60">
        <v>9062</v>
      </c>
      <c r="M60" t="str">
        <f>+IF(J60="",K60,CONCATENATE(J60,"_",K60))</f>
        <v>FE_9062</v>
      </c>
      <c r="N60">
        <v>11</v>
      </c>
      <c r="O60">
        <v>2021</v>
      </c>
      <c r="P60">
        <v>12</v>
      </c>
      <c r="R60">
        <v>2305010000</v>
      </c>
      <c r="S60" t="s">
        <v>133</v>
      </c>
      <c r="T60">
        <v>1221861808</v>
      </c>
      <c r="U60">
        <v>3173686</v>
      </c>
    </row>
    <row r="61" spans="1:21" x14ac:dyDescent="0.25">
      <c r="A61">
        <v>9890329347</v>
      </c>
      <c r="B61" t="s">
        <v>17</v>
      </c>
      <c r="C61">
        <v>1221977522</v>
      </c>
      <c r="D61">
        <v>2201242744</v>
      </c>
      <c r="E61" s="1">
        <v>-7902967</v>
      </c>
      <c r="F61" t="s">
        <v>58</v>
      </c>
      <c r="G61" t="s">
        <v>93</v>
      </c>
      <c r="H61" s="2">
        <v>44712</v>
      </c>
      <c r="I61" t="s">
        <v>107</v>
      </c>
      <c r="J61" t="s">
        <v>220</v>
      </c>
      <c r="K61">
        <v>9687</v>
      </c>
      <c r="M61" t="str">
        <f>+IF(J61="",K61,CONCATENATE(J61,"_",K61))</f>
        <v>FE_9687</v>
      </c>
      <c r="N61">
        <v>11</v>
      </c>
      <c r="O61">
        <v>2022</v>
      </c>
      <c r="P61">
        <v>5</v>
      </c>
      <c r="R61">
        <v>2305010000</v>
      </c>
      <c r="S61" t="s">
        <v>62</v>
      </c>
      <c r="T61">
        <v>1221977522</v>
      </c>
      <c r="U61">
        <v>220123970240</v>
      </c>
    </row>
    <row r="62" spans="1:21" x14ac:dyDescent="0.25">
      <c r="A62">
        <v>9890329347</v>
      </c>
      <c r="B62" t="s">
        <v>69</v>
      </c>
      <c r="C62">
        <v>1909366784</v>
      </c>
      <c r="D62">
        <v>2201258202</v>
      </c>
      <c r="E62" s="1">
        <v>-300900</v>
      </c>
      <c r="F62" t="s">
        <v>58</v>
      </c>
      <c r="G62" t="s">
        <v>70</v>
      </c>
      <c r="H62" s="2">
        <v>44748</v>
      </c>
      <c r="I62" t="s">
        <v>71</v>
      </c>
      <c r="J62" t="s">
        <v>220</v>
      </c>
      <c r="K62">
        <v>9687</v>
      </c>
      <c r="L62" t="s">
        <v>221</v>
      </c>
      <c r="M62" t="str">
        <f>+IF(J62="",K62,CONCATENATE(J62,"_",K62))</f>
        <v>FE_9687</v>
      </c>
      <c r="N62">
        <v>11</v>
      </c>
      <c r="O62">
        <v>2022</v>
      </c>
      <c r="P62">
        <v>5</v>
      </c>
      <c r="R62">
        <v>2305010000</v>
      </c>
      <c r="S62" t="s">
        <v>62</v>
      </c>
      <c r="T62">
        <v>1909366784</v>
      </c>
      <c r="U62">
        <v>966480605637</v>
      </c>
    </row>
    <row r="63" spans="1:21" x14ac:dyDescent="0.25">
      <c r="A63">
        <v>9890329347</v>
      </c>
      <c r="B63" t="s">
        <v>18</v>
      </c>
      <c r="C63">
        <v>1221871854</v>
      </c>
      <c r="D63">
        <v>2201182890</v>
      </c>
      <c r="E63" s="1">
        <v>-874000</v>
      </c>
      <c r="F63" t="s">
        <v>134</v>
      </c>
      <c r="G63" t="s">
        <v>93</v>
      </c>
      <c r="H63" s="2">
        <v>44613</v>
      </c>
      <c r="I63" t="s">
        <v>135</v>
      </c>
      <c r="J63" t="s">
        <v>220</v>
      </c>
      <c r="K63">
        <v>9688</v>
      </c>
      <c r="M63" t="str">
        <f>+IF(J63="",K63,CONCATENATE(J63,"_",K63))</f>
        <v>FE_9688</v>
      </c>
      <c r="N63">
        <v>11</v>
      </c>
      <c r="O63">
        <v>2022</v>
      </c>
      <c r="P63">
        <v>1</v>
      </c>
      <c r="R63">
        <v>2305010000</v>
      </c>
      <c r="S63" t="s">
        <v>136</v>
      </c>
      <c r="T63">
        <v>1221871854</v>
      </c>
      <c r="U63">
        <v>3225848</v>
      </c>
    </row>
    <row r="64" spans="1:21" x14ac:dyDescent="0.25">
      <c r="A64">
        <v>9890329347</v>
      </c>
      <c r="B64" t="s">
        <v>17</v>
      </c>
      <c r="C64">
        <v>1221977523</v>
      </c>
      <c r="D64">
        <v>2201242744</v>
      </c>
      <c r="E64" s="1">
        <v>-651172</v>
      </c>
      <c r="F64" t="s">
        <v>58</v>
      </c>
      <c r="G64" t="s">
        <v>93</v>
      </c>
      <c r="H64" s="2">
        <v>44712</v>
      </c>
      <c r="I64" t="s">
        <v>94</v>
      </c>
      <c r="J64" t="s">
        <v>220</v>
      </c>
      <c r="K64">
        <v>9690</v>
      </c>
      <c r="M64" t="str">
        <f>+IF(J64="",K64,CONCATENATE(J64,"_",K64))</f>
        <v>FE_9690</v>
      </c>
      <c r="N64">
        <v>11</v>
      </c>
      <c r="O64">
        <v>2022</v>
      </c>
      <c r="P64">
        <v>5</v>
      </c>
      <c r="R64">
        <v>2305010000</v>
      </c>
      <c r="S64" t="s">
        <v>62</v>
      </c>
      <c r="T64">
        <v>1221977523</v>
      </c>
      <c r="U64">
        <v>220123983121</v>
      </c>
    </row>
    <row r="65" spans="1:21" x14ac:dyDescent="0.25">
      <c r="A65">
        <v>9890329347</v>
      </c>
      <c r="B65" t="s">
        <v>19</v>
      </c>
      <c r="C65">
        <v>1909366776</v>
      </c>
      <c r="D65">
        <v>2201257628</v>
      </c>
      <c r="E65" s="1">
        <v>-2062044</v>
      </c>
      <c r="F65" t="s">
        <v>58</v>
      </c>
      <c r="G65" t="s">
        <v>93</v>
      </c>
      <c r="H65" s="2">
        <v>44742</v>
      </c>
      <c r="I65" t="s">
        <v>94</v>
      </c>
      <c r="J65" t="s">
        <v>220</v>
      </c>
      <c r="K65">
        <v>9690</v>
      </c>
      <c r="M65" t="str">
        <f>+IF(J65="",K65,CONCATENATE(J65,"_",K65))</f>
        <v>FE_9690</v>
      </c>
      <c r="N65">
        <v>11</v>
      </c>
      <c r="O65">
        <v>2022</v>
      </c>
      <c r="P65">
        <v>5</v>
      </c>
      <c r="R65">
        <v>2305010000</v>
      </c>
      <c r="S65" t="s">
        <v>62</v>
      </c>
      <c r="T65">
        <v>1909366776</v>
      </c>
      <c r="U65" t="s">
        <v>95</v>
      </c>
    </row>
    <row r="66" spans="1:21" x14ac:dyDescent="0.25">
      <c r="A66">
        <v>9890329347</v>
      </c>
      <c r="B66" t="s">
        <v>17</v>
      </c>
      <c r="C66">
        <v>1221977524</v>
      </c>
      <c r="D66">
        <v>2201242744</v>
      </c>
      <c r="E66" s="1">
        <v>-1900000</v>
      </c>
      <c r="F66" t="s">
        <v>58</v>
      </c>
      <c r="G66" t="s">
        <v>93</v>
      </c>
      <c r="H66" s="2">
        <v>44712</v>
      </c>
      <c r="I66" t="s">
        <v>108</v>
      </c>
      <c r="J66" t="s">
        <v>220</v>
      </c>
      <c r="K66">
        <v>9692</v>
      </c>
      <c r="M66" t="str">
        <f>+IF(J66="",K66,CONCATENATE(J66,"_",K66))</f>
        <v>FE_9692</v>
      </c>
      <c r="N66">
        <v>11</v>
      </c>
      <c r="O66">
        <v>2022</v>
      </c>
      <c r="P66">
        <v>5</v>
      </c>
      <c r="R66">
        <v>2305010000</v>
      </c>
      <c r="S66" t="s">
        <v>62</v>
      </c>
      <c r="T66">
        <v>1221977524</v>
      </c>
      <c r="U66">
        <v>220123989004</v>
      </c>
    </row>
    <row r="67" spans="1:21" x14ac:dyDescent="0.25">
      <c r="A67">
        <v>9890329347</v>
      </c>
      <c r="B67" t="s">
        <v>17</v>
      </c>
      <c r="C67">
        <v>1221977525</v>
      </c>
      <c r="D67">
        <v>2201242744</v>
      </c>
      <c r="E67" s="1">
        <v>-606992</v>
      </c>
      <c r="F67" t="s">
        <v>58</v>
      </c>
      <c r="G67" t="s">
        <v>96</v>
      </c>
      <c r="H67" s="2">
        <v>44712</v>
      </c>
      <c r="I67" t="s">
        <v>97</v>
      </c>
      <c r="J67" t="s">
        <v>220</v>
      </c>
      <c r="K67">
        <v>10065</v>
      </c>
      <c r="M67" t="str">
        <f>+IF(J67="",K67,CONCATENATE(J67,"_",K67))</f>
        <v>FE_10065</v>
      </c>
      <c r="N67">
        <v>11</v>
      </c>
      <c r="O67">
        <v>2022</v>
      </c>
      <c r="P67">
        <v>5</v>
      </c>
      <c r="R67">
        <v>2305010000</v>
      </c>
      <c r="S67" t="s">
        <v>62</v>
      </c>
      <c r="T67">
        <v>1221977525</v>
      </c>
      <c r="U67">
        <v>220173764089</v>
      </c>
    </row>
    <row r="68" spans="1:21" x14ac:dyDescent="0.25">
      <c r="A68">
        <v>9890329347</v>
      </c>
      <c r="B68" t="s">
        <v>19</v>
      </c>
      <c r="C68">
        <v>1909366777</v>
      </c>
      <c r="D68">
        <v>2201257628</v>
      </c>
      <c r="E68" s="1">
        <v>-1641127</v>
      </c>
      <c r="F68" t="s">
        <v>58</v>
      </c>
      <c r="G68" t="s">
        <v>96</v>
      </c>
      <c r="H68" s="2">
        <v>44742</v>
      </c>
      <c r="I68" t="s">
        <v>97</v>
      </c>
      <c r="J68" t="s">
        <v>220</v>
      </c>
      <c r="K68">
        <v>10065</v>
      </c>
      <c r="M68" t="str">
        <f>+IF(J68="",K68,CONCATENATE(J68,"_",K68))</f>
        <v>FE_10065</v>
      </c>
      <c r="N68">
        <v>11</v>
      </c>
      <c r="O68">
        <v>2022</v>
      </c>
      <c r="P68">
        <v>5</v>
      </c>
      <c r="R68">
        <v>2305010000</v>
      </c>
      <c r="S68" t="s">
        <v>62</v>
      </c>
      <c r="T68">
        <v>1909366777</v>
      </c>
      <c r="U68" t="s">
        <v>98</v>
      </c>
    </row>
    <row r="69" spans="1:21" x14ac:dyDescent="0.25">
      <c r="A69">
        <v>9890329347</v>
      </c>
      <c r="B69" t="s">
        <v>18</v>
      </c>
      <c r="C69">
        <v>1221871855</v>
      </c>
      <c r="D69">
        <v>2201182890</v>
      </c>
      <c r="E69" s="1">
        <v>-621238</v>
      </c>
      <c r="F69" t="s">
        <v>134</v>
      </c>
      <c r="G69" t="s">
        <v>96</v>
      </c>
      <c r="H69" s="2">
        <v>44613</v>
      </c>
      <c r="I69" t="s">
        <v>137</v>
      </c>
      <c r="J69" t="s">
        <v>220</v>
      </c>
      <c r="K69">
        <v>10073</v>
      </c>
      <c r="M69" t="str">
        <f>+IF(J69="",K69,CONCATENATE(J69,"_",K69))</f>
        <v>FE_10073</v>
      </c>
      <c r="N69">
        <v>11</v>
      </c>
      <c r="O69">
        <v>2022</v>
      </c>
      <c r="P69">
        <v>1</v>
      </c>
      <c r="R69">
        <v>2305010000</v>
      </c>
      <c r="S69" t="s">
        <v>136</v>
      </c>
      <c r="T69">
        <v>1221871855</v>
      </c>
      <c r="U69">
        <v>3225849</v>
      </c>
    </row>
    <row r="70" spans="1:21" x14ac:dyDescent="0.25">
      <c r="A70">
        <v>9890329347</v>
      </c>
      <c r="B70" t="s">
        <v>17</v>
      </c>
      <c r="C70">
        <v>1221977526</v>
      </c>
      <c r="D70">
        <v>2201242744</v>
      </c>
      <c r="E70" s="1">
        <v>-1900000</v>
      </c>
      <c r="F70" t="s">
        <v>58</v>
      </c>
      <c r="G70" t="s">
        <v>96</v>
      </c>
      <c r="H70" s="2">
        <v>44712</v>
      </c>
      <c r="I70" t="s">
        <v>109</v>
      </c>
      <c r="J70" t="s">
        <v>220</v>
      </c>
      <c r="K70">
        <v>10074</v>
      </c>
      <c r="M70" t="str">
        <f>+IF(J70="",K70,CONCATENATE(J70,"_",K70))</f>
        <v>FE_10074</v>
      </c>
      <c r="N70">
        <v>11</v>
      </c>
      <c r="O70">
        <v>2022</v>
      </c>
      <c r="P70">
        <v>5</v>
      </c>
      <c r="R70">
        <v>2305010000</v>
      </c>
      <c r="S70" t="s">
        <v>62</v>
      </c>
      <c r="T70">
        <v>1221977526</v>
      </c>
      <c r="U70">
        <v>220173771340</v>
      </c>
    </row>
    <row r="71" spans="1:21" x14ac:dyDescent="0.25">
      <c r="A71">
        <v>9890329347</v>
      </c>
      <c r="B71" t="s">
        <v>17</v>
      </c>
      <c r="C71">
        <v>1221977527</v>
      </c>
      <c r="D71">
        <v>2201242744</v>
      </c>
      <c r="E71" s="1">
        <v>-9204816</v>
      </c>
      <c r="F71" t="s">
        <v>58</v>
      </c>
      <c r="G71" t="s">
        <v>96</v>
      </c>
      <c r="H71" s="2">
        <v>44712</v>
      </c>
      <c r="I71" t="s">
        <v>110</v>
      </c>
      <c r="J71" t="s">
        <v>220</v>
      </c>
      <c r="K71">
        <v>10076</v>
      </c>
      <c r="M71" t="str">
        <f>+IF(J71="",K71,CONCATENATE(J71,"_",K71))</f>
        <v>FE_10076</v>
      </c>
      <c r="N71">
        <v>11</v>
      </c>
      <c r="O71">
        <v>2022</v>
      </c>
      <c r="P71">
        <v>5</v>
      </c>
      <c r="R71">
        <v>2305010000</v>
      </c>
      <c r="S71" t="s">
        <v>62</v>
      </c>
      <c r="T71">
        <v>1221977527</v>
      </c>
      <c r="U71">
        <v>220173801985</v>
      </c>
    </row>
    <row r="72" spans="1:21" x14ac:dyDescent="0.25">
      <c r="A72">
        <v>9890329347</v>
      </c>
      <c r="B72" t="s">
        <v>17</v>
      </c>
      <c r="C72">
        <v>1221977536</v>
      </c>
      <c r="D72">
        <v>2201242744</v>
      </c>
      <c r="E72" s="1">
        <v>-10065997</v>
      </c>
      <c r="F72" t="s">
        <v>58</v>
      </c>
      <c r="G72" t="s">
        <v>59</v>
      </c>
      <c r="H72" s="2">
        <v>44712</v>
      </c>
      <c r="I72" t="s">
        <v>114</v>
      </c>
      <c r="J72" t="s">
        <v>220</v>
      </c>
      <c r="K72">
        <v>10571</v>
      </c>
      <c r="M72" t="str">
        <f>+IF(J72="",K72,CONCATENATE(J72,"_",K72))</f>
        <v>FE_10571</v>
      </c>
      <c r="N72">
        <v>11</v>
      </c>
      <c r="O72">
        <v>2022</v>
      </c>
      <c r="P72">
        <v>5</v>
      </c>
      <c r="R72">
        <v>2305010000</v>
      </c>
      <c r="S72" t="s">
        <v>62</v>
      </c>
      <c r="T72">
        <v>1221977536</v>
      </c>
      <c r="U72">
        <v>220508465678</v>
      </c>
    </row>
    <row r="73" spans="1:21" x14ac:dyDescent="0.25">
      <c r="A73">
        <v>9890329347</v>
      </c>
      <c r="B73" t="s">
        <v>18</v>
      </c>
      <c r="C73">
        <v>1221913796</v>
      </c>
      <c r="D73">
        <v>2201276918</v>
      </c>
      <c r="E73" s="1">
        <v>-558938</v>
      </c>
      <c r="F73" t="s">
        <v>35</v>
      </c>
      <c r="G73" t="s">
        <v>36</v>
      </c>
      <c r="H73" s="2">
        <v>44799</v>
      </c>
      <c r="I73" t="s">
        <v>37</v>
      </c>
      <c r="J73" t="s">
        <v>220</v>
      </c>
      <c r="K73">
        <v>10573</v>
      </c>
      <c r="M73" t="str">
        <f>+IF(J73="",K73,CONCATENATE(J73,"_",K73))</f>
        <v>FE_10573</v>
      </c>
      <c r="N73">
        <v>11</v>
      </c>
      <c r="O73">
        <v>2022</v>
      </c>
      <c r="P73">
        <v>3</v>
      </c>
      <c r="R73">
        <v>2305010000</v>
      </c>
      <c r="S73" t="s">
        <v>38</v>
      </c>
      <c r="T73">
        <v>1221913796</v>
      </c>
      <c r="U73">
        <v>220557367914</v>
      </c>
    </row>
    <row r="74" spans="1:21" x14ac:dyDescent="0.25">
      <c r="A74">
        <v>9890329347</v>
      </c>
      <c r="B74" t="s">
        <v>19</v>
      </c>
      <c r="C74">
        <v>1909366780</v>
      </c>
      <c r="D74">
        <v>2201257628</v>
      </c>
      <c r="E74" s="1">
        <v>-1116665</v>
      </c>
      <c r="F74" t="s">
        <v>58</v>
      </c>
      <c r="G74" t="s">
        <v>59</v>
      </c>
      <c r="H74" s="2">
        <v>44742</v>
      </c>
      <c r="I74" t="s">
        <v>61</v>
      </c>
      <c r="J74" t="s">
        <v>220</v>
      </c>
      <c r="K74">
        <v>10574</v>
      </c>
      <c r="M74" t="str">
        <f>+IF(J74="",K74,CONCATENATE(J74,"_",K74))</f>
        <v>FE_10574</v>
      </c>
      <c r="N74">
        <v>11</v>
      </c>
      <c r="O74">
        <v>2022</v>
      </c>
      <c r="P74">
        <v>5</v>
      </c>
      <c r="R74">
        <v>2305010000</v>
      </c>
      <c r="S74" t="s">
        <v>62</v>
      </c>
      <c r="T74">
        <v>1909366780</v>
      </c>
      <c r="U74" t="s">
        <v>103</v>
      </c>
    </row>
    <row r="75" spans="1:21" x14ac:dyDescent="0.25">
      <c r="A75">
        <v>9890329347</v>
      </c>
      <c r="B75" t="s">
        <v>17</v>
      </c>
      <c r="C75">
        <v>1221977535</v>
      </c>
      <c r="D75">
        <v>2201258202</v>
      </c>
      <c r="E75" s="1">
        <v>-434259</v>
      </c>
      <c r="F75" t="s">
        <v>58</v>
      </c>
      <c r="G75" t="s">
        <v>59</v>
      </c>
      <c r="H75" s="2">
        <v>44748</v>
      </c>
      <c r="I75" t="s">
        <v>61</v>
      </c>
      <c r="J75" t="s">
        <v>220</v>
      </c>
      <c r="K75">
        <v>10574</v>
      </c>
      <c r="M75" t="str">
        <f>+IF(J75="",K75,CONCATENATE(J75,"_",K75))</f>
        <v>FE_10574</v>
      </c>
      <c r="N75">
        <v>11</v>
      </c>
      <c r="O75">
        <v>2022</v>
      </c>
      <c r="P75">
        <v>5</v>
      </c>
      <c r="R75">
        <v>2305010000</v>
      </c>
      <c r="S75" t="s">
        <v>62</v>
      </c>
      <c r="T75">
        <v>1221977535</v>
      </c>
      <c r="U75">
        <v>220508465184</v>
      </c>
    </row>
    <row r="76" spans="1:21" x14ac:dyDescent="0.25">
      <c r="A76">
        <v>9890329347</v>
      </c>
      <c r="B76" t="s">
        <v>17</v>
      </c>
      <c r="C76">
        <v>1221977539</v>
      </c>
      <c r="D76">
        <v>2201258202</v>
      </c>
      <c r="E76" s="1">
        <v>-7915121</v>
      </c>
      <c r="F76" t="s">
        <v>58</v>
      </c>
      <c r="G76" t="s">
        <v>63</v>
      </c>
      <c r="H76" s="2">
        <v>44748</v>
      </c>
      <c r="I76" t="s">
        <v>64</v>
      </c>
      <c r="J76" t="s">
        <v>220</v>
      </c>
      <c r="K76">
        <v>11096</v>
      </c>
      <c r="M76" t="str">
        <f>+IF(J76="",K76,CONCATENATE(J76,"_",K76))</f>
        <v>FE_11096</v>
      </c>
      <c r="N76">
        <v>11</v>
      </c>
      <c r="O76">
        <v>2022</v>
      </c>
      <c r="P76">
        <v>5</v>
      </c>
      <c r="R76">
        <v>2305010000</v>
      </c>
      <c r="S76" t="s">
        <v>62</v>
      </c>
      <c r="T76">
        <v>1221977539</v>
      </c>
      <c r="U76">
        <v>220834191744</v>
      </c>
    </row>
    <row r="77" spans="1:21" x14ac:dyDescent="0.25">
      <c r="A77">
        <v>9890329347</v>
      </c>
      <c r="B77" t="s">
        <v>18</v>
      </c>
      <c r="C77">
        <v>1221933277</v>
      </c>
      <c r="D77">
        <v>2201276918</v>
      </c>
      <c r="E77" s="1">
        <v>-607253</v>
      </c>
      <c r="F77" t="s">
        <v>39</v>
      </c>
      <c r="G77" t="s">
        <v>40</v>
      </c>
      <c r="H77" s="2">
        <v>44799</v>
      </c>
      <c r="I77" t="s">
        <v>41</v>
      </c>
      <c r="J77" t="s">
        <v>220</v>
      </c>
      <c r="K77">
        <v>11098</v>
      </c>
      <c r="M77" t="str">
        <f>+IF(J77="",K77,CONCATENATE(J77,"_",K77))</f>
        <v>FE_11098</v>
      </c>
      <c r="N77">
        <v>11</v>
      </c>
      <c r="O77">
        <v>2022</v>
      </c>
      <c r="P77">
        <v>3</v>
      </c>
      <c r="R77">
        <v>2305010000</v>
      </c>
      <c r="S77" t="s">
        <v>38</v>
      </c>
      <c r="T77">
        <v>1221933277</v>
      </c>
      <c r="U77">
        <v>220854172214</v>
      </c>
    </row>
    <row r="78" spans="1:21" x14ac:dyDescent="0.25">
      <c r="A78">
        <v>9890329347</v>
      </c>
      <c r="B78" t="s">
        <v>17</v>
      </c>
      <c r="C78">
        <v>1221977540</v>
      </c>
      <c r="D78">
        <v>2201258202</v>
      </c>
      <c r="E78" s="1">
        <v>-1900000</v>
      </c>
      <c r="F78" t="s">
        <v>58</v>
      </c>
      <c r="G78" t="s">
        <v>63</v>
      </c>
      <c r="H78" s="2">
        <v>44748</v>
      </c>
      <c r="I78" t="s">
        <v>65</v>
      </c>
      <c r="J78" t="s">
        <v>220</v>
      </c>
      <c r="K78">
        <v>11100</v>
      </c>
      <c r="M78" t="str">
        <f>+IF(J78="",K78,CONCATENATE(J78,"_",K78))</f>
        <v>FE_11100</v>
      </c>
      <c r="N78">
        <v>11</v>
      </c>
      <c r="O78">
        <v>2022</v>
      </c>
      <c r="P78">
        <v>5</v>
      </c>
      <c r="R78">
        <v>2305010000</v>
      </c>
      <c r="S78" t="s">
        <v>62</v>
      </c>
      <c r="T78">
        <v>1221977540</v>
      </c>
      <c r="U78">
        <v>220834206263</v>
      </c>
    </row>
    <row r="79" spans="1:21" x14ac:dyDescent="0.25">
      <c r="A79">
        <v>9890329347</v>
      </c>
      <c r="B79" t="s">
        <v>19</v>
      </c>
      <c r="C79">
        <v>1909366782</v>
      </c>
      <c r="D79">
        <v>2201257628</v>
      </c>
      <c r="E79" s="1">
        <v>-622570</v>
      </c>
      <c r="F79" t="s">
        <v>58</v>
      </c>
      <c r="G79" t="s">
        <v>63</v>
      </c>
      <c r="H79" s="2">
        <v>44742</v>
      </c>
      <c r="I79" t="s">
        <v>66</v>
      </c>
      <c r="J79" t="s">
        <v>220</v>
      </c>
      <c r="K79">
        <v>11102</v>
      </c>
      <c r="M79" t="str">
        <f>+IF(J79="",K79,CONCATENATE(J79,"_",K79))</f>
        <v>FE_11102</v>
      </c>
      <c r="N79">
        <v>11</v>
      </c>
      <c r="O79">
        <v>2022</v>
      </c>
      <c r="P79">
        <v>5</v>
      </c>
      <c r="R79">
        <v>2305010000</v>
      </c>
      <c r="S79" t="s">
        <v>62</v>
      </c>
      <c r="T79">
        <v>1909366782</v>
      </c>
      <c r="U79" t="s">
        <v>104</v>
      </c>
    </row>
    <row r="80" spans="1:21" x14ac:dyDescent="0.25">
      <c r="A80">
        <v>9890329347</v>
      </c>
      <c r="B80" t="s">
        <v>17</v>
      </c>
      <c r="C80">
        <v>1221977541</v>
      </c>
      <c r="D80">
        <v>2201258202</v>
      </c>
      <c r="E80" s="1">
        <v>-415046</v>
      </c>
      <c r="F80" t="s">
        <v>58</v>
      </c>
      <c r="G80" t="s">
        <v>63</v>
      </c>
      <c r="H80" s="2">
        <v>44748</v>
      </c>
      <c r="I80" t="s">
        <v>66</v>
      </c>
      <c r="J80" t="s">
        <v>220</v>
      </c>
      <c r="K80">
        <v>11102</v>
      </c>
      <c r="M80" t="str">
        <f>+IF(J80="",K80,CONCATENATE(J80,"_",K80))</f>
        <v>FE_11102</v>
      </c>
      <c r="N80">
        <v>11</v>
      </c>
      <c r="O80">
        <v>2022</v>
      </c>
      <c r="P80">
        <v>5</v>
      </c>
      <c r="R80">
        <v>2305010000</v>
      </c>
      <c r="S80" t="s">
        <v>62</v>
      </c>
      <c r="T80">
        <v>1221977541</v>
      </c>
      <c r="U80">
        <v>220834207545</v>
      </c>
    </row>
    <row r="81" spans="1:21" x14ac:dyDescent="0.25">
      <c r="A81">
        <v>9890329347</v>
      </c>
      <c r="B81" t="s">
        <v>17</v>
      </c>
      <c r="C81">
        <v>1221977568</v>
      </c>
      <c r="D81">
        <v>2201258202</v>
      </c>
      <c r="E81" s="1">
        <v>-11304889</v>
      </c>
      <c r="F81" t="s">
        <v>58</v>
      </c>
      <c r="G81" t="s">
        <v>43</v>
      </c>
      <c r="H81" s="2">
        <v>44748</v>
      </c>
      <c r="I81" t="s">
        <v>68</v>
      </c>
      <c r="J81" t="s">
        <v>220</v>
      </c>
      <c r="K81">
        <v>11602</v>
      </c>
      <c r="M81" t="str">
        <f>+IF(J81="",K81,CONCATENATE(J81,"_",K81))</f>
        <v>FE_11602</v>
      </c>
      <c r="N81">
        <v>11</v>
      </c>
      <c r="O81">
        <v>2022</v>
      </c>
      <c r="P81">
        <v>5</v>
      </c>
      <c r="R81">
        <v>2305010000</v>
      </c>
      <c r="S81" t="s">
        <v>62</v>
      </c>
      <c r="T81">
        <v>1221977568</v>
      </c>
      <c r="U81">
        <v>221102297625</v>
      </c>
    </row>
    <row r="82" spans="1:21" x14ac:dyDescent="0.25">
      <c r="A82">
        <v>9890329347</v>
      </c>
      <c r="B82" t="s">
        <v>18</v>
      </c>
      <c r="C82">
        <v>1221943430</v>
      </c>
      <c r="D82">
        <v>2201276918</v>
      </c>
      <c r="E82" s="1">
        <v>-761192</v>
      </c>
      <c r="F82" t="s">
        <v>42</v>
      </c>
      <c r="G82" t="s">
        <v>43</v>
      </c>
      <c r="H82" s="2">
        <v>44799</v>
      </c>
      <c r="I82" t="s">
        <v>44</v>
      </c>
      <c r="J82" t="s">
        <v>220</v>
      </c>
      <c r="K82">
        <v>11603</v>
      </c>
      <c r="M82" t="str">
        <f>+IF(J82="",K82,CONCATENATE(J82,"_",K82))</f>
        <v>FE_11603</v>
      </c>
      <c r="N82">
        <v>11</v>
      </c>
      <c r="O82">
        <v>2022</v>
      </c>
      <c r="P82">
        <v>4</v>
      </c>
      <c r="R82">
        <v>2305010000</v>
      </c>
      <c r="S82" t="s">
        <v>45</v>
      </c>
      <c r="T82">
        <v>1221943430</v>
      </c>
      <c r="U82">
        <v>221102287856</v>
      </c>
    </row>
    <row r="83" spans="1:21" x14ac:dyDescent="0.25">
      <c r="A83">
        <v>9890329347</v>
      </c>
      <c r="B83" t="s">
        <v>19</v>
      </c>
      <c r="C83">
        <v>1909366783</v>
      </c>
      <c r="D83">
        <v>2201257628</v>
      </c>
      <c r="E83" s="1">
        <v>-1643933</v>
      </c>
      <c r="F83" t="s">
        <v>58</v>
      </c>
      <c r="G83" t="s">
        <v>43</v>
      </c>
      <c r="H83" s="2">
        <v>44742</v>
      </c>
      <c r="I83" t="s">
        <v>67</v>
      </c>
      <c r="J83" t="s">
        <v>220</v>
      </c>
      <c r="K83">
        <v>11604</v>
      </c>
      <c r="M83" t="str">
        <f>+IF(J83="",K83,CONCATENATE(J83,"_",K83))</f>
        <v>FE_11604</v>
      </c>
      <c r="N83">
        <v>11</v>
      </c>
      <c r="O83">
        <v>2022</v>
      </c>
      <c r="P83">
        <v>5</v>
      </c>
      <c r="R83">
        <v>2305010000</v>
      </c>
      <c r="S83" t="s">
        <v>62</v>
      </c>
      <c r="T83">
        <v>1909366783</v>
      </c>
      <c r="U83" t="s">
        <v>105</v>
      </c>
    </row>
    <row r="84" spans="1:21" x14ac:dyDescent="0.25">
      <c r="A84">
        <v>9890329347</v>
      </c>
      <c r="B84" t="s">
        <v>17</v>
      </c>
      <c r="C84">
        <v>1221977567</v>
      </c>
      <c r="D84">
        <v>2201258202</v>
      </c>
      <c r="E84" s="1">
        <v>-671465</v>
      </c>
      <c r="F84" t="s">
        <v>58</v>
      </c>
      <c r="G84" t="s">
        <v>43</v>
      </c>
      <c r="H84" s="2">
        <v>44748</v>
      </c>
      <c r="I84" t="s">
        <v>67</v>
      </c>
      <c r="J84" t="s">
        <v>220</v>
      </c>
      <c r="K84">
        <v>11604</v>
      </c>
      <c r="M84" t="str">
        <f>+IF(J84="",K84,CONCATENATE(J84,"_",K84))</f>
        <v>FE_11604</v>
      </c>
      <c r="N84">
        <v>11</v>
      </c>
      <c r="O84">
        <v>2022</v>
      </c>
      <c r="P84">
        <v>5</v>
      </c>
      <c r="R84">
        <v>2305010000</v>
      </c>
      <c r="S84" t="s">
        <v>62</v>
      </c>
      <c r="T84">
        <v>1221977567</v>
      </c>
      <c r="U84">
        <v>221102292269</v>
      </c>
    </row>
    <row r="85" spans="1:21" x14ac:dyDescent="0.25">
      <c r="A85">
        <v>9890329347</v>
      </c>
      <c r="B85" t="s">
        <v>18</v>
      </c>
      <c r="C85">
        <v>1221991769</v>
      </c>
      <c r="D85">
        <v>2201276918</v>
      </c>
      <c r="E85" s="1">
        <v>-1049365</v>
      </c>
      <c r="F85" t="s">
        <v>46</v>
      </c>
      <c r="G85" t="s">
        <v>47</v>
      </c>
      <c r="H85" s="2">
        <v>44799</v>
      </c>
      <c r="I85" t="s">
        <v>48</v>
      </c>
      <c r="J85" t="s">
        <v>220</v>
      </c>
      <c r="K85">
        <v>12103</v>
      </c>
      <c r="M85" t="str">
        <f>+IF(J85="",K85,CONCATENATE(J85,"_",K85))</f>
        <v>FE_12103</v>
      </c>
      <c r="N85">
        <v>11</v>
      </c>
      <c r="O85">
        <v>2022</v>
      </c>
      <c r="P85">
        <v>6</v>
      </c>
      <c r="R85">
        <v>2305010000</v>
      </c>
      <c r="S85" t="s">
        <v>49</v>
      </c>
      <c r="T85">
        <v>1221991769</v>
      </c>
      <c r="U85">
        <v>221392923438</v>
      </c>
    </row>
    <row r="86" spans="1:21" x14ac:dyDescent="0.25">
      <c r="A86">
        <v>9890329347</v>
      </c>
      <c r="B86" t="s">
        <v>18</v>
      </c>
      <c r="C86">
        <v>1222049824</v>
      </c>
      <c r="D86">
        <v>2201276918</v>
      </c>
      <c r="E86" s="1">
        <v>-1232800</v>
      </c>
      <c r="F86" t="s">
        <v>50</v>
      </c>
      <c r="G86" t="s">
        <v>51</v>
      </c>
      <c r="H86" s="2">
        <v>44799</v>
      </c>
      <c r="I86" t="s">
        <v>52</v>
      </c>
      <c r="J86" t="s">
        <v>220</v>
      </c>
      <c r="K86">
        <v>12549</v>
      </c>
      <c r="M86" t="str">
        <f>+IF(J86="",K86,CONCATENATE(J86,"_",K86))</f>
        <v>FE_12549</v>
      </c>
      <c r="N86">
        <v>11</v>
      </c>
      <c r="O86">
        <v>2022</v>
      </c>
      <c r="P86">
        <v>7</v>
      </c>
      <c r="R86">
        <v>2305010000</v>
      </c>
      <c r="S86" t="s">
        <v>53</v>
      </c>
      <c r="T86">
        <v>1222049824</v>
      </c>
      <c r="U86">
        <v>221791895258</v>
      </c>
    </row>
    <row r="87" spans="1:21" x14ac:dyDescent="0.25">
      <c r="A87">
        <v>9890329347</v>
      </c>
      <c r="B87" t="s">
        <v>18</v>
      </c>
      <c r="C87">
        <v>1222061154</v>
      </c>
      <c r="D87">
        <v>2201276918</v>
      </c>
      <c r="E87" s="1">
        <v>-661200</v>
      </c>
      <c r="F87" t="s">
        <v>54</v>
      </c>
      <c r="G87" t="s">
        <v>55</v>
      </c>
      <c r="H87" s="2">
        <v>44799</v>
      </c>
      <c r="I87" t="s">
        <v>56</v>
      </c>
      <c r="J87" t="s">
        <v>220</v>
      </c>
      <c r="K87">
        <v>13190</v>
      </c>
      <c r="M87" t="str">
        <f>+IF(J87="",K87,CONCATENATE(J87,"_",K87))</f>
        <v>FE_13190</v>
      </c>
      <c r="N87">
        <v>11</v>
      </c>
      <c r="O87">
        <v>2022</v>
      </c>
      <c r="P87">
        <v>8</v>
      </c>
      <c r="R87">
        <v>2305010000</v>
      </c>
      <c r="S87" t="s">
        <v>57</v>
      </c>
      <c r="T87">
        <v>1222061154</v>
      </c>
      <c r="U87">
        <v>222036496198</v>
      </c>
    </row>
    <row r="88" spans="1:21" x14ac:dyDescent="0.25">
      <c r="A88">
        <v>9890329347</v>
      </c>
      <c r="B88" t="s">
        <v>18</v>
      </c>
      <c r="C88">
        <v>1222148231</v>
      </c>
      <c r="D88">
        <v>2201315581</v>
      </c>
      <c r="E88" s="1">
        <v>-1932200</v>
      </c>
      <c r="F88" t="s">
        <v>20</v>
      </c>
      <c r="G88" t="s">
        <v>21</v>
      </c>
      <c r="H88" s="2">
        <v>44865</v>
      </c>
      <c r="I88" t="s">
        <v>25</v>
      </c>
      <c r="J88" t="s">
        <v>220</v>
      </c>
      <c r="K88">
        <v>14160</v>
      </c>
      <c r="M88" t="str">
        <f>+IF(J88="",K88,CONCATENATE(J88,"_",K88))</f>
        <v>FE_14160</v>
      </c>
      <c r="N88">
        <v>11</v>
      </c>
      <c r="O88">
        <v>2022</v>
      </c>
      <c r="P88">
        <v>10</v>
      </c>
      <c r="R88">
        <v>2305010000</v>
      </c>
      <c r="S88" t="s">
        <v>24</v>
      </c>
      <c r="T88">
        <v>1222148231</v>
      </c>
      <c r="U88">
        <v>222705028060</v>
      </c>
    </row>
    <row r="89" spans="1:21" x14ac:dyDescent="0.25">
      <c r="A89">
        <v>9890329347</v>
      </c>
      <c r="B89" t="s">
        <v>18</v>
      </c>
      <c r="C89">
        <v>1222148066</v>
      </c>
      <c r="D89">
        <v>2201315581</v>
      </c>
      <c r="E89" s="1">
        <v>-360000</v>
      </c>
      <c r="F89" t="s">
        <v>20</v>
      </c>
      <c r="G89" t="s">
        <v>21</v>
      </c>
      <c r="H89" s="2">
        <v>44865</v>
      </c>
      <c r="I89" t="s">
        <v>23</v>
      </c>
      <c r="J89" t="s">
        <v>220</v>
      </c>
      <c r="K89">
        <v>14166</v>
      </c>
      <c r="M89" t="str">
        <f>+IF(J89="",K89,CONCATENATE(J89,"_",K89))</f>
        <v>FE_14166</v>
      </c>
      <c r="N89">
        <v>11</v>
      </c>
      <c r="O89">
        <v>2022</v>
      </c>
      <c r="P89">
        <v>10</v>
      </c>
      <c r="R89">
        <v>2305010000</v>
      </c>
      <c r="S89" t="s">
        <v>24</v>
      </c>
      <c r="T89">
        <v>1222148066</v>
      </c>
      <c r="U89">
        <v>222705147054</v>
      </c>
    </row>
    <row r="90" spans="1:21" x14ac:dyDescent="0.25">
      <c r="A90">
        <v>9890329347</v>
      </c>
      <c r="B90" t="s">
        <v>26</v>
      </c>
      <c r="C90">
        <v>2200988477</v>
      </c>
      <c r="D90">
        <v>2200988477</v>
      </c>
      <c r="E90" s="1">
        <v>620004</v>
      </c>
      <c r="F90" t="s">
        <v>210</v>
      </c>
      <c r="G90" t="s">
        <v>210</v>
      </c>
      <c r="H90" s="2">
        <v>44216</v>
      </c>
      <c r="M90">
        <f>+IF(J90="",K90,CONCATENATE(J90,"_",K90))</f>
        <v>0</v>
      </c>
      <c r="N90">
        <v>11</v>
      </c>
      <c r="O90">
        <v>2021</v>
      </c>
      <c r="P90">
        <v>1</v>
      </c>
      <c r="R90">
        <v>2305010000</v>
      </c>
      <c r="S90" t="s">
        <v>172</v>
      </c>
      <c r="T90">
        <v>2200988477</v>
      </c>
    </row>
    <row r="91" spans="1:21" x14ac:dyDescent="0.25">
      <c r="A91">
        <v>9890329347</v>
      </c>
      <c r="B91" t="s">
        <v>26</v>
      </c>
      <c r="C91">
        <v>2201002348</v>
      </c>
      <c r="D91">
        <v>2201002348</v>
      </c>
      <c r="E91" s="1">
        <v>158420</v>
      </c>
      <c r="F91" t="s">
        <v>212</v>
      </c>
      <c r="G91" t="s">
        <v>212</v>
      </c>
      <c r="H91" s="2">
        <v>44225</v>
      </c>
      <c r="M91">
        <f>+IF(J91="",K91,CONCATENATE(J91,"_",K91))</f>
        <v>0</v>
      </c>
      <c r="N91">
        <v>11</v>
      </c>
      <c r="O91">
        <v>2021</v>
      </c>
      <c r="P91">
        <v>1</v>
      </c>
      <c r="R91">
        <v>2305010000</v>
      </c>
      <c r="S91" t="s">
        <v>172</v>
      </c>
      <c r="T91">
        <v>2201002348</v>
      </c>
    </row>
    <row r="92" spans="1:21" x14ac:dyDescent="0.25">
      <c r="A92">
        <v>9890329347</v>
      </c>
      <c r="B92" t="s">
        <v>26</v>
      </c>
      <c r="C92">
        <v>2201008359</v>
      </c>
      <c r="D92">
        <v>2201008359</v>
      </c>
      <c r="E92" s="1">
        <v>411032</v>
      </c>
      <c r="F92" t="s">
        <v>200</v>
      </c>
      <c r="G92" t="s">
        <v>200</v>
      </c>
      <c r="H92" s="2">
        <v>44250</v>
      </c>
      <c r="M92">
        <f>+IF(J92="",K92,CONCATENATE(J92,"_",K92))</f>
        <v>0</v>
      </c>
      <c r="N92">
        <v>11</v>
      </c>
      <c r="O92">
        <v>2021</v>
      </c>
      <c r="P92">
        <v>2</v>
      </c>
      <c r="R92">
        <v>2305010000</v>
      </c>
      <c r="S92" t="s">
        <v>209</v>
      </c>
      <c r="T92">
        <v>2201008359</v>
      </c>
    </row>
    <row r="93" spans="1:21" x14ac:dyDescent="0.25">
      <c r="A93">
        <v>9890329347</v>
      </c>
      <c r="B93" t="s">
        <v>26</v>
      </c>
      <c r="C93">
        <v>2201023802</v>
      </c>
      <c r="D93">
        <v>2201023802</v>
      </c>
      <c r="E93" s="1">
        <v>1720228</v>
      </c>
      <c r="F93" t="s">
        <v>203</v>
      </c>
      <c r="G93" t="s">
        <v>203</v>
      </c>
      <c r="H93" s="2">
        <v>44272</v>
      </c>
      <c r="M93">
        <f>+IF(J93="",K93,CONCATENATE(J93,"_",K93))</f>
        <v>0</v>
      </c>
      <c r="N93">
        <v>11</v>
      </c>
      <c r="O93">
        <v>2021</v>
      </c>
      <c r="P93">
        <v>3</v>
      </c>
      <c r="R93">
        <v>2305010000</v>
      </c>
      <c r="S93" t="s">
        <v>177</v>
      </c>
      <c r="T93">
        <v>2201023802</v>
      </c>
    </row>
    <row r="94" spans="1:21" x14ac:dyDescent="0.25">
      <c r="A94">
        <v>9890329347</v>
      </c>
      <c r="B94" t="s">
        <v>26</v>
      </c>
      <c r="C94">
        <v>2201024318</v>
      </c>
      <c r="D94">
        <v>2201024318</v>
      </c>
      <c r="E94" s="1">
        <v>178000</v>
      </c>
      <c r="F94" t="s">
        <v>201</v>
      </c>
      <c r="G94" t="s">
        <v>201</v>
      </c>
      <c r="H94" s="2">
        <v>44273</v>
      </c>
      <c r="M94">
        <f>+IF(J94="",K94,CONCATENATE(J94,"_",K94))</f>
        <v>0</v>
      </c>
      <c r="N94">
        <v>11</v>
      </c>
      <c r="O94">
        <v>2021</v>
      </c>
      <c r="P94">
        <v>3</v>
      </c>
      <c r="R94">
        <v>2305010000</v>
      </c>
      <c r="S94" t="s">
        <v>177</v>
      </c>
      <c r="T94">
        <v>2201024318</v>
      </c>
    </row>
    <row r="95" spans="1:21" x14ac:dyDescent="0.25">
      <c r="A95">
        <v>9890329347</v>
      </c>
      <c r="B95" t="s">
        <v>26</v>
      </c>
      <c r="C95">
        <v>2201024594</v>
      </c>
      <c r="D95">
        <v>2201024594</v>
      </c>
      <c r="E95" s="1">
        <v>2410547</v>
      </c>
      <c r="F95" t="s">
        <v>188</v>
      </c>
      <c r="G95" t="s">
        <v>188</v>
      </c>
      <c r="H95" s="2">
        <v>44279</v>
      </c>
      <c r="M95">
        <f>+IF(J95="",K95,CONCATENATE(J95,"_",K95))</f>
        <v>0</v>
      </c>
      <c r="N95">
        <v>11</v>
      </c>
      <c r="O95">
        <v>2021</v>
      </c>
      <c r="P95">
        <v>3</v>
      </c>
      <c r="R95">
        <v>2305010000</v>
      </c>
      <c r="S95" t="s">
        <v>177</v>
      </c>
      <c r="T95">
        <v>2201024594</v>
      </c>
    </row>
    <row r="96" spans="1:21" x14ac:dyDescent="0.25">
      <c r="A96">
        <v>9890329347</v>
      </c>
      <c r="B96" t="s">
        <v>26</v>
      </c>
      <c r="C96">
        <v>2201039781</v>
      </c>
      <c r="D96">
        <v>2201039781</v>
      </c>
      <c r="E96" s="1">
        <v>843746</v>
      </c>
      <c r="F96" t="s">
        <v>189</v>
      </c>
      <c r="G96" t="s">
        <v>189</v>
      </c>
      <c r="H96" s="2">
        <v>44313</v>
      </c>
      <c r="M96">
        <f>+IF(J96="",K96,CONCATENATE(J96,"_",K96))</f>
        <v>0</v>
      </c>
      <c r="N96">
        <v>11</v>
      </c>
      <c r="O96">
        <v>2021</v>
      </c>
      <c r="P96">
        <v>4</v>
      </c>
      <c r="R96">
        <v>2305010000</v>
      </c>
      <c r="S96" t="s">
        <v>191</v>
      </c>
      <c r="T96">
        <v>2201039781</v>
      </c>
    </row>
    <row r="97" spans="1:20" x14ac:dyDescent="0.25">
      <c r="A97">
        <v>9890329347</v>
      </c>
      <c r="B97" t="s">
        <v>26</v>
      </c>
      <c r="C97">
        <v>2201039707</v>
      </c>
      <c r="D97">
        <v>2201039707</v>
      </c>
      <c r="E97" s="1">
        <v>1840819</v>
      </c>
      <c r="F97" t="s">
        <v>189</v>
      </c>
      <c r="G97" t="s">
        <v>189</v>
      </c>
      <c r="H97" s="2">
        <v>44313</v>
      </c>
      <c r="M97">
        <f>+IF(J97="",K97,CONCATENATE(J97,"_",K97))</f>
        <v>0</v>
      </c>
      <c r="N97">
        <v>11</v>
      </c>
      <c r="O97">
        <v>2021</v>
      </c>
      <c r="P97">
        <v>4</v>
      </c>
      <c r="R97">
        <v>2305010000</v>
      </c>
      <c r="S97" t="s">
        <v>191</v>
      </c>
      <c r="T97">
        <v>2201039707</v>
      </c>
    </row>
    <row r="98" spans="1:20" x14ac:dyDescent="0.25">
      <c r="A98">
        <v>9890329347</v>
      </c>
      <c r="B98" t="s">
        <v>26</v>
      </c>
      <c r="C98">
        <v>2201050840</v>
      </c>
      <c r="D98">
        <v>2201050840</v>
      </c>
      <c r="E98" s="1">
        <v>3325604</v>
      </c>
      <c r="F98" t="s">
        <v>151</v>
      </c>
      <c r="G98" t="s">
        <v>151</v>
      </c>
      <c r="H98" s="2">
        <v>44322</v>
      </c>
      <c r="M98">
        <f>+IF(J98="",K98,CONCATENATE(J98,"_",K98))</f>
        <v>0</v>
      </c>
      <c r="N98">
        <v>11</v>
      </c>
      <c r="O98">
        <v>2021</v>
      </c>
      <c r="P98">
        <v>5</v>
      </c>
      <c r="R98">
        <v>2305010000</v>
      </c>
      <c r="S98" t="s">
        <v>155</v>
      </c>
      <c r="T98">
        <v>2201050840</v>
      </c>
    </row>
    <row r="99" spans="1:20" x14ac:dyDescent="0.25">
      <c r="A99">
        <v>9890329347</v>
      </c>
      <c r="B99" t="s">
        <v>26</v>
      </c>
      <c r="C99">
        <v>2201065406</v>
      </c>
      <c r="D99">
        <v>2201065406</v>
      </c>
      <c r="E99" s="1">
        <v>20645328</v>
      </c>
      <c r="F99" t="s">
        <v>165</v>
      </c>
      <c r="G99" t="s">
        <v>165</v>
      </c>
      <c r="H99" s="2">
        <v>44356</v>
      </c>
      <c r="M99">
        <f>+IF(J99="",K99,CONCATENATE(J99,"_",K99))</f>
        <v>0</v>
      </c>
      <c r="N99">
        <v>11</v>
      </c>
      <c r="O99">
        <v>2021</v>
      </c>
      <c r="P99">
        <v>6</v>
      </c>
      <c r="R99">
        <v>2305010000</v>
      </c>
      <c r="S99" t="s">
        <v>158</v>
      </c>
      <c r="T99">
        <v>2201065406</v>
      </c>
    </row>
    <row r="100" spans="1:20" x14ac:dyDescent="0.25">
      <c r="A100">
        <v>9890329347</v>
      </c>
      <c r="B100" t="s">
        <v>26</v>
      </c>
      <c r="C100">
        <v>2201066638</v>
      </c>
      <c r="D100">
        <v>2201066638</v>
      </c>
      <c r="E100" s="1">
        <v>73873</v>
      </c>
      <c r="F100" t="s">
        <v>161</v>
      </c>
      <c r="G100" t="s">
        <v>161</v>
      </c>
      <c r="H100" s="2">
        <v>44372</v>
      </c>
      <c r="M100">
        <f>+IF(J100="",K100,CONCATENATE(J100,"_",K100))</f>
        <v>0</v>
      </c>
      <c r="N100">
        <v>11</v>
      </c>
      <c r="O100">
        <v>2021</v>
      </c>
      <c r="P100">
        <v>6</v>
      </c>
      <c r="R100">
        <v>2305010000</v>
      </c>
      <c r="S100" t="s">
        <v>158</v>
      </c>
      <c r="T100">
        <v>2201066638</v>
      </c>
    </row>
    <row r="101" spans="1:20" x14ac:dyDescent="0.25">
      <c r="A101">
        <v>9890329347</v>
      </c>
      <c r="B101" t="s">
        <v>26</v>
      </c>
      <c r="C101">
        <v>2201079811</v>
      </c>
      <c r="D101">
        <v>2201079811</v>
      </c>
      <c r="E101" s="1">
        <v>657998</v>
      </c>
      <c r="F101" t="s">
        <v>145</v>
      </c>
      <c r="G101" t="s">
        <v>145</v>
      </c>
      <c r="H101" s="2">
        <v>44405</v>
      </c>
      <c r="M101">
        <f>+IF(J101="",K101,CONCATENATE(J101,"_",K101))</f>
        <v>0</v>
      </c>
      <c r="N101">
        <v>11</v>
      </c>
      <c r="O101">
        <v>2021</v>
      </c>
      <c r="P101">
        <v>7</v>
      </c>
      <c r="R101">
        <v>2305010000</v>
      </c>
      <c r="S101" t="s">
        <v>148</v>
      </c>
      <c r="T101">
        <v>2201079811</v>
      </c>
    </row>
    <row r="102" spans="1:20" x14ac:dyDescent="0.25">
      <c r="A102">
        <v>9890329347</v>
      </c>
      <c r="B102" t="s">
        <v>26</v>
      </c>
      <c r="C102">
        <v>2201092088</v>
      </c>
      <c r="D102">
        <v>2201092088</v>
      </c>
      <c r="E102" s="1">
        <v>7764294</v>
      </c>
      <c r="F102" t="s">
        <v>153</v>
      </c>
      <c r="G102" t="s">
        <v>153</v>
      </c>
      <c r="H102" s="2">
        <v>44425</v>
      </c>
      <c r="M102">
        <f>+IF(J102="",K102,CONCATENATE(J102,"_",K102))</f>
        <v>0</v>
      </c>
      <c r="N102">
        <v>11</v>
      </c>
      <c r="O102">
        <v>2021</v>
      </c>
      <c r="P102">
        <v>8</v>
      </c>
      <c r="R102">
        <v>2305010000</v>
      </c>
      <c r="S102" t="s">
        <v>141</v>
      </c>
      <c r="T102">
        <v>2201092088</v>
      </c>
    </row>
    <row r="103" spans="1:20" x14ac:dyDescent="0.25">
      <c r="A103">
        <v>9890329347</v>
      </c>
      <c r="B103" t="s">
        <v>26</v>
      </c>
      <c r="C103">
        <v>2201125395</v>
      </c>
      <c r="D103">
        <v>2201125395</v>
      </c>
      <c r="E103" s="1">
        <v>1449081</v>
      </c>
      <c r="F103" t="s">
        <v>149</v>
      </c>
      <c r="G103" t="s">
        <v>149</v>
      </c>
      <c r="H103" s="2">
        <v>44496</v>
      </c>
      <c r="M103">
        <f>+IF(J103="",K103,CONCATENATE(J103,"_",K103))</f>
        <v>0</v>
      </c>
      <c r="N103">
        <v>11</v>
      </c>
      <c r="O103">
        <v>2021</v>
      </c>
      <c r="P103">
        <v>10</v>
      </c>
      <c r="R103">
        <v>2305010000</v>
      </c>
      <c r="S103" t="s">
        <v>124</v>
      </c>
      <c r="T103">
        <v>2201125395</v>
      </c>
    </row>
    <row r="104" spans="1:20" x14ac:dyDescent="0.25">
      <c r="A104">
        <v>9890329347</v>
      </c>
      <c r="B104" t="s">
        <v>26</v>
      </c>
      <c r="C104">
        <v>2201135934</v>
      </c>
      <c r="D104">
        <v>2201135934</v>
      </c>
      <c r="E104" s="1">
        <v>147746</v>
      </c>
      <c r="F104" t="s">
        <v>146</v>
      </c>
      <c r="G104" t="s">
        <v>146</v>
      </c>
      <c r="H104" s="2">
        <v>44522</v>
      </c>
      <c r="M104">
        <f>+IF(J104="",K104,CONCATENATE(J104,"_",K104))</f>
        <v>0</v>
      </c>
      <c r="N104">
        <v>11</v>
      </c>
      <c r="O104">
        <v>2021</v>
      </c>
      <c r="P104">
        <v>11</v>
      </c>
      <c r="R104">
        <v>2305010000</v>
      </c>
      <c r="S104" t="s">
        <v>80</v>
      </c>
      <c r="T104">
        <v>2201135934</v>
      </c>
    </row>
    <row r="105" spans="1:20" x14ac:dyDescent="0.25">
      <c r="A105">
        <v>9890329347</v>
      </c>
      <c r="B105" t="s">
        <v>26</v>
      </c>
      <c r="C105">
        <v>2201166798</v>
      </c>
      <c r="D105">
        <v>2201166798</v>
      </c>
      <c r="E105" s="1">
        <v>8515547</v>
      </c>
      <c r="F105" t="s">
        <v>93</v>
      </c>
      <c r="G105" t="s">
        <v>93</v>
      </c>
      <c r="H105" s="2">
        <v>44573</v>
      </c>
      <c r="M105">
        <f>+IF(J105="",K105,CONCATENATE(J105,"_",K105))</f>
        <v>0</v>
      </c>
      <c r="N105">
        <v>11</v>
      </c>
      <c r="O105">
        <v>2022</v>
      </c>
      <c r="P105">
        <v>1</v>
      </c>
      <c r="R105">
        <v>2305010000</v>
      </c>
      <c r="S105" t="s">
        <v>136</v>
      </c>
      <c r="T105">
        <v>2201166798</v>
      </c>
    </row>
    <row r="106" spans="1:20" x14ac:dyDescent="0.25">
      <c r="A106">
        <v>9890329347</v>
      </c>
      <c r="B106" t="s">
        <v>26</v>
      </c>
      <c r="C106">
        <v>2201182890</v>
      </c>
      <c r="D106">
        <v>2201182890</v>
      </c>
      <c r="E106" s="1">
        <v>3123625</v>
      </c>
      <c r="F106" t="s">
        <v>127</v>
      </c>
      <c r="G106" t="s">
        <v>127</v>
      </c>
      <c r="H106" s="2">
        <v>44613</v>
      </c>
      <c r="M106">
        <f>+IF(J106="",K106,CONCATENATE(J106,"_",K106))</f>
        <v>0</v>
      </c>
      <c r="N106">
        <v>11</v>
      </c>
      <c r="O106">
        <v>2022</v>
      </c>
      <c r="P106">
        <v>2</v>
      </c>
      <c r="R106">
        <v>2305010000</v>
      </c>
      <c r="S106" t="s">
        <v>31</v>
      </c>
      <c r="T106">
        <v>2201182890</v>
      </c>
    </row>
    <row r="107" spans="1:20" x14ac:dyDescent="0.25">
      <c r="A107">
        <v>9890329347</v>
      </c>
      <c r="B107" t="s">
        <v>26</v>
      </c>
      <c r="C107">
        <v>2201196236</v>
      </c>
      <c r="D107">
        <v>2201196236</v>
      </c>
      <c r="E107" s="1">
        <v>6789448.5599999996</v>
      </c>
      <c r="F107" t="s">
        <v>122</v>
      </c>
      <c r="G107" t="s">
        <v>122</v>
      </c>
      <c r="H107" s="2">
        <v>44621</v>
      </c>
      <c r="M107">
        <f>+IF(J107="",K107,CONCATENATE(J107,"_",K107))</f>
        <v>0</v>
      </c>
      <c r="N107">
        <v>11</v>
      </c>
      <c r="O107">
        <v>2022</v>
      </c>
      <c r="P107">
        <v>3</v>
      </c>
      <c r="R107">
        <v>2305010000</v>
      </c>
      <c r="S107" t="s">
        <v>38</v>
      </c>
      <c r="T107">
        <v>2201196236</v>
      </c>
    </row>
    <row r="108" spans="1:20" x14ac:dyDescent="0.25">
      <c r="A108">
        <v>9890329347</v>
      </c>
      <c r="B108" t="s">
        <v>26</v>
      </c>
      <c r="C108">
        <v>2201199603</v>
      </c>
      <c r="D108">
        <v>2201199603</v>
      </c>
      <c r="E108" s="1">
        <v>26367980.399999999</v>
      </c>
      <c r="F108" t="s">
        <v>115</v>
      </c>
      <c r="G108" t="s">
        <v>115</v>
      </c>
      <c r="H108" s="2">
        <v>44645</v>
      </c>
      <c r="M108">
        <f>+IF(J108="",K108,CONCATENATE(J108,"_",K108))</f>
        <v>0</v>
      </c>
      <c r="N108">
        <v>11</v>
      </c>
      <c r="O108">
        <v>2022</v>
      </c>
      <c r="P108">
        <v>3</v>
      </c>
      <c r="R108">
        <v>2305010000</v>
      </c>
      <c r="S108" t="s">
        <v>38</v>
      </c>
      <c r="T108">
        <v>2201199603</v>
      </c>
    </row>
    <row r="109" spans="1:20" x14ac:dyDescent="0.25">
      <c r="A109">
        <v>9890329347</v>
      </c>
      <c r="B109" t="s">
        <v>26</v>
      </c>
      <c r="C109">
        <v>2201242744</v>
      </c>
      <c r="D109">
        <v>2201242744</v>
      </c>
      <c r="E109" s="1">
        <v>48652861</v>
      </c>
      <c r="F109" t="s">
        <v>106</v>
      </c>
      <c r="G109" t="s">
        <v>106</v>
      </c>
      <c r="H109" s="2">
        <v>44712</v>
      </c>
      <c r="M109">
        <f>+IF(J109="",K109,CONCATENATE(J109,"_",K109))</f>
        <v>0</v>
      </c>
      <c r="N109">
        <v>11</v>
      </c>
      <c r="O109">
        <v>2022</v>
      </c>
      <c r="P109">
        <v>5</v>
      </c>
      <c r="R109">
        <v>2305010000</v>
      </c>
      <c r="S109" t="s">
        <v>62</v>
      </c>
      <c r="T109">
        <v>2201242744</v>
      </c>
    </row>
    <row r="110" spans="1:20" x14ac:dyDescent="0.25">
      <c r="A110">
        <v>9890329347</v>
      </c>
      <c r="B110" t="s">
        <v>26</v>
      </c>
      <c r="C110">
        <v>2201257628</v>
      </c>
      <c r="D110">
        <v>2201257628</v>
      </c>
      <c r="E110" s="1">
        <v>13994206.82</v>
      </c>
      <c r="F110" t="s">
        <v>78</v>
      </c>
      <c r="G110" t="s">
        <v>78</v>
      </c>
      <c r="H110" s="2">
        <v>44742</v>
      </c>
      <c r="M110">
        <f>+IF(J110="",K110,CONCATENATE(J110,"_",K110))</f>
        <v>0</v>
      </c>
      <c r="N110">
        <v>11</v>
      </c>
      <c r="O110">
        <v>2022</v>
      </c>
      <c r="P110">
        <v>6</v>
      </c>
      <c r="R110">
        <v>2305010000</v>
      </c>
      <c r="S110" t="s">
        <v>49</v>
      </c>
      <c r="T110">
        <v>2201257628</v>
      </c>
    </row>
    <row r="111" spans="1:20" x14ac:dyDescent="0.25">
      <c r="A111">
        <v>9890329347</v>
      </c>
      <c r="B111" t="s">
        <v>26</v>
      </c>
      <c r="C111">
        <v>2201258202</v>
      </c>
      <c r="D111">
        <v>2201258202</v>
      </c>
      <c r="E111" s="1">
        <v>23053721</v>
      </c>
      <c r="F111" t="s">
        <v>60</v>
      </c>
      <c r="G111" t="s">
        <v>60</v>
      </c>
      <c r="H111" s="2">
        <v>44748</v>
      </c>
      <c r="M111">
        <f>+IF(J111="",K111,CONCATENATE(J111,"_",K111))</f>
        <v>0</v>
      </c>
      <c r="N111">
        <v>11</v>
      </c>
      <c r="O111">
        <v>2022</v>
      </c>
      <c r="P111">
        <v>7</v>
      </c>
      <c r="R111">
        <v>2305010000</v>
      </c>
      <c r="S111" t="s">
        <v>53</v>
      </c>
      <c r="T111">
        <v>2201258202</v>
      </c>
    </row>
    <row r="112" spans="1:20" x14ac:dyDescent="0.25">
      <c r="A112">
        <v>9890329347</v>
      </c>
      <c r="B112" t="s">
        <v>26</v>
      </c>
      <c r="C112">
        <v>2201276918</v>
      </c>
      <c r="D112">
        <v>2201276918</v>
      </c>
      <c r="E112" s="1">
        <v>5905562</v>
      </c>
      <c r="F112" t="s">
        <v>29</v>
      </c>
      <c r="G112" t="s">
        <v>29</v>
      </c>
      <c r="H112" s="2">
        <v>44799</v>
      </c>
      <c r="M112">
        <f>+IF(J112="",K112,CONCATENATE(J112,"_",K112))</f>
        <v>0</v>
      </c>
      <c r="N112">
        <v>11</v>
      </c>
      <c r="O112">
        <v>2022</v>
      </c>
      <c r="P112">
        <v>8</v>
      </c>
      <c r="R112">
        <v>2305010000</v>
      </c>
      <c r="S112" t="s">
        <v>57</v>
      </c>
      <c r="T112">
        <v>2201276918</v>
      </c>
    </row>
    <row r="113" spans="1:20" x14ac:dyDescent="0.25">
      <c r="A113">
        <v>9890329347</v>
      </c>
      <c r="B113" t="s">
        <v>26</v>
      </c>
      <c r="C113">
        <v>2201315581</v>
      </c>
      <c r="D113">
        <v>2201315581</v>
      </c>
      <c r="E113" s="1">
        <v>2292200</v>
      </c>
      <c r="F113" t="s">
        <v>22</v>
      </c>
      <c r="G113" t="s">
        <v>22</v>
      </c>
      <c r="H113" s="2">
        <v>44865</v>
      </c>
      <c r="M113">
        <f>+IF(J113="",K113,CONCATENATE(J113,"_",K113))</f>
        <v>0</v>
      </c>
      <c r="N113">
        <v>11</v>
      </c>
      <c r="O113">
        <v>2022</v>
      </c>
      <c r="P113">
        <v>10</v>
      </c>
      <c r="R113">
        <v>2305010000</v>
      </c>
      <c r="S113" t="s">
        <v>24</v>
      </c>
      <c r="T113">
        <v>2201315581</v>
      </c>
    </row>
    <row r="115" spans="1:20" x14ac:dyDescent="0.25">
      <c r="E115">
        <v>0</v>
      </c>
    </row>
  </sheetData>
  <autoFilter ref="A1:U113">
    <sortState ref="A2:U113">
      <sortCondition ref="I1:I113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COMPENSADAS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2022-11-10T20:45:48Z</dcterms:created>
  <dcterms:modified xsi:type="dcterms:W3CDTF">2022-11-10T20:45:48Z</dcterms:modified>
</cp:coreProperties>
</file>