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513"/>
  <workbookPr/>
  <mc:AlternateContent xmlns:mc="http://schemas.openxmlformats.org/markup-compatibility/2006">
    <mc:Choice Requires="x15">
      <x15ac:absPath xmlns:x15ac="http://schemas.microsoft.com/office/spreadsheetml/2010/11/ac" url="C:\Users\agesoc106\Desktop\"/>
    </mc:Choice>
  </mc:AlternateContent>
  <xr:revisionPtr revIDLastSave="0" documentId="8_{0FE7389F-BDC7-473C-B5B8-E0FE4BD54494}" xr6:coauthVersionLast="47" xr6:coauthVersionMax="47" xr10:uidLastSave="{00000000-0000-0000-0000-000000000000}"/>
  <bookViews>
    <workbookView xWindow="-120" yWindow="-120" windowWidth="24240" windowHeight="13140" xr2:uid="{00000000-000D-0000-FFFF-FFFF00000000}"/>
  </bookViews>
  <sheets>
    <sheet name="Hoja1" sheetId="1" r:id="rId1"/>
    <sheet name="Hoja2" sheetId="2" r:id="rId2"/>
  </sheets>
  <definedNames>
    <definedName name="_xlnm._FilterDatabase" localSheetId="0" hidden="1">Hoja1!$A$15:$N$51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L57" i="1" l="1"/>
  <c r="F51" i="1" l="1"/>
  <c r="K53" i="1" s="1"/>
  <c r="G51" i="1"/>
  <c r="K54" i="1" s="1"/>
  <c r="I51" i="1"/>
  <c r="K55" i="1" s="1"/>
  <c r="J51" i="1"/>
  <c r="K56" i="1" s="1"/>
  <c r="K5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Neimi Yolet Perdomo Tole</author>
  </authors>
  <commentList>
    <comment ref="M15" authorId="0" shapeId="0" xr:uid="{00000000-0006-0000-0000-000001000000}">
      <text>
        <r>
          <rPr>
            <b/>
            <sz val="9"/>
            <color indexed="81"/>
            <rFont val="Tahoma"/>
            <family val="2"/>
          </rPr>
          <t>Neimi Yolet Perdomo Tole:</t>
        </r>
        <r>
          <rPr>
            <sz val="9"/>
            <color indexed="81"/>
            <rFont val="Tahoma"/>
            <family val="2"/>
          </rPr>
          <t xml:space="preserve">
SI
NO
PENDIENTE</t>
        </r>
      </text>
    </comment>
  </commentList>
</comments>
</file>

<file path=xl/sharedStrings.xml><?xml version="1.0" encoding="utf-8"?>
<sst xmlns="http://schemas.openxmlformats.org/spreadsheetml/2006/main" count="213" uniqueCount="81">
  <si>
    <t>FOR-CSA-008</t>
  </si>
  <si>
    <t>HOJA 1 DE 2</t>
  </si>
  <si>
    <t>REVISION Y/O CONCILIACION DE CARTERA PARA PAZ Y SALVOS</t>
  </si>
  <si>
    <t>VERSIÓN 1</t>
  </si>
  <si>
    <t>IPS:</t>
  </si>
  <si>
    <t>FECHA DE CORTE</t>
  </si>
  <si>
    <t>NIT:</t>
  </si>
  <si>
    <t>AÑO</t>
  </si>
  <si>
    <t>MES</t>
  </si>
  <si>
    <t>DÍA</t>
  </si>
  <si>
    <t>ASISTENTES:</t>
  </si>
  <si>
    <t>FECHA DE REVISION Y/O CONCILIACION</t>
  </si>
  <si>
    <t>ALFA</t>
  </si>
  <si>
    <t>N° FACTURA</t>
  </si>
  <si>
    <t>FECHA FACTURA</t>
  </si>
  <si>
    <t>FECHA DE RADICACION</t>
  </si>
  <si>
    <t>NOTA</t>
  </si>
  <si>
    <t>VR FACTURA</t>
  </si>
  <si>
    <t>SALDO</t>
  </si>
  <si>
    <t>CONCEPTO GLOSA Y OBSERVACIONES DE CONCILIACION</t>
  </si>
  <si>
    <t>ACEPTADO IPS</t>
  </si>
  <si>
    <t>ACEPTADO EPS</t>
  </si>
  <si>
    <t>PENDIENTE</t>
  </si>
  <si>
    <t>TIPIFICACION</t>
  </si>
  <si>
    <t>CONCILIADA</t>
  </si>
  <si>
    <t>RESPONSABLE EPS</t>
  </si>
  <si>
    <t>RESPONSABLE IPS</t>
  </si>
  <si>
    <t>VR GLOSADO 100%</t>
  </si>
  <si>
    <t>VR ACEPTADO IPS</t>
  </si>
  <si>
    <t>VR ACEPTADO EPS</t>
  </si>
  <si>
    <t>% ACEPTACION EPS</t>
  </si>
  <si>
    <t xml:space="preserve"> </t>
  </si>
  <si>
    <t xml:space="preserve">ELIZABETH FERNANDEZ </t>
  </si>
  <si>
    <t>ELIZABETH FERNANDEZ</t>
  </si>
  <si>
    <t xml:space="preserve">Conciliacion glosas y devoluciones </t>
  </si>
  <si>
    <t>-</t>
  </si>
  <si>
    <t xml:space="preserve">se devuelve factura, porque no esta espeficiada la vacuna que se aplicó al usuario, en la factura la colocan como       otras vacunaciones del programa. nancy                                                                                                                                                                                                                                                                                                                                                                                                                                                                                                                                                                                  </t>
  </si>
  <si>
    <t xml:space="preserve">SE DEVUELVE LA FACTURA POR QUE NO ENVIARON LA AUTO. PARA EST E SERVICIO                                                 NANCY CADAVID                                                                                                                                                                                                                                                                                                                                                                                                                                                                                                                                                                                                           </t>
  </si>
  <si>
    <t xml:space="preserve">SE DEVUELVE LA FACTURA POR QUE NO ENVIARON LA AUTO PARA ESTE  SERVICIO                                                  ANGELA CAMPAZ                                                                                                                                                                                                                                                                                                                                                                                                                                                                                                                                                                                                           </t>
  </si>
  <si>
    <t xml:space="preserve">Se hace dev de fact con soportes completos y originales, ya que no se evidencia registro del usuario en el              PAI WEB. Favor verificar para tramite de pago.                                                                                                                                                                                                                                                                                                                                                                                                                                                                                                                                                                          </t>
  </si>
  <si>
    <t xml:space="preserve">Se devuelve factura ya que no se evidencia notificacion de cooreos para solicitud de autorizacion y anexo 2.            favor soliictar autorizacion o enviar notificacion de correo nancy                                                                                                                                                                                                                                                                                                                                                                                                                                                                                                                                                      </t>
  </si>
  <si>
    <t xml:space="preserve">se devuelve factura porque no se evidencia notificacion de cooreos para solicitud de autorizacion y anexo 2.            favor solicitar autorizacion o enviar notificiacion de corre NANCY                                                                                                                                                                                                                                                                                                                                                                                                                                                                                                                                                      </t>
  </si>
  <si>
    <t xml:space="preserve">SE DEVUELVE FACTURA PORQUE NO SE EVIDENCIA NOTIFICACION DE CORREOS SOLICITUD AUTORIZACION NI EL ANEXO 2.                FAVOR SOLICITAR AUTORIZACION O ENVIAR NOTIFICACION DEL CORREO DONDE SOLICITARON LA AUT.            NANCY                                                                                                                                                                                                                                                                                                                                                                                                                                                                                                                </t>
  </si>
  <si>
    <t xml:space="preserve">se devuelve factrua porque no se evidenció en los soportes d de la factura la notificacion de la soclicitud de Autorizacy el anexo 2, favor solicitar la Autorizacion. nancy                                                                                                                                                                                                                                                                                                                                                                                                                                                                                                                                                                    </t>
  </si>
  <si>
    <t xml:space="preserve">Se devuelve factur porque no se evidenció en los soportes de la factura la notificacion de los correos de solicitud de  autorizacion y anexo 2, favor solicitar autorizacion. nancy                                                                                                                                                                                                                                                                                                                                                                                                                                                                                                                                                             </t>
  </si>
  <si>
    <t xml:space="preserve">Se devuleve factura porque no se evidenció en los soportes de la factura la notificacion de los correos para la solicit de la autorizacion y el anexo 2, favor solicitar Autorizacio NANCY                                                                                                                                                                                                                                                                                                                                                                                                                                                                                                                                                      </t>
  </si>
  <si>
    <t xml:space="preserve">se devuelve factura porque no se evidencia notificacion de correos para la solicitud de autorizacion y anexo 2,         favor solicitar autorizcion para tramite de pago. nancy                                                                                                                                                                                                                                                                                                                                                                                                                                                                                                                                                                 </t>
  </si>
  <si>
    <t xml:space="preserve">Se devuelve factura porque no se evidencio la notificacion de correos para la solicitud de autorizacion y anexo 2,      favor solicitar autorizacion para tramite de pago. nancy                                                                                                                                                                                                                                                                                                                                                                                                                                                                                                                                                                </t>
  </si>
  <si>
    <t>HOSPITAL UNIVERSITARIO DEL VALLE</t>
  </si>
  <si>
    <t>HUV</t>
  </si>
  <si>
    <t>FE</t>
  </si>
  <si>
    <t xml:space="preserve">SE DEVUELVE FACTURA CON SOPORTES ORIGINALES NO SE EVIDENCIA AUTORIZACION POR EL SERVICIO PRESTADO FAVOR SOLICITAR AL CORREO CAPAUTORIZACIONES@EPSCOMFENALCOVALLE.COM.CO ,PARA DAR TR AMITE.JENNIFER REBOLLEDO                                                                                                                                                                                                                                                                                                                                                                                                                                                                                                                                   </t>
  </si>
  <si>
    <t>DEVOLUCION</t>
  </si>
  <si>
    <t>GLOSA</t>
  </si>
  <si>
    <t>SI</t>
  </si>
  <si>
    <t xml:space="preserve">LUISA MARIA MORA </t>
  </si>
  <si>
    <t>MANUEL RODRIGUEZ</t>
  </si>
  <si>
    <t xml:space="preserve">.PTCIA.MEDICA:Se objeta factura auditoria medica-Cefazolina fcox1gr.Fact#12.Soportan 11-Pertinentes 8.Formulan 1gr c/a  6h.No se aceptan los siguientes fcos: Febrero 26:4am;Feb 27: 4-10 am y 1fco no soportado.Se objetan en total 4 fco      Valor de la objeción. $24.900. NOTA:se envia por correo el detalle de cada una de las                                   objeciones medicas.                                                                                                     Gladys Vivas/Jose Manquillo.                                                                                                                                                                                                                    </t>
  </si>
  <si>
    <t xml:space="preserve">Se devuelve factura con soportes originales, porque no se evidencia la autorizacion del servicio de urgencias,favor     solicitar autorizacion para dar tramite de pago. NC                                                                                                                                                                                                                                                                                                                                                                                                                                                                                                                                                                     </t>
  </si>
  <si>
    <t xml:space="preserve">Se devuelve factura con soportes originales, porque no se evidencia la autorizacion del servicio de urgencias,favor     solicitar autorizacion para dar tramite de pago. NO ESTAN ANEXANDO LA AUTORIZACION EN EL RIPS.            NC                                                                                                                                                                                                                                                                                                                                                                                                                                                                                                            </t>
  </si>
  <si>
    <t xml:space="preserve">Se realiza devolucion de factura no se evidencia codigo mipr es en el detallado de la factura, la fecha de reporte en laweb service debe ser la fecha de egreso. Favor validar para continuar con el tramite de pago. Luisa Mora                                                                                                                                                                                                                                                                                                                                                                                                                                                                                                                </t>
  </si>
  <si>
    <t xml:space="preserve">Se devuelve factura con soportes originales, porque no se evidencia la autorizacion del servicio de urgencias,favor     solicitar autorizacion para dar tramite de pago. NANCY                                                                                                                                                                                                                                                                                                                                                                                                                                                                                                                                                                  </t>
  </si>
  <si>
    <t xml:space="preserve">SE DEVUELVE FACTURA CON SOPORTES ORIGINALES NO SE EVIDENCIA UTORIZACION POR LOS SERVICIOS PRESTADOS FAVOR VALIDAR  Y SOLICITAR PARA DAR TRAMITE.JENNIFER REBOLLEDO                                                                                                                                                                                                                                                                                                                                                                                                                                                                                                                                                                              </t>
  </si>
  <si>
    <t xml:space="preserve">Se realiza devolucion de factura de acuerdo al decreto 676 d e 2020 paciente trabajador de la salud se debe recobrar a larl. Luisa Mora                                                                                                                                                                                                                                                                                                                                                                                                                                                                                                                                                                                                         </t>
  </si>
  <si>
    <t xml:space="preserve">SE DEVUELVE FACTURA CON SOPORTES ORIGINALES NO SE EVIDENCIA AUTORIZACION POR LOS SERVICIOS PRESTADOS FAVOR VALIDAR Y SOLICITAR AL CORREO CAPAUTORIZACIONES@EPSCOMFENALCOVALLE.COM.CO  ANEXAR COTIZACION PARA EL SERVICIO FACTURADO.JENNIFER REBO                                                                                                                                                                                                                                                                                                                                                                                                                                                                                                </t>
  </si>
  <si>
    <t xml:space="preserve">Se realiza devolucion de factura de acuerdo al decreto 676 de 2020 paciente trabajador de la salud, debe recobrarse a   la ARL. Luisa Mora                                                                                                                                                                                                                                                                                                                                                                                                                                                                                                                                                                                                      </t>
  </si>
  <si>
    <t xml:space="preserve">SE DEVUELVE FACTURA CON SOPORTES ORIGINALES NO SE EVIDENCIA AUTORIZACION POR LOS SERVICIOS PRESTADOS , FAVOR VALIDAR Y SOLICITAR AL CORREO CAPAUTORIZACIONES@EPSCOMFENALCOVALLE.COM. CO PARA DAR TRAMITE DE PAGO.JENNIFER REBOLLEDO                                                                                                                                                                                                                                                                                                                                                                                                                                                                                                             </t>
  </si>
  <si>
    <t xml:space="preserve">SE DEVUELVE FACTURA CON SOPORTES ORIGINALES NO SE EVIDENCIA AUTORIZACION POR LOS SERVICIOS PRESTADOS FAVOR SOLICITAR ALCCORREO CAPAUTORIZACIONES@EPSCOMFENALCOVALLE.COM.CO FAVOR VALIDAR PARA DAR TRAMITE.JENNIFER REBOLLEDO                                                                                                                                                                                                                                                                                                                                                                                                                                                                                                                    </t>
  </si>
  <si>
    <t xml:space="preserve">SE DEVUELVE FACTURA CON SOPORTES ORIGINALES :1-NO SE EVIDENC IA HOJA DE AUDITORIA MEDICA,2-NO SE EVIDENCIA AUTORIZACION OR LOS SERVICIOS PRESTADOS , FAVOR SOLICITAR AL CORREO CAPAU TORIZACIONES@EPSCOMFENALCOVALLE.COM.CO, FAVOR VALIDAR Y ANEAR LO REQUERIDO PARA DAR TRAMITE.JENNIFER REBOLLEDO                                                                                                                                                                                                                                                                                                                                                                                                                                             </t>
  </si>
  <si>
    <t xml:space="preserve">Devolucion de factura: No se identifica resultado de PCR en sismuestra. Favor enviar Factura-Orden Medica-Resultado emitido de SISMUESTRA. No se logra comunicación oportuna con el Prestador. Kevin Yalanda                                                                                                                                                                                                                                                                                                                                                                                                                                                                                                                                    </t>
  </si>
  <si>
    <t xml:space="preserve">SE DEVUELVE FACTURA CON SOPORTES ORIGINALES NO SE EVIDENCIA AUTORIZACION POR LOS SERVICIOS PRESTADOS FAVOR SOLICITAR AL CORREO CAPAUTORIZACIONES@EPSCOMFENALCOVALLE.COM.CO PARA DAR TRAMITE.JENNIFER REBOLLEDO                                                                                                                                                                                                                                                                                                                                                                                                                                                                                                                                  </t>
  </si>
  <si>
    <t xml:space="preserve">SE REALIZA DEVOLUCION DE FACTURA NO SE ENCUENTRA EL REPORTE DE SISMUESTRAS FAVOR ANEXAR PARA                            CONTINUAR CON EL TRAMITE DE PAGO LUISA MORA                                                                                                                                                                                                                                                                                                                                                                                                                                                                                                                                                                             </t>
  </si>
  <si>
    <t xml:space="preserve">COVID-19 SE DEVUELVE FACTURA COVID FACTURAN COD 908856 NO EN VIAN SOPORTE DE RESULTADO DEL EXAMEN PARA REALIZAR LA VALIDCION SI ES PARA PAGAR. AUT 220438516291688 P/MILENA/KEVIN                                                                                                                                                                                                                                                                                                                                                                                                                                                                                                                                                               </t>
  </si>
  <si>
    <t xml:space="preserve">COVID-19 SE DEVUELVE FACTURA COVID CODIGO 908856 NO ENVIAN S OPORTE DE RESULTADO DEL EXAMEN PARA REALIZAR LA VALIDACION I ES APTA PARA PAGO O NO. ENVIAR SOPORTE. AUT 22028851661006 P/MILENA /KEVIN                                                                                                                                                                                                                                                                                                                                                                                                                                                                                                                                            </t>
  </si>
  <si>
    <t xml:space="preserve">.PTCIA. MEDICA/ Se envia por correo detalle de c/u de las obj eciones. 1)se objeta estancia de los dias 15-21 de diciembinoportunidad en procedimiento Qx.  $2.033.255 ; 2)Se glosa 10 ss Hemodialisis no soportadas en la HC  $7.388.730 de losdias (Diciembre 2-4-7-9-11-14-16-18-21-23); 3)Pqte Cx de alt a complejidad incluye 2 dias de estancia en piso, se glosa ste valor $580.930; 4)Se glosa estancia del día 24 de diciem bre egreso del paciente no facturable $290.465; 5)se glosa x de pelvis incluida en pqte $48.940; 6)Insumos no facturabl es lapiz electro bisturi 30.888, placa electro bisturi $2104, Bupivacaina ($11.748)  tatal glosa insumos $ 63.700 (se e nvia por correo detallado de objeciones  Jose Avilio M     </t>
  </si>
  <si>
    <t xml:space="preserve">SE DEVULEVE FACTURA CON SOPORTES COMPLETOS, FAVOR ANEXAR AUT ORIZACION PARA LOS SERVICIOS FACTURADOS, SE REALIZAN OBJECCNES POR PERTINENCIA MEDICA JEFE CARMENZA CUERO, 13 ACEPTACIO N EN CLINICA NUEVA INIPORTUNIDAD,TUBO DE SUCCION SILICONADO DE 7 X 11 MM X 1.8MTS NO FECTURABLE, EQUIPO DE EXTENSION PA RA ANESTESIA ADULTO BAXTER UNIDAD 1. NO FACTURABE, EQUIPO D EXTENSION PARA ANESTESIA ADULTO BAXTER UNIDAD 1. NO FACTURA BLE,ELECTROMIOGRAFIA EN CADA EXTREMIDAD (UNO O MAS MUSCULOSELECTRO NEUROCONDUCCION (CADA NERVIO)-NEUROCONDUCCION (CADA  NERVIO)-, FAVOR AL RADICAR PRESENTAR CONCILIACION DE OBJECCIONES MEDICAS. ELIZABETH FERNANDEZ                                                                                      </t>
  </si>
  <si>
    <t>Se devuelve factura completa presenta inconsistencias en: 1.No cuenta con autorización nap de 15 dijitos internacion    2-aud mrdica dra Maiber R.glosa:$677,199,lab no interpretado s, no soportados Acido láctico facturan 6 interpretan 5 y &gt;Valor facturado$561.328; 3- Potasio facturan#9-interpretan8 $32.387;VIH$78.300; Aplicador de Clorhexidina no facturable,$5.184; CONSUMO DE OXIGENO Y PRODUCCION DE CO2 codigos 32815-32819-32821-32824-$1793.988codigo no pactado en tarifa     19935124-2BECLOMETASONA$6.588 codigo no pactado INSUMOS-MAte 19935303-01 $406.206codigos facde insumos no pactados en tacorrespo cum mdto-acetamin-20066836-2&gt; valor facturado tarif pac$11973 glosa $5,147.Se anexa hoja asud.Gladys Vivas/Luis</t>
  </si>
  <si>
    <t xml:space="preserve">SE REALIZA DEVOLUCION DE FACTURA NO ANEXAN LOS SOPORTES PARA REALIZAR EL TRAMITE Y LA VALIDACION FAVOR ANEXAR TODOS LOS OPORTES Y EL RESULTADO DEL LABORATORIO. LUISA MORA                                                                                                                                                                                                                                                                                                                                                                                                                                                                                                                                                                      </t>
  </si>
  <si>
    <t>LUISA MARIA MORA</t>
  </si>
  <si>
    <t xml:space="preserve">Auxiliar de Liquidacion </t>
  </si>
  <si>
    <t>Auxiliar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</si>
</sst>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quot;\ * #,##0_-;\-&quot;$&quot;\ * #,##0_-;_-&quot;$&quot;\ * &quot;-&quot;_-;_-@_-"/>
    <numFmt numFmtId="165" formatCode="_-&quot;$&quot;\ * #,##0.00_-;\-&quot;$&quot;\ * #,##0.00_-;_-&quot;$&quot;\ * &quot;-&quot;??_-;_-@_-"/>
    <numFmt numFmtId="166" formatCode="_-* #,##0.00\ _€_-;\-* #,##0.00\ _€_-;_-* &quot;-&quot;??\ _€_-;_-@_-"/>
    <numFmt numFmtId="167" formatCode="&quot;$&quot;\ #,##0"/>
    <numFmt numFmtId="168" formatCode="_-* #,##0\ _€_-;\-* #,##0\ _€_-;_-* &quot;-&quot;??\ _€_-;_-@_-"/>
    <numFmt numFmtId="169" formatCode="_-&quot;$&quot;\ * #,##0_-;\-&quot;$&quot;\ * #,##0_-;_-&quot;$&quot;\ * &quot;-&quot;??_-;_-@_-"/>
    <numFmt numFmtId="170" formatCode="_-[$$-240A]\ * #,##0_-;\-[$$-240A]\ * #,##0_-;_-[$$-240A]\ * &quot;-&quot;??_-;_-@_-"/>
  </numFmts>
  <fonts count="12" x14ac:knownFonts="1">
    <font>
      <sz val="11"/>
      <color theme="1"/>
      <name val="Calibri"/>
      <family val="2"/>
      <scheme val="minor"/>
    </font>
    <font>
      <sz val="11"/>
      <color theme="1"/>
      <name val="Calibri"/>
      <family val="2"/>
      <scheme val="minor"/>
    </font>
    <font>
      <sz val="10"/>
      <name val="Arial"/>
      <family val="2"/>
    </font>
    <font>
      <b/>
      <sz val="8"/>
      <name val="Arial"/>
      <family val="2"/>
    </font>
    <font>
      <b/>
      <sz val="8"/>
      <color indexed="8"/>
      <name val="Arial"/>
      <family val="2"/>
    </font>
    <font>
      <sz val="8"/>
      <name val="Arial"/>
      <family val="2"/>
    </font>
    <font>
      <b/>
      <i/>
      <sz val="8"/>
      <name val="Arial"/>
      <family val="2"/>
    </font>
    <font>
      <sz val="8"/>
      <color theme="1"/>
      <name val="Arial"/>
      <family val="2"/>
    </font>
    <font>
      <b/>
      <sz val="8"/>
      <color theme="1"/>
      <name val="Arial"/>
      <family val="2"/>
    </font>
    <font>
      <b/>
      <sz val="9"/>
      <color indexed="81"/>
      <name val="Tahoma"/>
      <family val="2"/>
    </font>
    <font>
      <sz val="9"/>
      <color indexed="81"/>
      <name val="Tahoma"/>
      <family val="2"/>
    </font>
    <font>
      <sz val="9"/>
      <color theme="1"/>
      <name val="Arial"/>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bottom/>
      <diagonal/>
    </border>
    <border>
      <left/>
      <right/>
      <top style="medium">
        <color indexed="64"/>
      </top>
      <bottom/>
      <diagonal/>
    </border>
  </borders>
  <cellStyleXfs count="8">
    <xf numFmtId="0" fontId="0" fillId="0" borderId="0"/>
    <xf numFmtId="164" fontId="1" fillId="0" borderId="0" applyFont="0" applyFill="0" applyBorder="0" applyAlignment="0" applyProtection="0"/>
    <xf numFmtId="0" fontId="2" fillId="0" borderId="0"/>
    <xf numFmtId="164" fontId="1"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cellStyleXfs>
  <cellXfs count="95">
    <xf numFmtId="0" fontId="0" fillId="0" borderId="0" xfId="0"/>
    <xf numFmtId="0" fontId="3" fillId="2" borderId="0" xfId="2" applyFont="1" applyFill="1" applyAlignment="1">
      <alignment horizontal="center" vertical="center" wrapText="1"/>
    </xf>
    <xf numFmtId="1" fontId="4" fillId="2" borderId="0" xfId="3" applyNumberFormat="1" applyFont="1" applyFill="1" applyBorder="1" applyAlignment="1">
      <alignment horizontal="center" vertical="center" wrapText="1"/>
    </xf>
    <xf numFmtId="1" fontId="4" fillId="2" borderId="0" xfId="4" applyNumberFormat="1" applyFont="1" applyFill="1" applyBorder="1" applyAlignment="1">
      <alignment horizontal="center" vertical="center" wrapText="1"/>
    </xf>
    <xf numFmtId="49" fontId="4" fillId="2" borderId="0" xfId="4" applyNumberFormat="1" applyFont="1" applyFill="1" applyBorder="1" applyAlignment="1">
      <alignment horizontal="center" vertical="center" wrapText="1"/>
    </xf>
    <xf numFmtId="0" fontId="5" fillId="0" borderId="0" xfId="2" applyFont="1" applyAlignment="1">
      <alignment horizontal="center" vertical="center"/>
    </xf>
    <xf numFmtId="0" fontId="3" fillId="0" borderId="6" xfId="2" applyFont="1" applyBorder="1" applyAlignment="1">
      <alignment horizontal="center" vertical="center"/>
    </xf>
    <xf numFmtId="0" fontId="3" fillId="2" borderId="13" xfId="2" applyFont="1" applyFill="1" applyBorder="1" applyAlignment="1">
      <alignment horizontal="center" vertical="center" wrapText="1"/>
    </xf>
    <xf numFmtId="0" fontId="6" fillId="2" borderId="13" xfId="2" applyFont="1" applyFill="1" applyBorder="1" applyAlignment="1">
      <alignment horizontal="center" vertical="center" wrapText="1"/>
    </xf>
    <xf numFmtId="0" fontId="5" fillId="0" borderId="14" xfId="2" applyFont="1" applyBorder="1" applyAlignment="1">
      <alignment horizontal="center" vertical="center"/>
    </xf>
    <xf numFmtId="3" fontId="3" fillId="2" borderId="19" xfId="2" applyNumberFormat="1" applyFont="1" applyFill="1" applyBorder="1" applyAlignment="1">
      <alignment horizontal="center" vertical="center" wrapText="1"/>
    </xf>
    <xf numFmtId="164" fontId="4" fillId="2" borderId="19" xfId="3" applyFont="1" applyFill="1" applyBorder="1" applyAlignment="1">
      <alignment horizontal="center" vertical="center" wrapText="1"/>
    </xf>
    <xf numFmtId="49" fontId="4" fillId="2" borderId="19" xfId="4" applyNumberFormat="1" applyFont="1" applyFill="1" applyBorder="1" applyAlignment="1">
      <alignment horizontal="center" vertical="center" wrapText="1"/>
    </xf>
    <xf numFmtId="0" fontId="5" fillId="0" borderId="20" xfId="2" applyFont="1" applyBorder="1" applyAlignment="1">
      <alignment horizontal="center" vertical="center"/>
    </xf>
    <xf numFmtId="0" fontId="3" fillId="2" borderId="19" xfId="2" applyFont="1" applyFill="1" applyBorder="1" applyAlignment="1">
      <alignment horizontal="center" vertical="center" wrapText="1"/>
    </xf>
    <xf numFmtId="1" fontId="4" fillId="2" borderId="19" xfId="3" applyNumberFormat="1" applyFont="1" applyFill="1" applyBorder="1" applyAlignment="1">
      <alignment horizontal="center" vertical="center" wrapText="1"/>
    </xf>
    <xf numFmtId="1" fontId="4" fillId="2" borderId="19" xfId="4" applyNumberFormat="1" applyFont="1" applyFill="1" applyBorder="1" applyAlignment="1">
      <alignment horizontal="center" vertical="center" wrapText="1"/>
    </xf>
    <xf numFmtId="49" fontId="6" fillId="2" borderId="19" xfId="2" applyNumberFormat="1" applyFont="1" applyFill="1" applyBorder="1" applyAlignment="1">
      <alignment horizontal="center" vertical="center" wrapText="1"/>
    </xf>
    <xf numFmtId="0" fontId="3" fillId="2" borderId="26" xfId="2" applyFont="1" applyFill="1" applyBorder="1" applyAlignment="1">
      <alignment horizontal="center" vertical="center" wrapText="1"/>
    </xf>
    <xf numFmtId="164" fontId="4" fillId="2" borderId="26" xfId="3" applyFont="1" applyFill="1" applyBorder="1" applyAlignment="1">
      <alignment horizontal="center" vertical="center" wrapText="1"/>
    </xf>
    <xf numFmtId="49" fontId="4" fillId="2" borderId="26" xfId="4" applyNumberFormat="1" applyFont="1" applyFill="1" applyBorder="1" applyAlignment="1">
      <alignment horizontal="center" vertical="center" wrapText="1"/>
    </xf>
    <xf numFmtId="0" fontId="5" fillId="0" borderId="27" xfId="2" applyFont="1" applyBorder="1" applyAlignment="1">
      <alignment horizontal="center" vertical="center"/>
    </xf>
    <xf numFmtId="0" fontId="3" fillId="3" borderId="28" xfId="0" applyFont="1" applyFill="1" applyBorder="1" applyAlignment="1">
      <alignment horizontal="center" vertical="center" wrapText="1"/>
    </xf>
    <xf numFmtId="0" fontId="3" fillId="3" borderId="29" xfId="0" applyFont="1" applyFill="1" applyBorder="1" applyAlignment="1">
      <alignment horizontal="center" vertical="center" wrapText="1"/>
    </xf>
    <xf numFmtId="14" fontId="3" fillId="3" borderId="29" xfId="0" applyNumberFormat="1" applyFont="1" applyFill="1" applyBorder="1" applyAlignment="1">
      <alignment horizontal="center" vertical="center" wrapText="1"/>
    </xf>
    <xf numFmtId="1" fontId="3" fillId="3" borderId="29" xfId="0" applyNumberFormat="1" applyFont="1" applyFill="1" applyBorder="1" applyAlignment="1">
      <alignment horizontal="center" vertical="center" wrapText="1"/>
    </xf>
    <xf numFmtId="167" fontId="3" fillId="3" borderId="29" xfId="5" applyNumberFormat="1" applyFont="1" applyFill="1" applyBorder="1" applyAlignment="1">
      <alignment horizontal="center" vertical="center" wrapText="1"/>
    </xf>
    <xf numFmtId="168" fontId="3" fillId="3" borderId="29" xfId="5" applyNumberFormat="1" applyFont="1" applyFill="1" applyBorder="1" applyAlignment="1">
      <alignment horizontal="center" vertical="center" wrapText="1"/>
    </xf>
    <xf numFmtId="0" fontId="3" fillId="3" borderId="30" xfId="0" applyFont="1" applyFill="1" applyBorder="1" applyAlignment="1">
      <alignment horizontal="center" vertical="center"/>
    </xf>
    <xf numFmtId="0" fontId="7" fillId="0" borderId="0" xfId="0" applyFont="1"/>
    <xf numFmtId="0" fontId="7" fillId="0" borderId="0" xfId="0" applyFont="1" applyAlignment="1">
      <alignment wrapText="1"/>
    </xf>
    <xf numFmtId="164" fontId="0" fillId="0" borderId="0" xfId="0" applyNumberFormat="1"/>
    <xf numFmtId="9" fontId="0" fillId="0" borderId="0" xfId="0" applyNumberFormat="1"/>
    <xf numFmtId="14" fontId="7" fillId="0" borderId="19" xfId="0" applyNumberFormat="1" applyFont="1" applyBorder="1" applyAlignment="1">
      <alignment vertical="center"/>
    </xf>
    <xf numFmtId="164" fontId="7" fillId="0" borderId="19" xfId="1" applyFont="1" applyFill="1" applyBorder="1" applyAlignment="1">
      <alignment vertical="center"/>
    </xf>
    <xf numFmtId="0" fontId="7" fillId="0" borderId="19" xfId="0" applyFont="1" applyBorder="1" applyAlignment="1">
      <alignment horizontal="center" vertical="center" wrapText="1"/>
    </xf>
    <xf numFmtId="14" fontId="3" fillId="3" borderId="31" xfId="0" applyNumberFormat="1" applyFont="1" applyFill="1" applyBorder="1" applyAlignment="1">
      <alignment horizontal="center" vertical="center" wrapText="1"/>
    </xf>
    <xf numFmtId="0" fontId="0" fillId="0" borderId="19" xfId="0" applyBorder="1"/>
    <xf numFmtId="0" fontId="3" fillId="2" borderId="17" xfId="2" applyFont="1" applyFill="1" applyBorder="1" applyAlignment="1">
      <alignment horizontal="center" vertical="center" wrapText="1"/>
    </xf>
    <xf numFmtId="0" fontId="3" fillId="2" borderId="18" xfId="2" applyFont="1" applyFill="1" applyBorder="1" applyAlignment="1">
      <alignment horizontal="center" vertical="center" wrapText="1"/>
    </xf>
    <xf numFmtId="1" fontId="4" fillId="2" borderId="26" xfId="3" applyNumberFormat="1" applyFont="1" applyFill="1" applyBorder="1" applyAlignment="1">
      <alignment horizontal="center" vertical="center" wrapText="1"/>
    </xf>
    <xf numFmtId="1" fontId="4" fillId="2" borderId="26" xfId="4" applyNumberFormat="1" applyFont="1" applyFill="1" applyBorder="1" applyAlignment="1">
      <alignment horizontal="center" vertical="center" wrapText="1"/>
    </xf>
    <xf numFmtId="0" fontId="3" fillId="2" borderId="17" xfId="2" applyFont="1" applyFill="1" applyBorder="1" applyAlignment="1">
      <alignment vertical="center" wrapText="1"/>
    </xf>
    <xf numFmtId="0" fontId="3" fillId="2" borderId="18" xfId="2" applyFont="1" applyFill="1" applyBorder="1" applyAlignment="1">
      <alignment vertical="center" wrapText="1"/>
    </xf>
    <xf numFmtId="0" fontId="3" fillId="2" borderId="19" xfId="2" applyFont="1" applyFill="1" applyBorder="1" applyAlignment="1">
      <alignment vertical="center" wrapText="1"/>
    </xf>
    <xf numFmtId="1" fontId="0" fillId="0" borderId="19" xfId="0" applyNumberFormat="1" applyBorder="1"/>
    <xf numFmtId="169" fontId="0" fillId="0" borderId="19" xfId="6" applyNumberFormat="1" applyFont="1" applyBorder="1"/>
    <xf numFmtId="14" fontId="0" fillId="0" borderId="19" xfId="0" applyNumberFormat="1" applyBorder="1"/>
    <xf numFmtId="170" fontId="0" fillId="0" borderId="19" xfId="6" applyNumberFormat="1" applyFont="1" applyBorder="1"/>
    <xf numFmtId="0" fontId="11" fillId="0" borderId="0" xfId="0" applyFont="1"/>
    <xf numFmtId="0" fontId="3" fillId="2" borderId="18" xfId="2" applyFont="1" applyFill="1" applyBorder="1" applyAlignment="1">
      <alignment horizontal="center" vertical="center"/>
    </xf>
    <xf numFmtId="164" fontId="8" fillId="0" borderId="13" xfId="0" applyNumberFormat="1" applyFont="1" applyBorder="1"/>
    <xf numFmtId="164" fontId="8" fillId="0" borderId="13" xfId="1" applyFont="1" applyBorder="1"/>
    <xf numFmtId="170" fontId="0" fillId="0" borderId="19" xfId="6" applyNumberFormat="1" applyFont="1" applyFill="1" applyBorder="1"/>
    <xf numFmtId="169" fontId="0" fillId="0" borderId="19" xfId="6" applyNumberFormat="1" applyFont="1" applyFill="1" applyBorder="1"/>
    <xf numFmtId="164" fontId="11" fillId="0" borderId="19" xfId="0" applyNumberFormat="1" applyFont="1" applyBorder="1"/>
    <xf numFmtId="0" fontId="11" fillId="0" borderId="19" xfId="0" applyFont="1" applyBorder="1"/>
    <xf numFmtId="169" fontId="11" fillId="0" borderId="19" xfId="6" applyNumberFormat="1" applyFont="1" applyBorder="1"/>
    <xf numFmtId="10" fontId="11" fillId="0" borderId="19" xfId="0" applyNumberFormat="1" applyFont="1" applyBorder="1"/>
    <xf numFmtId="164" fontId="11" fillId="0" borderId="13" xfId="0" applyNumberFormat="1" applyFont="1" applyBorder="1"/>
    <xf numFmtId="9" fontId="11" fillId="0" borderId="19" xfId="7" applyFont="1" applyBorder="1"/>
    <xf numFmtId="0" fontId="11" fillId="0" borderId="17" xfId="0" applyFont="1" applyBorder="1" applyAlignment="1">
      <alignment horizontal="center"/>
    </xf>
    <xf numFmtId="0" fontId="11" fillId="0" borderId="16" xfId="0" applyFont="1" applyBorder="1" applyAlignment="1">
      <alignment horizontal="center"/>
    </xf>
    <xf numFmtId="0" fontId="4" fillId="2" borderId="15" xfId="2" applyFont="1" applyFill="1" applyBorder="1" applyAlignment="1">
      <alignment horizontal="center" vertical="center" wrapText="1"/>
    </xf>
    <xf numFmtId="0" fontId="4" fillId="2" borderId="16" xfId="2" applyFont="1" applyFill="1" applyBorder="1" applyAlignment="1">
      <alignment horizontal="center" vertical="center" wrapText="1"/>
    </xf>
    <xf numFmtId="3" fontId="3" fillId="2" borderId="17" xfId="2" applyNumberFormat="1" applyFont="1" applyFill="1" applyBorder="1" applyAlignment="1">
      <alignment horizontal="center" vertical="center" wrapText="1"/>
    </xf>
    <xf numFmtId="3" fontId="3" fillId="2" borderId="18" xfId="2" applyNumberFormat="1" applyFont="1" applyFill="1" applyBorder="1" applyAlignment="1">
      <alignment horizontal="center" vertical="center" wrapText="1"/>
    </xf>
    <xf numFmtId="3" fontId="3" fillId="2" borderId="21" xfId="2" applyNumberFormat="1" applyFont="1" applyFill="1" applyBorder="1" applyAlignment="1">
      <alignment horizontal="center" vertical="center" wrapText="1"/>
    </xf>
    <xf numFmtId="3" fontId="3" fillId="2" borderId="22" xfId="2" applyNumberFormat="1" applyFont="1" applyFill="1" applyBorder="1" applyAlignment="1">
      <alignment horizontal="center" vertical="center" wrapText="1"/>
    </xf>
    <xf numFmtId="3" fontId="3" fillId="2" borderId="23" xfId="2" applyNumberFormat="1" applyFont="1" applyFill="1" applyBorder="1" applyAlignment="1">
      <alignment horizontal="center" vertical="center" wrapText="1"/>
    </xf>
    <xf numFmtId="3" fontId="3" fillId="2" borderId="24" xfId="2" applyNumberFormat="1" applyFont="1" applyFill="1" applyBorder="1" applyAlignment="1">
      <alignment horizontal="center" vertical="center" wrapText="1"/>
    </xf>
    <xf numFmtId="3" fontId="3" fillId="2" borderId="7" xfId="2" applyNumberFormat="1" applyFont="1" applyFill="1" applyBorder="1" applyAlignment="1">
      <alignment horizontal="center" vertical="center" wrapText="1"/>
    </xf>
    <xf numFmtId="3" fontId="3" fillId="2" borderId="25" xfId="2" applyNumberFormat="1" applyFont="1" applyFill="1" applyBorder="1" applyAlignment="1">
      <alignment horizontal="center" vertical="center" wrapText="1"/>
    </xf>
    <xf numFmtId="0" fontId="3" fillId="2" borderId="17" xfId="2" applyFont="1" applyFill="1" applyBorder="1" applyAlignment="1">
      <alignment horizontal="center" vertical="center" wrapText="1"/>
    </xf>
    <xf numFmtId="0" fontId="3" fillId="2" borderId="18" xfId="2" applyFont="1" applyFill="1" applyBorder="1" applyAlignment="1">
      <alignment horizontal="center" vertical="center" wrapText="1"/>
    </xf>
    <xf numFmtId="49" fontId="3" fillId="2" borderId="17" xfId="2" applyNumberFormat="1" applyFont="1" applyFill="1" applyBorder="1" applyAlignment="1">
      <alignment horizontal="center" vertical="center"/>
    </xf>
    <xf numFmtId="49" fontId="3" fillId="2" borderId="18" xfId="2" applyNumberFormat="1" applyFont="1" applyFill="1" applyBorder="1" applyAlignment="1">
      <alignment horizontal="center" vertical="center"/>
    </xf>
    <xf numFmtId="49" fontId="3" fillId="2" borderId="16" xfId="2" applyNumberFormat="1" applyFont="1" applyFill="1" applyBorder="1" applyAlignment="1">
      <alignment horizontal="center" vertical="center"/>
    </xf>
    <xf numFmtId="0" fontId="3" fillId="2" borderId="16" xfId="2" applyFont="1" applyFill="1" applyBorder="1" applyAlignment="1">
      <alignment horizontal="center" vertical="center" wrapText="1"/>
    </xf>
    <xf numFmtId="0" fontId="3" fillId="2" borderId="17" xfId="2" applyFont="1" applyFill="1" applyBorder="1" applyAlignment="1">
      <alignment horizontal="center" wrapText="1"/>
    </xf>
    <xf numFmtId="0" fontId="3" fillId="2" borderId="18" xfId="2" applyFont="1" applyFill="1" applyBorder="1" applyAlignment="1">
      <alignment horizontal="center" wrapText="1"/>
    </xf>
    <xf numFmtId="0" fontId="3" fillId="2" borderId="16" xfId="2" applyFont="1" applyFill="1" applyBorder="1" applyAlignment="1">
      <alignment horizontal="center" wrapText="1"/>
    </xf>
    <xf numFmtId="0" fontId="3" fillId="2" borderId="1" xfId="2" applyFont="1" applyFill="1" applyBorder="1" applyAlignment="1">
      <alignment horizontal="center" vertical="center"/>
    </xf>
    <xf numFmtId="0" fontId="3" fillId="2" borderId="2" xfId="2" applyFont="1" applyFill="1" applyBorder="1" applyAlignment="1">
      <alignment horizontal="center" vertical="center"/>
    </xf>
    <xf numFmtId="0" fontId="3" fillId="2" borderId="7" xfId="2" applyFont="1" applyFill="1" applyBorder="1" applyAlignment="1">
      <alignment horizontal="center" vertical="center"/>
    </xf>
    <xf numFmtId="0" fontId="3" fillId="2" borderId="8" xfId="2" applyFont="1" applyFill="1" applyBorder="1" applyAlignment="1">
      <alignment horizontal="center" vertical="center"/>
    </xf>
    <xf numFmtId="0" fontId="3" fillId="2" borderId="3" xfId="2" applyFont="1" applyFill="1" applyBorder="1" applyAlignment="1">
      <alignment horizontal="center" vertical="center" wrapText="1"/>
    </xf>
    <xf numFmtId="0" fontId="3" fillId="2" borderId="4" xfId="2" applyFont="1" applyFill="1" applyBorder="1" applyAlignment="1">
      <alignment horizontal="center" vertical="center" wrapText="1"/>
    </xf>
    <xf numFmtId="0" fontId="3" fillId="2" borderId="5" xfId="2" applyFont="1" applyFill="1" applyBorder="1" applyAlignment="1">
      <alignment horizontal="center" vertical="center" wrapText="1"/>
    </xf>
    <xf numFmtId="0" fontId="3" fillId="2" borderId="32"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10" xfId="2" applyFont="1" applyFill="1" applyBorder="1" applyAlignment="1">
      <alignment horizontal="center" vertical="center" wrapText="1"/>
    </xf>
    <xf numFmtId="0" fontId="3" fillId="2" borderId="11" xfId="2" applyFont="1" applyFill="1" applyBorder="1" applyAlignment="1">
      <alignment horizontal="center" vertical="center" wrapText="1"/>
    </xf>
    <xf numFmtId="0" fontId="3" fillId="2" borderId="12" xfId="2" applyFont="1" applyFill="1" applyBorder="1" applyAlignment="1">
      <alignment horizontal="center" vertical="center" wrapText="1"/>
    </xf>
    <xf numFmtId="0" fontId="3" fillId="2" borderId="10" xfId="2" applyFont="1" applyFill="1" applyBorder="1" applyAlignment="1">
      <alignment horizontal="center" vertical="center" wrapText="1"/>
    </xf>
  </cellXfs>
  <cellStyles count="8">
    <cellStyle name="Millares 5 10" xfId="5" xr:uid="{00000000-0005-0000-0000-000000000000}"/>
    <cellStyle name="Millares 7" xfId="4" xr:uid="{00000000-0005-0000-0000-000001000000}"/>
    <cellStyle name="Moneda" xfId="6" builtinId="4"/>
    <cellStyle name="Moneda [0]" xfId="1" builtinId="7"/>
    <cellStyle name="Moneda [0] 2" xfId="3" xr:uid="{00000000-0005-0000-0000-000004000000}"/>
    <cellStyle name="Normal" xfId="0" builtinId="0"/>
    <cellStyle name="Normal 6" xfId="2" xr:uid="{00000000-0005-0000-0000-000006000000}"/>
    <cellStyle name="Porcentaje" xfId="7"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112528</xdr:colOff>
      <xdr:row>2</xdr:row>
      <xdr:rowOff>70134</xdr:rowOff>
    </xdr:from>
    <xdr:to>
      <xdr:col>1</xdr:col>
      <xdr:colOff>590550</xdr:colOff>
      <xdr:row>3</xdr:row>
      <xdr:rowOff>323850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528" y="460659"/>
          <a:ext cx="1240022" cy="453741"/>
        </a:xfrm>
        <a:prstGeom prst="rect">
          <a:avLst/>
        </a:prstGeom>
      </xdr:spPr>
    </xdr:pic>
    <xdr:clientData/>
  </xdr:twoCellAnchor>
  <xdr:oneCellAnchor>
    <xdr:from>
      <xdr:col>0</xdr:col>
      <xdr:colOff>638175</xdr:colOff>
      <xdr:row>53</xdr:row>
      <xdr:rowOff>85725</xdr:rowOff>
    </xdr:from>
    <xdr:ext cx="2428875" cy="485776"/>
    <xdr:pic>
      <xdr:nvPicPr>
        <xdr:cNvPr id="6" name="Imagen 5">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30791" b="22691"/>
        <a:stretch/>
      </xdr:blipFill>
      <xdr:spPr>
        <a:xfrm>
          <a:off x="638175" y="11630025"/>
          <a:ext cx="2428875" cy="485776"/>
        </a:xfrm>
        <a:prstGeom prst="rect">
          <a:avLst/>
        </a:prstGeom>
      </xdr:spPr>
    </xdr:pic>
    <xdr:clientData/>
  </xdr:oneCellAnchor>
  <xdr:twoCellAnchor>
    <xdr:from>
      <xdr:col>1</xdr:col>
      <xdr:colOff>9525</xdr:colOff>
      <xdr:row>58</xdr:row>
      <xdr:rowOff>95250</xdr:rowOff>
    </xdr:from>
    <xdr:to>
      <xdr:col>2</xdr:col>
      <xdr:colOff>514350</xdr:colOff>
      <xdr:row>61</xdr:row>
      <xdr:rowOff>85725</xdr:rowOff>
    </xdr:to>
    <xdr:pic>
      <xdr:nvPicPr>
        <xdr:cNvPr id="4" name="Imagen 2">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l="17612" t="30241" r="25664" b="36079"/>
        <a:stretch>
          <a:fillRect/>
        </a:stretch>
      </xdr:blipFill>
      <xdr:spPr bwMode="auto">
        <a:xfrm>
          <a:off x="771525" y="16440150"/>
          <a:ext cx="16097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495300</xdr:colOff>
      <xdr:row>53</xdr:row>
      <xdr:rowOff>57150</xdr:rowOff>
    </xdr:from>
    <xdr:to>
      <xdr:col>5</xdr:col>
      <xdr:colOff>1324849</xdr:colOff>
      <xdr:row>54</xdr:row>
      <xdr:rowOff>303377</xdr:rowOff>
    </xdr:to>
    <xdr:pic>
      <xdr:nvPicPr>
        <xdr:cNvPr id="3" name="Imagen 2">
          <a:extLst>
            <a:ext uri="{FF2B5EF4-FFF2-40B4-BE49-F238E27FC236}">
              <a16:creationId xmlns:a16="http://schemas.microsoft.com/office/drawing/2014/main" id="{EEAFCB5B-5242-440D-AFBF-F69A1890C612}"/>
            </a:ext>
          </a:extLst>
        </xdr:cNvPr>
        <xdr:cNvPicPr>
          <a:picLocks noChangeAspect="1"/>
        </xdr:cNvPicPr>
      </xdr:nvPicPr>
      <xdr:blipFill>
        <a:blip xmlns:r="http://schemas.openxmlformats.org/officeDocument/2006/relationships" r:embed="rId4"/>
        <a:stretch>
          <a:fillRect/>
        </a:stretch>
      </xdr:blipFill>
      <xdr:spPr>
        <a:xfrm>
          <a:off x="3886200" y="15144750"/>
          <a:ext cx="1591549" cy="56055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8"/>
  <sheetViews>
    <sheetView tabSelected="1" topLeftCell="A38" zoomScaleNormal="100" workbookViewId="0">
      <selection activeCell="H44" sqref="H44"/>
    </sheetView>
  </sheetViews>
  <sheetFormatPr baseColWidth="10" defaultRowHeight="15" x14ac:dyDescent="0.25"/>
  <cols>
    <col min="2" max="2" width="16.5703125" customWidth="1"/>
    <col min="6" max="6" width="20.5703125" customWidth="1"/>
    <col min="7" max="7" width="14.7109375" customWidth="1"/>
    <col min="9" max="9" width="12" bestFit="1" customWidth="1"/>
    <col min="10" max="10" width="15.28515625" customWidth="1"/>
    <col min="11" max="11" width="14.28515625" hidden="1" customWidth="1"/>
    <col min="12" max="12" width="16" customWidth="1"/>
    <col min="14" max="14" width="12" bestFit="1" customWidth="1"/>
  </cols>
  <sheetData>
    <row r="1" spans="1:13" x14ac:dyDescent="0.25">
      <c r="A1" s="1"/>
      <c r="B1" s="1"/>
      <c r="C1" s="1"/>
      <c r="D1" s="1"/>
      <c r="E1" s="1"/>
      <c r="F1" s="2"/>
      <c r="G1" s="3"/>
      <c r="H1" s="3"/>
      <c r="I1" s="4"/>
      <c r="J1" s="4"/>
      <c r="K1" s="5"/>
    </row>
    <row r="2" spans="1:13" ht="15.75" thickBot="1" x14ac:dyDescent="0.3">
      <c r="A2" s="1"/>
      <c r="B2" s="1"/>
      <c r="C2" s="1"/>
      <c r="D2" s="1"/>
      <c r="E2" s="1"/>
      <c r="F2" s="2"/>
      <c r="G2" s="3"/>
      <c r="H2" s="3"/>
      <c r="I2" s="4"/>
      <c r="J2" s="4"/>
      <c r="K2" s="5"/>
    </row>
    <row r="3" spans="1:13" ht="15.75" thickBot="1" x14ac:dyDescent="0.3">
      <c r="A3" s="82"/>
      <c r="B3" s="83"/>
      <c r="C3" s="86" t="s">
        <v>0</v>
      </c>
      <c r="D3" s="87"/>
      <c r="E3" s="87"/>
      <c r="F3" s="87"/>
      <c r="G3" s="87"/>
      <c r="H3" s="87"/>
      <c r="I3" s="87"/>
      <c r="J3" s="87"/>
      <c r="K3" s="87"/>
      <c r="L3" s="88"/>
      <c r="M3" s="6" t="s">
        <v>1</v>
      </c>
    </row>
    <row r="4" spans="1:13" ht="27" customHeight="1" thickBot="1" x14ac:dyDescent="0.3">
      <c r="A4" s="84"/>
      <c r="B4" s="85"/>
      <c r="C4" s="86" t="s">
        <v>2</v>
      </c>
      <c r="D4" s="87"/>
      <c r="E4" s="87"/>
      <c r="F4" s="89"/>
      <c r="G4" s="87"/>
      <c r="H4" s="87"/>
      <c r="I4" s="87"/>
      <c r="J4" s="87"/>
      <c r="K4" s="87"/>
      <c r="L4" s="88"/>
      <c r="M4" s="6" t="s">
        <v>3</v>
      </c>
    </row>
    <row r="5" spans="1:13" x14ac:dyDescent="0.25">
      <c r="A5" s="90" t="s">
        <v>4</v>
      </c>
      <c r="B5" s="91"/>
      <c r="C5" s="92" t="s">
        <v>48</v>
      </c>
      <c r="D5" s="93"/>
      <c r="E5" s="93"/>
      <c r="F5" s="14"/>
      <c r="G5" s="7"/>
      <c r="H5" s="92" t="s">
        <v>5</v>
      </c>
      <c r="I5" s="93"/>
      <c r="J5" s="94"/>
      <c r="K5" s="8"/>
      <c r="L5" s="8"/>
      <c r="M5" s="9"/>
    </row>
    <row r="6" spans="1:13" x14ac:dyDescent="0.25">
      <c r="A6" s="63" t="s">
        <v>6</v>
      </c>
      <c r="B6" s="64"/>
      <c r="C6" s="65">
        <v>890303461</v>
      </c>
      <c r="D6" s="66"/>
      <c r="E6" s="66"/>
      <c r="F6" s="10"/>
      <c r="G6" s="10"/>
      <c r="H6" s="11" t="s">
        <v>7</v>
      </c>
      <c r="I6" s="12" t="s">
        <v>8</v>
      </c>
      <c r="J6" s="12" t="s">
        <v>9</v>
      </c>
      <c r="K6" s="12"/>
      <c r="L6" s="12"/>
      <c r="M6" s="13"/>
    </row>
    <row r="7" spans="1:13" x14ac:dyDescent="0.25">
      <c r="A7" s="67" t="s">
        <v>10</v>
      </c>
      <c r="B7" s="68"/>
      <c r="C7" s="73" t="s">
        <v>31</v>
      </c>
      <c r="D7" s="74"/>
      <c r="E7" s="74"/>
      <c r="F7" s="14"/>
      <c r="G7" s="14"/>
      <c r="H7" s="15"/>
      <c r="I7" s="16"/>
      <c r="J7" s="16"/>
      <c r="K7" s="12"/>
      <c r="L7" s="12"/>
      <c r="M7" s="13"/>
    </row>
    <row r="8" spans="1:13" ht="23.25" customHeight="1" x14ac:dyDescent="0.25">
      <c r="A8" s="69"/>
      <c r="B8" s="70"/>
      <c r="C8" s="73" t="s">
        <v>32</v>
      </c>
      <c r="D8" s="74"/>
      <c r="E8" s="74"/>
      <c r="F8" s="14"/>
      <c r="G8" s="14"/>
      <c r="H8" s="75" t="s">
        <v>11</v>
      </c>
      <c r="I8" s="76"/>
      <c r="J8" s="77"/>
      <c r="K8" s="17"/>
      <c r="L8" s="17"/>
      <c r="M8" s="13"/>
    </row>
    <row r="9" spans="1:13" ht="15" customHeight="1" x14ac:dyDescent="0.25">
      <c r="A9" s="69"/>
      <c r="B9" s="70"/>
      <c r="C9" s="73" t="s">
        <v>55</v>
      </c>
      <c r="D9" s="74"/>
      <c r="E9" s="78"/>
      <c r="F9" s="14"/>
      <c r="G9" s="14"/>
      <c r="H9" s="11" t="s">
        <v>7</v>
      </c>
      <c r="I9" s="12" t="s">
        <v>8</v>
      </c>
      <c r="J9" s="12" t="s">
        <v>9</v>
      </c>
      <c r="K9" s="12"/>
      <c r="L9" s="12"/>
      <c r="M9" s="13"/>
    </row>
    <row r="10" spans="1:13" ht="15" customHeight="1" x14ac:dyDescent="0.25">
      <c r="A10" s="69"/>
      <c r="B10" s="70"/>
      <c r="C10" s="73" t="s">
        <v>56</v>
      </c>
      <c r="D10" s="74"/>
      <c r="E10" s="78"/>
      <c r="F10" s="14"/>
      <c r="G10" s="14"/>
      <c r="H10" s="15">
        <v>2022</v>
      </c>
      <c r="I10" s="16">
        <v>7</v>
      </c>
      <c r="J10" s="16">
        <v>19</v>
      </c>
      <c r="K10" s="12"/>
      <c r="L10" s="12"/>
      <c r="M10" s="13"/>
    </row>
    <row r="11" spans="1:13" ht="15" customHeight="1" x14ac:dyDescent="0.25">
      <c r="A11" s="69"/>
      <c r="B11" s="70"/>
      <c r="C11" s="73" t="s">
        <v>31</v>
      </c>
      <c r="D11" s="74"/>
      <c r="E11" s="78"/>
      <c r="F11" s="44" t="s">
        <v>31</v>
      </c>
      <c r="G11" s="18"/>
      <c r="H11" s="40"/>
      <c r="I11" s="41"/>
      <c r="J11" s="41"/>
      <c r="K11" s="20"/>
      <c r="L11" s="20"/>
      <c r="M11" s="21"/>
    </row>
    <row r="12" spans="1:13" ht="15" customHeight="1" x14ac:dyDescent="0.25">
      <c r="A12" s="69"/>
      <c r="B12" s="70"/>
      <c r="C12" s="79" t="s">
        <v>31</v>
      </c>
      <c r="D12" s="80"/>
      <c r="E12" s="81"/>
      <c r="F12" s="14"/>
      <c r="G12" s="18"/>
      <c r="H12" s="40"/>
      <c r="I12" s="41"/>
      <c r="J12" s="41"/>
      <c r="K12" s="20"/>
      <c r="L12" s="20"/>
      <c r="M12" s="21"/>
    </row>
    <row r="13" spans="1:13" x14ac:dyDescent="0.25">
      <c r="A13" s="69"/>
      <c r="B13" s="70"/>
      <c r="C13" s="38"/>
      <c r="D13" s="50" t="s">
        <v>31</v>
      </c>
      <c r="E13" s="39"/>
      <c r="F13" s="14"/>
      <c r="G13" s="18"/>
      <c r="H13" s="40"/>
      <c r="I13" s="41"/>
      <c r="J13" s="41"/>
      <c r="K13" s="20"/>
      <c r="L13" s="20"/>
      <c r="M13" s="21"/>
    </row>
    <row r="14" spans="1:13" ht="15.75" customHeight="1" thickBot="1" x14ac:dyDescent="0.3">
      <c r="A14" s="71"/>
      <c r="B14" s="72"/>
      <c r="C14" s="42" t="s">
        <v>31</v>
      </c>
      <c r="D14" s="43"/>
      <c r="E14" s="43"/>
      <c r="F14" s="14"/>
      <c r="G14" s="18"/>
      <c r="H14" s="19"/>
      <c r="I14" s="20"/>
      <c r="J14" s="20"/>
      <c r="K14" s="20"/>
      <c r="L14" s="20"/>
      <c r="M14" s="21"/>
    </row>
    <row r="15" spans="1:13" ht="67.5" x14ac:dyDescent="0.25">
      <c r="A15" s="22" t="s">
        <v>12</v>
      </c>
      <c r="B15" s="23" t="s">
        <v>13</v>
      </c>
      <c r="C15" s="24" t="s">
        <v>14</v>
      </c>
      <c r="D15" s="24" t="s">
        <v>15</v>
      </c>
      <c r="E15" s="25" t="s">
        <v>16</v>
      </c>
      <c r="F15" s="36" t="s">
        <v>17</v>
      </c>
      <c r="G15" s="24" t="s">
        <v>18</v>
      </c>
      <c r="H15" s="26" t="s">
        <v>19</v>
      </c>
      <c r="I15" s="26" t="s">
        <v>20</v>
      </c>
      <c r="J15" s="27" t="s">
        <v>21</v>
      </c>
      <c r="K15" s="27" t="s">
        <v>22</v>
      </c>
      <c r="L15" s="27" t="s">
        <v>23</v>
      </c>
      <c r="M15" s="28" t="s">
        <v>24</v>
      </c>
    </row>
    <row r="16" spans="1:13" ht="23.25" customHeight="1" x14ac:dyDescent="0.25">
      <c r="A16" s="45" t="s">
        <v>49</v>
      </c>
      <c r="B16" s="45">
        <v>1052850</v>
      </c>
      <c r="C16" s="47">
        <v>43889</v>
      </c>
      <c r="D16" s="33"/>
      <c r="E16" s="37">
        <v>5420909</v>
      </c>
      <c r="F16" s="53">
        <v>5491700</v>
      </c>
      <c r="G16" s="54">
        <v>24900</v>
      </c>
      <c r="H16" s="37" t="s">
        <v>57</v>
      </c>
      <c r="I16" s="54">
        <v>24900</v>
      </c>
      <c r="J16" s="54">
        <v>0</v>
      </c>
      <c r="K16" s="34"/>
      <c r="L16" s="37" t="s">
        <v>53</v>
      </c>
      <c r="M16" s="35" t="s">
        <v>54</v>
      </c>
    </row>
    <row r="17" spans="1:13" ht="23.25" customHeight="1" x14ac:dyDescent="0.25">
      <c r="A17" s="45" t="s">
        <v>49</v>
      </c>
      <c r="B17" s="45">
        <v>785548</v>
      </c>
      <c r="C17" s="47">
        <v>43596</v>
      </c>
      <c r="D17" s="33"/>
      <c r="E17" s="37">
        <v>4657384</v>
      </c>
      <c r="F17" s="48">
        <v>47700</v>
      </c>
      <c r="G17" s="46">
        <v>47700</v>
      </c>
      <c r="H17" s="37" t="s">
        <v>58</v>
      </c>
      <c r="I17" s="46">
        <v>47700</v>
      </c>
      <c r="J17" s="46">
        <v>0</v>
      </c>
      <c r="K17" s="34"/>
      <c r="L17" s="37" t="s">
        <v>52</v>
      </c>
      <c r="M17" s="35" t="s">
        <v>54</v>
      </c>
    </row>
    <row r="18" spans="1:13" ht="23.25" customHeight="1" x14ac:dyDescent="0.25">
      <c r="A18" s="45" t="s">
        <v>50</v>
      </c>
      <c r="B18" s="45">
        <v>43659</v>
      </c>
      <c r="C18" s="47">
        <v>44172</v>
      </c>
      <c r="D18" s="33"/>
      <c r="E18" s="37">
        <v>5183856</v>
      </c>
      <c r="F18" s="48">
        <v>51898</v>
      </c>
      <c r="G18" s="46">
        <v>51898</v>
      </c>
      <c r="H18" s="37" t="s">
        <v>59</v>
      </c>
      <c r="I18" s="46">
        <v>0</v>
      </c>
      <c r="J18" s="46">
        <v>51898</v>
      </c>
      <c r="K18" s="34"/>
      <c r="L18" s="37" t="s">
        <v>52</v>
      </c>
      <c r="M18" s="35" t="s">
        <v>54</v>
      </c>
    </row>
    <row r="19" spans="1:13" ht="23.25" customHeight="1" x14ac:dyDescent="0.25">
      <c r="A19" s="45" t="s">
        <v>50</v>
      </c>
      <c r="B19" s="45">
        <v>96186</v>
      </c>
      <c r="C19" s="47">
        <v>44252</v>
      </c>
      <c r="D19" s="33"/>
      <c r="E19" s="37">
        <v>5007431</v>
      </c>
      <c r="F19" s="48">
        <v>54190</v>
      </c>
      <c r="G19" s="46">
        <v>54190</v>
      </c>
      <c r="H19" s="37" t="s">
        <v>60</v>
      </c>
      <c r="I19" s="46">
        <v>0</v>
      </c>
      <c r="J19" s="46">
        <v>54190</v>
      </c>
      <c r="K19" s="34"/>
      <c r="L19" s="37" t="s">
        <v>52</v>
      </c>
      <c r="M19" s="35" t="s">
        <v>54</v>
      </c>
    </row>
    <row r="20" spans="1:13" ht="23.25" customHeight="1" x14ac:dyDescent="0.25">
      <c r="A20" s="45" t="s">
        <v>49</v>
      </c>
      <c r="B20" s="45">
        <v>1159990</v>
      </c>
      <c r="C20" s="47">
        <v>44097</v>
      </c>
      <c r="D20" s="33"/>
      <c r="E20" s="37">
        <v>5184551</v>
      </c>
      <c r="F20" s="48">
        <v>57664</v>
      </c>
      <c r="G20" s="46">
        <v>57664</v>
      </c>
      <c r="H20" s="37" t="s">
        <v>58</v>
      </c>
      <c r="I20" s="46">
        <v>57664</v>
      </c>
      <c r="J20" s="46">
        <v>0</v>
      </c>
      <c r="K20" s="34"/>
      <c r="L20" s="37" t="s">
        <v>52</v>
      </c>
      <c r="M20" s="35" t="s">
        <v>54</v>
      </c>
    </row>
    <row r="21" spans="1:13" ht="23.25" customHeight="1" x14ac:dyDescent="0.25">
      <c r="A21" s="45" t="s">
        <v>49</v>
      </c>
      <c r="B21" s="45">
        <v>1166027</v>
      </c>
      <c r="C21" s="47">
        <v>44103</v>
      </c>
      <c r="D21" s="33"/>
      <c r="E21" s="37">
        <v>5184552</v>
      </c>
      <c r="F21" s="48">
        <v>57664</v>
      </c>
      <c r="G21" s="46">
        <v>57664</v>
      </c>
      <c r="H21" s="37" t="s">
        <v>58</v>
      </c>
      <c r="I21" s="46">
        <v>57664</v>
      </c>
      <c r="J21" s="46">
        <v>0</v>
      </c>
      <c r="K21" s="34"/>
      <c r="L21" s="37" t="s">
        <v>52</v>
      </c>
      <c r="M21" s="35" t="s">
        <v>54</v>
      </c>
    </row>
    <row r="22" spans="1:13" ht="23.25" customHeight="1" x14ac:dyDescent="0.25">
      <c r="A22" s="45" t="s">
        <v>49</v>
      </c>
      <c r="B22" s="45">
        <v>940982</v>
      </c>
      <c r="C22" s="47">
        <v>43785</v>
      </c>
      <c r="D22" s="33"/>
      <c r="E22" s="37">
        <v>4464058</v>
      </c>
      <c r="F22" s="48">
        <v>62900</v>
      </c>
      <c r="G22" s="46">
        <v>62900</v>
      </c>
      <c r="H22" s="37" t="s">
        <v>61</v>
      </c>
      <c r="I22" s="46">
        <v>0</v>
      </c>
      <c r="J22" s="46">
        <v>62900</v>
      </c>
      <c r="K22" s="34"/>
      <c r="L22" s="37" t="s">
        <v>52</v>
      </c>
      <c r="M22" s="35" t="s">
        <v>54</v>
      </c>
    </row>
    <row r="23" spans="1:13" ht="23.25" customHeight="1" x14ac:dyDescent="0.25">
      <c r="A23" s="45" t="s">
        <v>49</v>
      </c>
      <c r="B23" s="45">
        <v>757623</v>
      </c>
      <c r="C23" s="47">
        <v>43566</v>
      </c>
      <c r="D23" s="33"/>
      <c r="E23" s="37">
        <v>4559430</v>
      </c>
      <c r="F23" s="48">
        <v>99800</v>
      </c>
      <c r="G23" s="46">
        <v>99800</v>
      </c>
      <c r="H23" s="37" t="s">
        <v>62</v>
      </c>
      <c r="I23" s="46">
        <v>45300</v>
      </c>
      <c r="J23" s="46">
        <v>54500</v>
      </c>
      <c r="K23" s="34"/>
      <c r="L23" s="37" t="s">
        <v>52</v>
      </c>
      <c r="M23" s="35" t="s">
        <v>54</v>
      </c>
    </row>
    <row r="24" spans="1:13" ht="23.25" customHeight="1" x14ac:dyDescent="0.25">
      <c r="A24" s="45" t="s">
        <v>49</v>
      </c>
      <c r="B24" s="45">
        <v>1096583</v>
      </c>
      <c r="C24" s="47">
        <v>43979</v>
      </c>
      <c r="D24" s="33"/>
      <c r="E24" s="37">
        <v>4968622</v>
      </c>
      <c r="F24" s="48">
        <v>143600</v>
      </c>
      <c r="G24" s="46">
        <v>143600</v>
      </c>
      <c r="H24" s="37" t="s">
        <v>63</v>
      </c>
      <c r="I24" s="46">
        <v>143600</v>
      </c>
      <c r="J24" s="46">
        <v>0</v>
      </c>
      <c r="K24" s="34"/>
      <c r="L24" s="37" t="s">
        <v>52</v>
      </c>
      <c r="M24" s="35" t="s">
        <v>54</v>
      </c>
    </row>
    <row r="25" spans="1:13" ht="23.25" customHeight="1" x14ac:dyDescent="0.25">
      <c r="A25" s="45" t="s">
        <v>49</v>
      </c>
      <c r="B25" s="45">
        <v>856571</v>
      </c>
      <c r="C25" s="47">
        <v>43691</v>
      </c>
      <c r="D25" s="33"/>
      <c r="E25" s="37">
        <v>4596347</v>
      </c>
      <c r="F25" s="48">
        <v>397500</v>
      </c>
      <c r="G25" s="46">
        <v>397500</v>
      </c>
      <c r="H25" s="37" t="s">
        <v>51</v>
      </c>
      <c r="I25" s="46">
        <v>0</v>
      </c>
      <c r="J25" s="46">
        <v>397500</v>
      </c>
      <c r="K25" s="34"/>
      <c r="L25" s="37" t="s">
        <v>52</v>
      </c>
      <c r="M25" s="35" t="s">
        <v>54</v>
      </c>
    </row>
    <row r="26" spans="1:13" ht="23.25" customHeight="1" x14ac:dyDescent="0.25">
      <c r="A26" s="45" t="s">
        <v>49</v>
      </c>
      <c r="B26" s="45">
        <v>894393</v>
      </c>
      <c r="C26" s="47">
        <v>43737</v>
      </c>
      <c r="D26" s="33"/>
      <c r="E26" s="37">
        <v>4596352</v>
      </c>
      <c r="F26" s="48">
        <v>397500</v>
      </c>
      <c r="G26" s="46">
        <v>397500</v>
      </c>
      <c r="H26" s="37" t="s">
        <v>51</v>
      </c>
      <c r="I26" s="46">
        <v>0</v>
      </c>
      <c r="J26" s="46">
        <v>397500</v>
      </c>
      <c r="K26" s="34"/>
      <c r="L26" s="37" t="s">
        <v>52</v>
      </c>
      <c r="M26" s="35" t="s">
        <v>54</v>
      </c>
    </row>
    <row r="27" spans="1:13" ht="23.25" customHeight="1" x14ac:dyDescent="0.25">
      <c r="A27" s="45" t="s">
        <v>49</v>
      </c>
      <c r="B27" s="45">
        <v>726458</v>
      </c>
      <c r="C27" s="47">
        <v>43531</v>
      </c>
      <c r="D27" s="33"/>
      <c r="E27" s="37">
        <v>4596339</v>
      </c>
      <c r="F27" s="48">
        <v>397500</v>
      </c>
      <c r="G27" s="46">
        <v>397500</v>
      </c>
      <c r="H27" s="37" t="s">
        <v>64</v>
      </c>
      <c r="I27" s="46">
        <v>0</v>
      </c>
      <c r="J27" s="46">
        <v>397500</v>
      </c>
      <c r="K27" s="34"/>
      <c r="L27" s="37" t="s">
        <v>52</v>
      </c>
      <c r="M27" s="35" t="s">
        <v>54</v>
      </c>
    </row>
    <row r="28" spans="1:13" ht="23.25" customHeight="1" x14ac:dyDescent="0.25">
      <c r="A28" s="45" t="s">
        <v>49</v>
      </c>
      <c r="B28" s="45">
        <v>912305</v>
      </c>
      <c r="C28" s="47">
        <v>43750</v>
      </c>
      <c r="D28" s="33"/>
      <c r="E28" s="37">
        <v>4596356</v>
      </c>
      <c r="F28" s="48">
        <v>478100</v>
      </c>
      <c r="G28" s="46">
        <v>478100</v>
      </c>
      <c r="H28" s="37" t="s">
        <v>51</v>
      </c>
      <c r="I28" s="46">
        <v>0</v>
      </c>
      <c r="J28" s="46">
        <v>478100</v>
      </c>
      <c r="K28" s="34"/>
      <c r="L28" s="37" t="s">
        <v>52</v>
      </c>
      <c r="M28" s="35" t="s">
        <v>54</v>
      </c>
    </row>
    <row r="29" spans="1:13" ht="23.25" customHeight="1" x14ac:dyDescent="0.25">
      <c r="A29" s="45" t="s">
        <v>49</v>
      </c>
      <c r="B29" s="45">
        <v>777364</v>
      </c>
      <c r="C29" s="47">
        <v>43588</v>
      </c>
      <c r="D29" s="33"/>
      <c r="E29" s="37">
        <v>4657382</v>
      </c>
      <c r="F29" s="48">
        <v>518900</v>
      </c>
      <c r="G29" s="46">
        <v>518900</v>
      </c>
      <c r="H29" s="37" t="s">
        <v>58</v>
      </c>
      <c r="I29" s="46">
        <v>259450</v>
      </c>
      <c r="J29" s="46">
        <v>259450</v>
      </c>
      <c r="K29" s="34"/>
      <c r="L29" s="37" t="s">
        <v>52</v>
      </c>
      <c r="M29" s="35" t="s">
        <v>54</v>
      </c>
    </row>
    <row r="30" spans="1:13" ht="23.25" customHeight="1" x14ac:dyDescent="0.25">
      <c r="A30" s="45" t="s">
        <v>49</v>
      </c>
      <c r="B30" s="45">
        <v>1083776</v>
      </c>
      <c r="C30" s="47">
        <v>43938</v>
      </c>
      <c r="D30" s="33"/>
      <c r="E30" s="37">
        <v>4968619</v>
      </c>
      <c r="F30" s="48">
        <v>540000</v>
      </c>
      <c r="G30" s="46">
        <v>540000</v>
      </c>
      <c r="H30" s="37" t="s">
        <v>65</v>
      </c>
      <c r="I30" s="46">
        <v>540000</v>
      </c>
      <c r="J30" s="46">
        <v>0</v>
      </c>
      <c r="K30" s="34"/>
      <c r="L30" s="37" t="s">
        <v>52</v>
      </c>
      <c r="M30" s="35" t="s">
        <v>54</v>
      </c>
    </row>
    <row r="31" spans="1:13" ht="23.25" customHeight="1" x14ac:dyDescent="0.25">
      <c r="A31" s="45" t="s">
        <v>49</v>
      </c>
      <c r="B31" s="45">
        <v>783070</v>
      </c>
      <c r="C31" s="47">
        <v>43594</v>
      </c>
      <c r="D31" s="33"/>
      <c r="E31" s="37">
        <v>4657383</v>
      </c>
      <c r="F31" s="53">
        <v>616435</v>
      </c>
      <c r="G31" s="54">
        <v>616435</v>
      </c>
      <c r="H31" s="37" t="s">
        <v>58</v>
      </c>
      <c r="I31" s="54">
        <v>0</v>
      </c>
      <c r="J31" s="54">
        <v>616435</v>
      </c>
      <c r="K31" s="34"/>
      <c r="L31" s="37" t="s">
        <v>52</v>
      </c>
      <c r="M31" s="35" t="s">
        <v>54</v>
      </c>
    </row>
    <row r="32" spans="1:13" ht="23.25" customHeight="1" x14ac:dyDescent="0.25">
      <c r="A32" s="45" t="s">
        <v>49</v>
      </c>
      <c r="B32" s="45">
        <v>891269</v>
      </c>
      <c r="C32" s="47">
        <v>43733</v>
      </c>
      <c r="D32" s="33"/>
      <c r="E32" s="37">
        <v>4136094</v>
      </c>
      <c r="F32" s="48">
        <v>619000</v>
      </c>
      <c r="G32" s="46">
        <v>619000</v>
      </c>
      <c r="H32" s="37" t="s">
        <v>66</v>
      </c>
      <c r="I32" s="46">
        <v>0</v>
      </c>
      <c r="J32" s="46">
        <v>619000</v>
      </c>
      <c r="K32" s="34"/>
      <c r="L32" s="37" t="s">
        <v>52</v>
      </c>
      <c r="M32" s="35" t="s">
        <v>54</v>
      </c>
    </row>
    <row r="33" spans="1:13" ht="23.25" customHeight="1" x14ac:dyDescent="0.25">
      <c r="A33" s="45" t="s">
        <v>49</v>
      </c>
      <c r="B33" s="45">
        <v>844612</v>
      </c>
      <c r="C33" s="47">
        <v>43675</v>
      </c>
      <c r="D33" s="33"/>
      <c r="E33" s="37">
        <v>4596344</v>
      </c>
      <c r="F33" s="48">
        <v>827300</v>
      </c>
      <c r="G33" s="46">
        <v>827300</v>
      </c>
      <c r="H33" s="37" t="s">
        <v>67</v>
      </c>
      <c r="I33" s="46">
        <v>0</v>
      </c>
      <c r="J33" s="46">
        <v>827300</v>
      </c>
      <c r="K33" s="34"/>
      <c r="L33" s="37" t="s">
        <v>52</v>
      </c>
      <c r="M33" s="35" t="s">
        <v>54</v>
      </c>
    </row>
    <row r="34" spans="1:13" ht="23.25" customHeight="1" x14ac:dyDescent="0.25">
      <c r="A34" s="45" t="s">
        <v>49</v>
      </c>
      <c r="B34" s="45">
        <v>905836</v>
      </c>
      <c r="C34" s="47">
        <v>43752</v>
      </c>
      <c r="D34" s="33"/>
      <c r="E34" s="37">
        <v>4596355</v>
      </c>
      <c r="F34" s="48">
        <v>960100</v>
      </c>
      <c r="G34" s="46">
        <v>960100</v>
      </c>
      <c r="H34" s="37" t="s">
        <v>51</v>
      </c>
      <c r="I34" s="46">
        <v>0</v>
      </c>
      <c r="J34" s="46">
        <v>960100</v>
      </c>
      <c r="K34" s="34"/>
      <c r="L34" s="37" t="s">
        <v>52</v>
      </c>
      <c r="M34" s="35" t="s">
        <v>54</v>
      </c>
    </row>
    <row r="35" spans="1:13" ht="23.25" customHeight="1" x14ac:dyDescent="0.25">
      <c r="A35" s="45" t="s">
        <v>49</v>
      </c>
      <c r="B35" s="45">
        <v>1086697</v>
      </c>
      <c r="C35" s="47">
        <v>43949</v>
      </c>
      <c r="D35" s="33"/>
      <c r="E35" s="37">
        <v>4562443</v>
      </c>
      <c r="F35" s="53">
        <v>1890100</v>
      </c>
      <c r="G35" s="54">
        <v>1890100</v>
      </c>
      <c r="H35" s="37" t="s">
        <v>68</v>
      </c>
      <c r="I35" s="54">
        <v>0</v>
      </c>
      <c r="J35" s="54">
        <v>1890100</v>
      </c>
      <c r="K35" s="34"/>
      <c r="L35" s="37" t="s">
        <v>52</v>
      </c>
      <c r="M35" s="35" t="s">
        <v>54</v>
      </c>
    </row>
    <row r="36" spans="1:13" ht="23.25" customHeight="1" x14ac:dyDescent="0.25">
      <c r="A36" s="45" t="s">
        <v>50</v>
      </c>
      <c r="B36" s="45">
        <v>81897</v>
      </c>
      <c r="C36" s="47">
        <v>44233</v>
      </c>
      <c r="D36" s="33"/>
      <c r="E36" s="37">
        <v>5310419</v>
      </c>
      <c r="F36" s="53">
        <v>216994</v>
      </c>
      <c r="G36" s="54">
        <v>216994</v>
      </c>
      <c r="H36" s="37" t="s">
        <v>69</v>
      </c>
      <c r="I36" s="54">
        <v>0</v>
      </c>
      <c r="J36" s="54">
        <v>216994</v>
      </c>
      <c r="K36" s="34"/>
      <c r="L36" s="37" t="s">
        <v>52</v>
      </c>
      <c r="M36" s="35" t="s">
        <v>54</v>
      </c>
    </row>
    <row r="37" spans="1:13" ht="23.25" customHeight="1" x14ac:dyDescent="0.25">
      <c r="A37" s="45" t="s">
        <v>50</v>
      </c>
      <c r="B37" s="45">
        <v>83372</v>
      </c>
      <c r="C37" s="47">
        <v>44236</v>
      </c>
      <c r="D37" s="33"/>
      <c r="E37" s="37">
        <v>5310430</v>
      </c>
      <c r="F37" s="48">
        <v>216994</v>
      </c>
      <c r="G37" s="46">
        <v>216994</v>
      </c>
      <c r="H37" s="37" t="s">
        <v>69</v>
      </c>
      <c r="I37" s="46">
        <v>0</v>
      </c>
      <c r="J37" s="46">
        <v>216994</v>
      </c>
      <c r="K37" s="34"/>
      <c r="L37" s="37" t="s">
        <v>52</v>
      </c>
      <c r="M37" s="35" t="s">
        <v>54</v>
      </c>
    </row>
    <row r="38" spans="1:13" ht="23.25" customHeight="1" x14ac:dyDescent="0.25">
      <c r="A38" s="45" t="s">
        <v>50</v>
      </c>
      <c r="B38" s="45">
        <v>83490</v>
      </c>
      <c r="C38" s="47">
        <v>44236</v>
      </c>
      <c r="D38" s="33"/>
      <c r="E38" s="37">
        <v>5310432</v>
      </c>
      <c r="F38" s="48">
        <v>216994</v>
      </c>
      <c r="G38" s="46">
        <v>216994</v>
      </c>
      <c r="H38" s="37" t="s">
        <v>69</v>
      </c>
      <c r="I38" s="46">
        <v>0</v>
      </c>
      <c r="J38" s="46">
        <v>216994</v>
      </c>
      <c r="K38" s="34"/>
      <c r="L38" s="37" t="s">
        <v>52</v>
      </c>
      <c r="M38" s="35" t="s">
        <v>54</v>
      </c>
    </row>
    <row r="39" spans="1:13" ht="23.25" customHeight="1" x14ac:dyDescent="0.25">
      <c r="A39" s="45" t="s">
        <v>50</v>
      </c>
      <c r="B39" s="45">
        <v>83511</v>
      </c>
      <c r="C39" s="47">
        <v>44236</v>
      </c>
      <c r="D39" s="33"/>
      <c r="E39" s="37">
        <v>5310434</v>
      </c>
      <c r="F39" s="48">
        <v>216994</v>
      </c>
      <c r="G39" s="46">
        <v>216994</v>
      </c>
      <c r="H39" s="37" t="s">
        <v>69</v>
      </c>
      <c r="I39" s="46">
        <v>0</v>
      </c>
      <c r="J39" s="46">
        <v>216994</v>
      </c>
      <c r="K39" s="34"/>
      <c r="L39" s="37" t="s">
        <v>52</v>
      </c>
      <c r="M39" s="35" t="s">
        <v>54</v>
      </c>
    </row>
    <row r="40" spans="1:13" ht="23.25" customHeight="1" x14ac:dyDescent="0.25">
      <c r="A40" s="45" t="s">
        <v>49</v>
      </c>
      <c r="B40" s="45">
        <v>804141</v>
      </c>
      <c r="C40" s="47">
        <v>43621</v>
      </c>
      <c r="D40" s="33"/>
      <c r="E40" s="37">
        <v>4491937</v>
      </c>
      <c r="F40" s="48">
        <v>3395800</v>
      </c>
      <c r="G40" s="46">
        <v>3395800</v>
      </c>
      <c r="H40" s="37" t="s">
        <v>70</v>
      </c>
      <c r="I40" s="46">
        <v>0</v>
      </c>
      <c r="J40" s="46">
        <v>3395800</v>
      </c>
      <c r="K40" s="34"/>
      <c r="L40" s="37" t="s">
        <v>52</v>
      </c>
      <c r="M40" s="35" t="s">
        <v>54</v>
      </c>
    </row>
    <row r="41" spans="1:13" ht="23.25" customHeight="1" x14ac:dyDescent="0.25">
      <c r="A41" s="45" t="s">
        <v>50</v>
      </c>
      <c r="B41" s="45">
        <v>80379</v>
      </c>
      <c r="C41" s="47">
        <v>44232</v>
      </c>
      <c r="D41" s="33"/>
      <c r="E41" s="37">
        <v>5026829</v>
      </c>
      <c r="F41" s="48">
        <v>216994</v>
      </c>
      <c r="G41" s="46">
        <v>216994</v>
      </c>
      <c r="H41" s="37" t="s">
        <v>71</v>
      </c>
      <c r="I41" s="46">
        <v>0</v>
      </c>
      <c r="J41" s="46">
        <v>216994</v>
      </c>
      <c r="K41" s="34"/>
      <c r="L41" s="37" t="s">
        <v>52</v>
      </c>
      <c r="M41" s="35" t="s">
        <v>54</v>
      </c>
    </row>
    <row r="42" spans="1:13" ht="23.25" customHeight="1" x14ac:dyDescent="0.25">
      <c r="A42" s="45" t="s">
        <v>50</v>
      </c>
      <c r="B42" s="45">
        <v>80847</v>
      </c>
      <c r="C42" s="47">
        <v>44232</v>
      </c>
      <c r="D42" s="33"/>
      <c r="E42" s="37">
        <v>5026867</v>
      </c>
      <c r="F42" s="48">
        <v>216994</v>
      </c>
      <c r="G42" s="46">
        <v>216994</v>
      </c>
      <c r="H42" s="37" t="s">
        <v>71</v>
      </c>
      <c r="I42" s="46">
        <v>0</v>
      </c>
      <c r="J42" s="46">
        <v>216994</v>
      </c>
      <c r="K42" s="34"/>
      <c r="L42" s="37" t="s">
        <v>52</v>
      </c>
      <c r="M42" s="35" t="s">
        <v>54</v>
      </c>
    </row>
    <row r="43" spans="1:13" ht="23.25" customHeight="1" x14ac:dyDescent="0.25">
      <c r="A43" s="45" t="s">
        <v>50</v>
      </c>
      <c r="B43" s="45">
        <v>81150</v>
      </c>
      <c r="C43" s="47">
        <v>44233</v>
      </c>
      <c r="D43" s="33"/>
      <c r="E43" s="37">
        <v>5026892</v>
      </c>
      <c r="F43" s="48">
        <v>216994</v>
      </c>
      <c r="G43" s="46">
        <v>216994</v>
      </c>
      <c r="H43" s="37" t="s">
        <v>71</v>
      </c>
      <c r="I43" s="46">
        <v>0</v>
      </c>
      <c r="J43" s="46">
        <v>216994</v>
      </c>
      <c r="K43" s="34"/>
      <c r="L43" s="37" t="s">
        <v>52</v>
      </c>
      <c r="M43" s="35" t="s">
        <v>54</v>
      </c>
    </row>
    <row r="44" spans="1:13" ht="23.25" customHeight="1" x14ac:dyDescent="0.25">
      <c r="A44" s="45" t="s">
        <v>50</v>
      </c>
      <c r="B44" s="45">
        <v>81653</v>
      </c>
      <c r="C44" s="47">
        <v>44233</v>
      </c>
      <c r="D44" s="33"/>
      <c r="E44" s="37">
        <v>5026965</v>
      </c>
      <c r="F44" s="48">
        <v>216994</v>
      </c>
      <c r="G44" s="46">
        <v>216994</v>
      </c>
      <c r="H44" s="37" t="s">
        <v>71</v>
      </c>
      <c r="I44" s="46">
        <v>0</v>
      </c>
      <c r="J44" s="46">
        <v>216994</v>
      </c>
      <c r="K44" s="34"/>
      <c r="L44" s="37" t="s">
        <v>52</v>
      </c>
      <c r="M44" s="35" t="s">
        <v>54</v>
      </c>
    </row>
    <row r="45" spans="1:13" ht="23.25" customHeight="1" x14ac:dyDescent="0.25">
      <c r="A45" s="45" t="s">
        <v>50</v>
      </c>
      <c r="B45" s="45">
        <v>287804</v>
      </c>
      <c r="C45" s="47">
        <v>44569</v>
      </c>
      <c r="D45" s="33"/>
      <c r="E45" s="37">
        <v>5395359</v>
      </c>
      <c r="F45" s="48">
        <v>216994</v>
      </c>
      <c r="G45" s="46">
        <v>216994</v>
      </c>
      <c r="H45" s="37" t="s">
        <v>72</v>
      </c>
      <c r="I45" s="46">
        <v>0</v>
      </c>
      <c r="J45" s="46">
        <v>216994</v>
      </c>
      <c r="K45" s="34"/>
      <c r="L45" s="37" t="s">
        <v>52</v>
      </c>
      <c r="M45" s="35" t="s">
        <v>54</v>
      </c>
    </row>
    <row r="46" spans="1:13" ht="23.25" customHeight="1" x14ac:dyDescent="0.25">
      <c r="A46" s="45" t="s">
        <v>50</v>
      </c>
      <c r="B46" s="45">
        <v>288729</v>
      </c>
      <c r="C46" s="47">
        <v>44572</v>
      </c>
      <c r="D46" s="33"/>
      <c r="E46" s="37">
        <v>5395360</v>
      </c>
      <c r="F46" s="48">
        <v>216994</v>
      </c>
      <c r="G46" s="46">
        <v>216994</v>
      </c>
      <c r="H46" s="37" t="s">
        <v>73</v>
      </c>
      <c r="I46" s="46">
        <v>0</v>
      </c>
      <c r="J46" s="46">
        <v>216994</v>
      </c>
      <c r="K46" s="34"/>
      <c r="L46" s="37" t="s">
        <v>52</v>
      </c>
      <c r="M46" s="35" t="s">
        <v>54</v>
      </c>
    </row>
    <row r="47" spans="1:13" ht="23.25" customHeight="1" x14ac:dyDescent="0.25">
      <c r="A47" s="45" t="s">
        <v>50</v>
      </c>
      <c r="B47" s="45">
        <v>55253</v>
      </c>
      <c r="C47" s="47">
        <v>44192</v>
      </c>
      <c r="D47" s="33"/>
      <c r="E47" s="37">
        <v>5420135</v>
      </c>
      <c r="F47" s="53">
        <v>34533362</v>
      </c>
      <c r="G47" s="54">
        <v>10406020</v>
      </c>
      <c r="H47" s="37" t="s">
        <v>74</v>
      </c>
      <c r="I47" s="54">
        <v>1594012</v>
      </c>
      <c r="J47" s="54">
        <v>8812008</v>
      </c>
      <c r="K47" s="34"/>
      <c r="L47" s="37" t="s">
        <v>53</v>
      </c>
      <c r="M47" s="35" t="s">
        <v>54</v>
      </c>
    </row>
    <row r="48" spans="1:13" ht="23.25" customHeight="1" x14ac:dyDescent="0.25">
      <c r="A48" s="45" t="s">
        <v>50</v>
      </c>
      <c r="B48" s="45">
        <v>145380</v>
      </c>
      <c r="C48" s="47">
        <v>44341</v>
      </c>
      <c r="D48" s="33"/>
      <c r="E48" s="37">
        <v>5095384</v>
      </c>
      <c r="F48" s="53">
        <v>14864979</v>
      </c>
      <c r="G48" s="54">
        <v>14864979</v>
      </c>
      <c r="H48" s="37" t="s">
        <v>75</v>
      </c>
      <c r="I48" s="54">
        <v>200835</v>
      </c>
      <c r="J48" s="54">
        <v>14664144</v>
      </c>
      <c r="K48" s="34"/>
      <c r="L48" s="37" t="s">
        <v>52</v>
      </c>
      <c r="M48" s="35" t="s">
        <v>54</v>
      </c>
    </row>
    <row r="49" spans="1:13" ht="23.25" customHeight="1" x14ac:dyDescent="0.25">
      <c r="A49" s="45" t="s">
        <v>50</v>
      </c>
      <c r="B49" s="45">
        <v>165474</v>
      </c>
      <c r="C49" s="47">
        <v>44377</v>
      </c>
      <c r="D49" s="33"/>
      <c r="E49" s="37">
        <v>5180067</v>
      </c>
      <c r="F49" s="53">
        <v>16971809</v>
      </c>
      <c r="G49" s="54">
        <v>16971809</v>
      </c>
      <c r="H49" s="37" t="s">
        <v>76</v>
      </c>
      <c r="I49" s="54">
        <v>633299</v>
      </c>
      <c r="J49" s="54">
        <v>16338510</v>
      </c>
      <c r="K49" s="34"/>
      <c r="L49" s="37" t="s">
        <v>52</v>
      </c>
      <c r="M49" s="35" t="s">
        <v>54</v>
      </c>
    </row>
    <row r="50" spans="1:13" ht="23.25" customHeight="1" x14ac:dyDescent="0.25">
      <c r="A50" s="45" t="s">
        <v>50</v>
      </c>
      <c r="B50" s="45">
        <v>81174</v>
      </c>
      <c r="C50" s="47">
        <v>44233</v>
      </c>
      <c r="D50" s="33"/>
      <c r="E50" s="37">
        <v>5119752</v>
      </c>
      <c r="F50" s="48">
        <v>216994</v>
      </c>
      <c r="G50" s="46">
        <v>216994</v>
      </c>
      <c r="H50" s="37" t="s">
        <v>77</v>
      </c>
      <c r="I50" s="46">
        <v>0</v>
      </c>
      <c r="J50" s="46">
        <v>216994</v>
      </c>
      <c r="K50" s="34"/>
      <c r="L50" s="37" t="s">
        <v>52</v>
      </c>
      <c r="M50" s="35" t="s">
        <v>54</v>
      </c>
    </row>
    <row r="51" spans="1:13" ht="24.75" customHeight="1" x14ac:dyDescent="0.25">
      <c r="F51" s="51">
        <f>SUM(F16:F50)</f>
        <v>85862435</v>
      </c>
      <c r="G51" s="51">
        <f>SUM(G16:G50)</f>
        <v>56268293</v>
      </c>
      <c r="I51" s="51">
        <f>SUM(I16:I50)</f>
        <v>3604424</v>
      </c>
      <c r="J51" s="51">
        <f>SUM(J16:J50)</f>
        <v>52663869</v>
      </c>
      <c r="K51" s="52">
        <v>0</v>
      </c>
    </row>
    <row r="52" spans="1:13" ht="24.75" customHeight="1" x14ac:dyDescent="0.25"/>
    <row r="53" spans="1:13" ht="24.75" customHeight="1" x14ac:dyDescent="0.25">
      <c r="B53" s="29" t="s">
        <v>25</v>
      </c>
      <c r="C53" s="29"/>
      <c r="D53" s="29"/>
      <c r="E53" s="29"/>
      <c r="F53" s="29" t="s">
        <v>26</v>
      </c>
      <c r="G53" s="29" t="s">
        <v>31</v>
      </c>
      <c r="H53" s="29"/>
      <c r="I53" s="61" t="s">
        <v>17</v>
      </c>
      <c r="J53" s="62"/>
      <c r="K53" s="55">
        <f>F51</f>
        <v>85862435</v>
      </c>
      <c r="L53" s="56"/>
    </row>
    <row r="54" spans="1:13" ht="24.75" customHeight="1" x14ac:dyDescent="0.25">
      <c r="B54" s="29"/>
      <c r="C54" s="29"/>
      <c r="D54" s="29"/>
      <c r="E54" s="29"/>
      <c r="F54" s="29"/>
      <c r="G54" s="29"/>
      <c r="H54" s="29"/>
      <c r="I54" s="56" t="s">
        <v>27</v>
      </c>
      <c r="J54" s="56"/>
      <c r="K54" s="55">
        <f>G51</f>
        <v>56268293</v>
      </c>
      <c r="L54" s="59">
        <v>56268293</v>
      </c>
    </row>
    <row r="55" spans="1:13" ht="24.75" customHeight="1" x14ac:dyDescent="0.25">
      <c r="B55" s="29"/>
      <c r="C55" s="29"/>
      <c r="D55" s="29"/>
      <c r="E55" s="29"/>
      <c r="F55" s="29"/>
      <c r="G55" s="29"/>
      <c r="H55" s="29"/>
      <c r="I55" s="56" t="s">
        <v>28</v>
      </c>
      <c r="J55" s="56"/>
      <c r="K55" s="55">
        <f>I51</f>
        <v>3604424</v>
      </c>
      <c r="L55" s="57">
        <v>3604424</v>
      </c>
    </row>
    <row r="56" spans="1:13" ht="19.5" customHeight="1" x14ac:dyDescent="0.25">
      <c r="B56" s="49" t="s">
        <v>33</v>
      </c>
      <c r="C56" s="49"/>
      <c r="D56" s="49"/>
      <c r="E56" s="49"/>
      <c r="F56" s="49" t="s">
        <v>56</v>
      </c>
      <c r="H56" s="29"/>
      <c r="I56" s="56" t="s">
        <v>29</v>
      </c>
      <c r="J56" s="56"/>
      <c r="K56" s="55">
        <f>J51</f>
        <v>52663869</v>
      </c>
      <c r="L56" s="57">
        <v>52663994</v>
      </c>
    </row>
    <row r="57" spans="1:13" x14ac:dyDescent="0.25">
      <c r="B57" s="49" t="s">
        <v>34</v>
      </c>
      <c r="C57" s="49"/>
      <c r="D57" s="49"/>
      <c r="E57" s="49"/>
      <c r="F57" s="49" t="s">
        <v>80</v>
      </c>
      <c r="G57" s="29"/>
      <c r="H57" s="29"/>
      <c r="I57" s="56" t="s">
        <v>30</v>
      </c>
      <c r="J57" s="56"/>
      <c r="K57" s="58">
        <f>K56/K54</f>
        <v>0.93594218328251044</v>
      </c>
      <c r="L57" s="60">
        <f>L56/L54</f>
        <v>0.93594440478228125</v>
      </c>
    </row>
    <row r="58" spans="1:13" x14ac:dyDescent="0.25">
      <c r="B58" s="49" t="s">
        <v>31</v>
      </c>
      <c r="C58" s="49"/>
      <c r="D58" s="49"/>
      <c r="E58" s="49"/>
      <c r="F58" s="49" t="s">
        <v>31</v>
      </c>
      <c r="G58" s="29" t="s">
        <v>31</v>
      </c>
      <c r="H58" s="29"/>
      <c r="I58" s="30"/>
      <c r="J58" s="29"/>
      <c r="K58" s="29"/>
      <c r="L58" s="29"/>
      <c r="M58" s="29"/>
    </row>
    <row r="59" spans="1:13" x14ac:dyDescent="0.25">
      <c r="B59" s="49"/>
      <c r="C59" s="49"/>
      <c r="D59" s="49"/>
      <c r="E59" s="49"/>
      <c r="F59" s="49"/>
      <c r="G59" s="29"/>
      <c r="H59" s="29"/>
      <c r="I59" s="30"/>
      <c r="J59" s="29"/>
      <c r="K59" s="29"/>
      <c r="L59" s="29"/>
      <c r="M59" s="29"/>
    </row>
    <row r="60" spans="1:13" x14ac:dyDescent="0.25">
      <c r="B60" s="49"/>
      <c r="C60" s="49"/>
      <c r="D60" s="49"/>
      <c r="E60" s="49"/>
      <c r="F60" s="49"/>
      <c r="K60" s="31"/>
      <c r="L60" s="32"/>
    </row>
    <row r="61" spans="1:13" x14ac:dyDescent="0.25">
      <c r="B61" s="49"/>
      <c r="C61" s="49"/>
      <c r="D61" s="49"/>
      <c r="E61" s="49"/>
      <c r="F61" s="49"/>
      <c r="G61" s="29"/>
    </row>
    <row r="62" spans="1:13" x14ac:dyDescent="0.25">
      <c r="B62" s="49"/>
      <c r="C62" s="49"/>
      <c r="D62" s="49"/>
      <c r="E62" s="49"/>
      <c r="F62" s="49"/>
      <c r="G62" s="29" t="s">
        <v>31</v>
      </c>
    </row>
    <row r="63" spans="1:13" x14ac:dyDescent="0.25">
      <c r="B63" s="49" t="s">
        <v>78</v>
      </c>
      <c r="C63" s="49"/>
      <c r="D63" s="49"/>
      <c r="E63" s="49"/>
      <c r="F63" s="49"/>
      <c r="G63" t="s">
        <v>31</v>
      </c>
    </row>
    <row r="64" spans="1:13" x14ac:dyDescent="0.25">
      <c r="B64" s="49" t="s">
        <v>79</v>
      </c>
      <c r="C64" s="49"/>
      <c r="D64" s="49"/>
      <c r="E64" s="49"/>
      <c r="F64" s="49"/>
    </row>
    <row r="65" spans="2:7" x14ac:dyDescent="0.25">
      <c r="B65" s="49"/>
      <c r="C65" s="49"/>
      <c r="D65" s="49"/>
      <c r="E65" s="49"/>
      <c r="F65" s="49"/>
    </row>
    <row r="66" spans="2:7" x14ac:dyDescent="0.25">
      <c r="B66" s="49"/>
      <c r="C66" s="49"/>
      <c r="D66" s="49"/>
      <c r="E66" s="49"/>
      <c r="F66" s="49"/>
    </row>
    <row r="67" spans="2:7" x14ac:dyDescent="0.25">
      <c r="B67" s="49"/>
      <c r="C67" s="49" t="s">
        <v>31</v>
      </c>
      <c r="D67" s="49"/>
      <c r="E67" s="49"/>
      <c r="F67" s="49"/>
      <c r="G67" s="29" t="s">
        <v>31</v>
      </c>
    </row>
    <row r="68" spans="2:7" x14ac:dyDescent="0.25">
      <c r="B68" s="49"/>
      <c r="C68" s="49"/>
      <c r="D68" s="49"/>
      <c r="E68" s="49"/>
      <c r="F68" s="49"/>
    </row>
  </sheetData>
  <mergeCells count="17">
    <mergeCell ref="A3:B4"/>
    <mergeCell ref="C3:L3"/>
    <mergeCell ref="C4:L4"/>
    <mergeCell ref="A5:B5"/>
    <mergeCell ref="C5:E5"/>
    <mergeCell ref="H5:J5"/>
    <mergeCell ref="I53:J53"/>
    <mergeCell ref="A6:B6"/>
    <mergeCell ref="C6:E6"/>
    <mergeCell ref="A7:B14"/>
    <mergeCell ref="C7:E7"/>
    <mergeCell ref="C8:E8"/>
    <mergeCell ref="H8:J8"/>
    <mergeCell ref="C9:E9"/>
    <mergeCell ref="C10:E10"/>
    <mergeCell ref="C11:E11"/>
    <mergeCell ref="C12:E12"/>
  </mergeCell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4"/>
  <sheetViews>
    <sheetView workbookViewId="0"/>
  </sheetViews>
  <sheetFormatPr baseColWidth="10" defaultRowHeight="15" x14ac:dyDescent="0.25"/>
  <sheetData>
    <row r="1" spans="1:1" x14ac:dyDescent="0.25">
      <c r="A1" s="37" t="s">
        <v>36</v>
      </c>
    </row>
    <row r="2" spans="1:1" x14ac:dyDescent="0.25">
      <c r="A2" s="37" t="s">
        <v>38</v>
      </c>
    </row>
    <row r="3" spans="1:1" x14ac:dyDescent="0.25">
      <c r="A3" s="37" t="s">
        <v>37</v>
      </c>
    </row>
    <row r="4" spans="1:1" x14ac:dyDescent="0.25">
      <c r="A4" s="37" t="s">
        <v>39</v>
      </c>
    </row>
    <row r="5" spans="1:1" x14ac:dyDescent="0.25">
      <c r="A5" s="37" t="s">
        <v>39</v>
      </c>
    </row>
    <row r="6" spans="1:1" x14ac:dyDescent="0.25">
      <c r="A6" s="37" t="s">
        <v>35</v>
      </c>
    </row>
    <row r="7" spans="1:1" x14ac:dyDescent="0.25">
      <c r="A7" s="37" t="s">
        <v>40</v>
      </c>
    </row>
    <row r="8" spans="1:1" x14ac:dyDescent="0.25">
      <c r="A8" s="37" t="s">
        <v>41</v>
      </c>
    </row>
    <row r="9" spans="1:1" x14ac:dyDescent="0.25">
      <c r="A9" s="37" t="s">
        <v>42</v>
      </c>
    </row>
    <row r="10" spans="1:1" x14ac:dyDescent="0.25">
      <c r="A10" s="37" t="s">
        <v>43</v>
      </c>
    </row>
    <row r="11" spans="1:1" x14ac:dyDescent="0.25">
      <c r="A11" s="37" t="s">
        <v>44</v>
      </c>
    </row>
    <row r="12" spans="1:1" x14ac:dyDescent="0.25">
      <c r="A12" s="37" t="s">
        <v>45</v>
      </c>
    </row>
    <row r="13" spans="1:1" x14ac:dyDescent="0.25">
      <c r="A13" s="37" t="s">
        <v>46</v>
      </c>
    </row>
    <row r="14" spans="1:1" x14ac:dyDescent="0.25">
      <c r="A14" s="37" t="s">
        <v>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Fernandez Chilito</dc:creator>
  <cp:lastModifiedBy>Agesoc106 Facturacion</cp:lastModifiedBy>
  <dcterms:created xsi:type="dcterms:W3CDTF">2021-09-13T16:21:46Z</dcterms:created>
  <dcterms:modified xsi:type="dcterms:W3CDTF">2022-07-21T11:53:54Z</dcterms:modified>
</cp:coreProperties>
</file>