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C:\Users\mcsc2537\CHRISTUS SINERGIA Salud\Auditoria Cuentas - Documentos\General\6. CONCILIACIONES\3. ACTAS CONCILIACIONES\2. ACTAS CLÍNICA PALMA REAL\2022\COMFENALCO\JULIO\"/>
    </mc:Choice>
  </mc:AlternateContent>
  <xr:revisionPtr revIDLastSave="0" documentId="8_{67495543-59DB-4922-B144-2FC19683CDB6}" xr6:coauthVersionLast="47" xr6:coauthVersionMax="47" xr10:uidLastSave="{00000000-0000-0000-0000-000000000000}"/>
  <bookViews>
    <workbookView xWindow="-120" yWindow="-120" windowWidth="24240" windowHeight="13140" xr2:uid="{00000000-000D-0000-FFFF-FFFF00000000}"/>
  </bookViews>
  <sheets>
    <sheet name="Hoja1" sheetId="1" r:id="rId1"/>
    <sheet name="Hoja2" sheetId="2" r:id="rId2"/>
  </sheets>
  <definedNames>
    <definedName name="_xlnm._FilterDatabase" localSheetId="0" hidden="1">Hoja1!$A$15:$M$15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0" i="1" l="1"/>
  <c r="K32" i="1" s="1"/>
  <c r="G30" i="1"/>
  <c r="K33" i="1" s="1"/>
  <c r="I30" i="1"/>
  <c r="K34" i="1" s="1"/>
  <c r="J30" i="1"/>
  <c r="K35" i="1" s="1"/>
  <c r="K3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Neimi Yolet Perdomo Tole</author>
  </authors>
  <commentList>
    <comment ref="M15" authorId="0" shapeId="0" xr:uid="{00000000-0006-0000-0000-000001000000}">
      <text>
        <r>
          <rPr>
            <b/>
            <sz val="9"/>
            <color indexed="81"/>
            <rFont val="Tahoma"/>
            <family val="2"/>
          </rPr>
          <t>Neimi Yolet Perdomo Tole:</t>
        </r>
        <r>
          <rPr>
            <sz val="9"/>
            <color indexed="81"/>
            <rFont val="Tahoma"/>
            <family val="2"/>
          </rPr>
          <t xml:space="preserve">
SI
NO
PENDIENTE</t>
        </r>
      </text>
    </comment>
  </commentList>
</comments>
</file>

<file path=xl/sharedStrings.xml><?xml version="1.0" encoding="utf-8"?>
<sst xmlns="http://schemas.openxmlformats.org/spreadsheetml/2006/main" count="125" uniqueCount="69">
  <si>
    <t>FOR-CSA-008</t>
  </si>
  <si>
    <t>HOJA 1 DE 2</t>
  </si>
  <si>
    <t>REVISION Y/O CONCILIACION DE CARTERA PARA PAZ Y SALVOS</t>
  </si>
  <si>
    <t>VERSIÓN 1</t>
  </si>
  <si>
    <t>IPS:</t>
  </si>
  <si>
    <t>FECHA DE CORTE</t>
  </si>
  <si>
    <t>NIT:</t>
  </si>
  <si>
    <t>AÑO</t>
  </si>
  <si>
    <t>MES</t>
  </si>
  <si>
    <t>DÍA</t>
  </si>
  <si>
    <t>ASISTENTES:</t>
  </si>
  <si>
    <t>FECHA DE REVISION Y/O CONCILIACION</t>
  </si>
  <si>
    <t>ALFA</t>
  </si>
  <si>
    <t>N° FACTURA</t>
  </si>
  <si>
    <t>FECHA FACTURA</t>
  </si>
  <si>
    <t>FECHA DE RADICACION</t>
  </si>
  <si>
    <t>NOTA</t>
  </si>
  <si>
    <t>VR FACTURA</t>
  </si>
  <si>
    <t>SALDO</t>
  </si>
  <si>
    <t>CONCEPTO GLOSA Y OBSERVACIONES DE CONCILIACION</t>
  </si>
  <si>
    <t>ACEPTADO IPS</t>
  </si>
  <si>
    <t>ACEPTADO EPS</t>
  </si>
  <si>
    <t>PENDIENTE</t>
  </si>
  <si>
    <t>TIPIFICACION</t>
  </si>
  <si>
    <t>CONCILIADA</t>
  </si>
  <si>
    <t>RESPONSABLE EPS</t>
  </si>
  <si>
    <t>RESPONSABLE IPS</t>
  </si>
  <si>
    <t>VR GLOSADO 100%</t>
  </si>
  <si>
    <t>VR ACEPTADO IPS</t>
  </si>
  <si>
    <t>VR ACEPTADO EPS</t>
  </si>
  <si>
    <t>% ACEPTACION EPS</t>
  </si>
  <si>
    <t xml:space="preserve"> </t>
  </si>
  <si>
    <t xml:space="preserve">ELIZABETH FERNANDEZ </t>
  </si>
  <si>
    <t>ELIZABETH FERNANDEZ</t>
  </si>
  <si>
    <t xml:space="preserve">Conciliacion glosas y devoluciones </t>
  </si>
  <si>
    <t>-</t>
  </si>
  <si>
    <t xml:space="preserve">se devuelve factura, porque no esta espeficiada la vacuna que se aplicó al usuario, en la factura la colocan como       otras vacunaciones del programa. nancy                                                                                                                                                                                                                                                                                                                                                                                                                                                                                                                                                                                  </t>
  </si>
  <si>
    <t xml:space="preserve">SE DEVUELVE LA FACTURA POR QUE NO ENVIARON LA AUTO. PARA EST E SERVICIO                                                 NANCY CADAVID                                                                                                                                                                                                                                                                                                                                                                                                                                                                                                                                                                                                           </t>
  </si>
  <si>
    <t xml:space="preserve">SE DEVUELVE LA FACTURA POR QUE NO ENVIARON LA AUTO PARA ESTE  SERVICIO                                                  ANGELA CAMPAZ                                                                                                                                                                                                                                                                                                                                                                                                                                                                                                                                                                                                           </t>
  </si>
  <si>
    <t xml:space="preserve">Se hace dev de fact con soportes completos y originales, ya que no se evidencia registro del usuario en el              PAI WEB. Favor verificar para tramite de pago.                                                                                                                                                                                                                                                                                                                                                                                                                                                                                                                                                                          </t>
  </si>
  <si>
    <t xml:space="preserve">Se devuelve factura ya que no se evidencia notificacion de cooreos para solicitud de autorizacion y anexo 2.            favor soliictar autorizacion o enviar notificacion de correo nancy                                                                                                                                                                                                                                                                                                                                                                                                                                                                                                                                                      </t>
  </si>
  <si>
    <t xml:space="preserve">se devuelve factura porque no se evidencia notificacion de cooreos para solicitud de autorizacion y anexo 2.            favor solicitar autorizacion o enviar notificiacion de corre NANCY                                                                                                                                                                                                                                                                                                                                                                                                                                                                                                                                                      </t>
  </si>
  <si>
    <t xml:space="preserve">SE DEVUELVE FACTURA PORQUE NO SE EVIDENCIA NOTIFICACION DE CORREOS SOLICITUD AUTORIZACION NI EL ANEXO 2.                FAVOR SOLICITAR AUTORIZACION O ENVIAR NOTIFICACION DEL CORREO DONDE SOLICITARON LA AUT.            NANCY                                                                                                                                                                                                                                                                                                                                                                                                                                                                                                                </t>
  </si>
  <si>
    <t xml:space="preserve">se devuelve factrua porque no se evidenció en los soportes d de la factura la notificacion de la soclicitud de Autorizacy el anexo 2, favor solicitar la Autorizacion. nancy                                                                                                                                                                                                                                                                                                                                                                                                                                                                                                                                                                    </t>
  </si>
  <si>
    <t xml:space="preserve">Se devuelve factur porque no se evidenció en los soportes de la factura la notificacion de los correos de solicitud de  autorizacion y anexo 2, favor solicitar autorizacion. nancy                                                                                                                                                                                                                                                                                                                                                                                                                                                                                                                                                             </t>
  </si>
  <si>
    <t xml:space="preserve">Se devuleve factura porque no se evidenció en los soportes de la factura la notificacion de los correos para la solicit de la autorizacion y el anexo 2, favor solicitar Autorizacio NANCY                                                                                                                                                                                                                                                                                                                                                                                                                                                                                                                                                      </t>
  </si>
  <si>
    <t xml:space="preserve">se devuelve factura porque no se evidencia notificacion de correos para la solicitud de autorizacion y anexo 2,         favor solicitar autorizcion para tramite de pago. nancy                                                                                                                                                                                                                                                                                                                                                                                                                                                                                                                                                                 </t>
  </si>
  <si>
    <t xml:space="preserve">Se devuelve factura porque no se evidencio la notificacion de correos para la solicitud de autorizacion y anexo 2,      favor solicitar autorizacion para tramite de pago. nancy                                                                                                                                                                                                                                                                                                                                                                                                                                                                                                                                                                </t>
  </si>
  <si>
    <t>SI</t>
  </si>
  <si>
    <t>DEVOLUCION</t>
  </si>
  <si>
    <t>CLINICA PALMA REAL S.A.S</t>
  </si>
  <si>
    <t>MARIA CONSUELO SIERRA</t>
  </si>
  <si>
    <t>CPRL</t>
  </si>
  <si>
    <t xml:space="preserve">AUTORIZACION: SE DEVUELVE FACTURA CON SOPORTES COMPLETOS POR QUE LA AUTORIZACION REMITIDA A OTRO PRESTADOR              CLINICA DE ALTA YUFREY HERNNADEZ TRUQUE                                                                                                                                                                                                                                                                                                                                                                                                                                                                                                                                                                                 </t>
  </si>
  <si>
    <t xml:space="preserve">.TARIFA: se glosa factura por mayor valor cobrado factura cups: 890602 $45100 lo estan cobrando 2 veces mismo dia y     hormosa de tiroides neonatal pactado $28000 y estan cobrando  $40455 ...yufrey hernandez truque..                                                                                                                                                                                                                                                                                                                                                                                                                                                                                                                       </t>
  </si>
  <si>
    <t xml:space="preserve">.TARIFA: SE glosa valor por mayor valor en tarifa pactada  $ 1.743.630 cesarea +pomeroy estan cobrando                  $1793630.. yufrey hernandez truque                                                                                                                                                                                                                                                                                                                                                                                                                                                                                                                                                                                      </t>
  </si>
  <si>
    <t xml:space="preserve">.TARIFA:se glosa factura por mayor valor cobrado en procediom into tarifa pactada cesarea + pomeroy $ $ 1.743.630       se glosa diferencia . yufrey hernandez                                                                                                                                                                                                                                                                                                                                                                                                                                                                                                                                                                                  </t>
  </si>
  <si>
    <t xml:space="preserve">Se devuelve cuenta medica con sopotes presentados,#1 validar la trazabilidad de correos soportados no cumple con marco nrmativo RES1463.#2VALIDAR CON EL AREA DE AUTORIZACIONES AL C ORREO capautorizaciones@epscomfenalcovalle.com.co CAROLINA                                                                                                                                                                                                                                                                                                                                                                                                                                                                                                 </t>
  </si>
  <si>
    <t xml:space="preserve">.SE GLOSA LABORATORIOS POR DUPLICIDAD TOMADOS EN EL MISMO DIA 2 Y 3 VECES.1-903605 IONOGRAMA #1$33171 2-903821 CR #2 $224 3-903856 NITROGENO #2 $11174 4-903895 CR S #2 $4556. TOTAL GLOSA POR TODOS LOS LABORATORIOS $71645- ELIZABETH FERNANDE                                                                                                                                                                                                                                                                                                                                                                                                                                                                                                </t>
  </si>
  <si>
    <t xml:space="preserve">.TARIFA: SE GLOSA FACTURA POR TARIFA DIFERENTE PACTADA CESAREA MAS POMEROY TARISFARIO$ 1743630-                         YUFREY HERNNADEZ                                                                                                                                                                                                                                                                                                                                                                                                                                                                                                                                                                                                        </t>
  </si>
  <si>
    <t xml:space="preserve">.FACTURACION. SE GLOSA FACRURA POR MAYOR VALOR COBRADO POR CESAREA + POMEROY                                                                                                                                                                                                                                                                                                                                                                                                                                                                                                                                                                                                                                                                    </t>
  </si>
  <si>
    <t xml:space="preserve">.PTCIA MEDICA. Monitoria fetal facturan 3(Diciembre 10-11-22 Interpretan 1(Diciembre 22)Cultivo especial Diciembre 11 nointerpretado ni soportado en la HC. Solo soportan e interpre tan 1 cultivo facturado-Hemograma facturan 3 (Diciembre 10-21- 25). Interpretan 2 (HG 13- 12,7) . nterconsulta por otras especialidades medicas. Facturan 2 (D                     iciembre 17- 22). No facturables. Paciente llevada a procedi imiento quirúrgico. Incluidas en honorarios.               Auditoria medica Dra Maiber Acevedo                                                                                     Deyce                                                                                                                   </t>
  </si>
  <si>
    <t xml:space="preserve">.TARIFA:se glosa factura por mayor valor cobrado en procedime nto, cesarea + pomeroy cup: 740001-1                      yufrey hernandez truque                                                                                                                                                                                                                                                                                                                                                                                                                                                                                                                                                                                                 </t>
  </si>
  <si>
    <t xml:space="preserve">SE DEVUELVE FACTURA CON SOPORTES FACTURA ACC TRANSITO SOAT D EBEN ANEXAR (RES 3047 ) CERTIFICACION POR ASEGURADORA SOAT EL CONSUMO TOTAL DE LA POLIZA DECR 056 DE 2015.SOLO ENVIAN E L DE LA CLINICA PALMA REAL INFORMANDO QUE ES DE SEGUROS MUNIAL FAVOR SOLCIITAR EL DE LA ASEGURADORA PARA DAR TRAMITE DE  PAGO POR PARTE DE EPS. IGUALMENTE REVISAR LA OBJECION POR ARTE DE AUDOTIROA MEDICA DRA MAIBER AVECEDO QUE SE ANEXA EN EN LA FACTURA  308 CULTIVO NO SOPORTADO NI INTERPRETADO EN HSTORIA CLINICA 608 RX DE TORAX NO INTERPRETADO EN HC. $ 5404 1                                                          MILENA LOZANO                                                                                                           </t>
  </si>
  <si>
    <t xml:space="preserve">.SE DESCUENTA CUOTA MODERADORA NO DESCONTADA AL PACIENTE. DESCRITA EN ORDEN MEDICA 212073284389224                      CAROLINA A                                                                                                                                                                                                                                                                                                                                                                                                                                                                                                                                                                                                              </t>
  </si>
  <si>
    <t xml:space="preserve">.OBEJCION DRA MAIBER ACEVEDO 302 INTERCONSULTA POR MED ESPECI ALISTA F6 NO SOPORTADA 17-19 SOLO SOPORTAN 2 IC URGENCIAS UROCIRUGIA Y MED INTERNA PARACLINICOS NO SOPRTADOS HC 608-CI TOQUIMICO LCR NO REALIZAN PL POR DIFICULTADES TECNICAS.UROCUROCULTIVO HEMOCULTIVOS #3 RX TORAX F 8 INTERPRETAN 7 NO INT ERPRETADOS.UROTAX 111- EKG NO FACTURABLE EN UCI. MILENA LOZO                                                                                                                                                                                                                                                                                                                                                                       </t>
  </si>
  <si>
    <t xml:space="preserve">.SE GLOSAN 101 Estancia: Facturan UCI Junio 12- 17. Paciente trasladada a UCI el 13 de Junio/21 a la 1:08 hrs.          Por lo cual el 12 de Junio se reconoce como Habitación 4 c amas. ($827.688-103.521)= $724.521 y 323 Resección o Ablació ón endoscópica de lesión duodenal. No soportada. MAIBER ACEVEDO CAROLINA A                                                                                                                                                                                                                                                                                                                                                                                                                      </t>
  </si>
  <si>
    <t>GLOSA</t>
  </si>
  <si>
    <t>Auxiliar de Auditoria Medica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</si>
</sst>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 #,##0_-;\-&quot;$&quot;\ * #,##0_-;_-&quot;$&quot;\ * &quot;-&quot;_-;_-@_-"/>
    <numFmt numFmtId="44" formatCode="_-&quot;$&quot;\ * #,##0.00_-;\-&quot;$&quot;\ * #,##0.00_-;_-&quot;$&quot;\ * &quot;-&quot;??_-;_-@_-"/>
    <numFmt numFmtId="164" formatCode="_-* #,##0.00\ _€_-;\-* #,##0.00\ _€_-;_-* &quot;-&quot;??\ _€_-;_-@_-"/>
    <numFmt numFmtId="165" formatCode="&quot;$&quot;\ #,##0"/>
    <numFmt numFmtId="166" formatCode="_-* #,##0\ _€_-;\-* #,##0\ _€_-;_-* &quot;-&quot;??\ _€_-;_-@_-"/>
    <numFmt numFmtId="167" formatCode="_-&quot;$&quot;\ * #,##0_-;\-&quot;$&quot;\ * #,##0_-;_-&quot;$&quot;\ * &quot;-&quot;??_-;_-@_-"/>
    <numFmt numFmtId="168" formatCode="_-[$$-240A]\ * #,##0_-;\-[$$-240A]\ * #,##0_-;_-[$$-240A]\ * &quot;-&quot;??_-;_-@_-"/>
  </numFmts>
  <fonts count="11" x14ac:knownFonts="1">
    <font>
      <sz val="11"/>
      <color theme="1"/>
      <name val="Calibri"/>
      <family val="2"/>
      <scheme val="minor"/>
    </font>
    <font>
      <sz val="11"/>
      <color theme="1"/>
      <name val="Calibri"/>
      <family val="2"/>
      <scheme val="minor"/>
    </font>
    <font>
      <sz val="10"/>
      <name val="Arial"/>
      <family val="2"/>
    </font>
    <font>
      <b/>
      <sz val="8"/>
      <name val="Arial"/>
      <family val="2"/>
    </font>
    <font>
      <b/>
      <sz val="8"/>
      <color indexed="8"/>
      <name val="Arial"/>
      <family val="2"/>
    </font>
    <font>
      <sz val="8"/>
      <name val="Arial"/>
      <family val="2"/>
    </font>
    <font>
      <b/>
      <i/>
      <sz val="8"/>
      <name val="Arial"/>
      <family val="2"/>
    </font>
    <font>
      <sz val="8"/>
      <color theme="1"/>
      <name val="Arial"/>
      <family val="2"/>
    </font>
    <font>
      <b/>
      <sz val="8"/>
      <color theme="1"/>
      <name val="Arial"/>
      <family val="2"/>
    </font>
    <font>
      <b/>
      <sz val="9"/>
      <color indexed="81"/>
      <name val="Tahoma"/>
      <family val="2"/>
    </font>
    <font>
      <sz val="9"/>
      <color indexed="81"/>
      <name val="Tahoma"/>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right/>
      <top style="medium">
        <color indexed="64"/>
      </top>
      <bottom/>
      <diagonal/>
    </border>
  </borders>
  <cellStyleXfs count="7">
    <xf numFmtId="0" fontId="0" fillId="0" borderId="0"/>
    <xf numFmtId="42" fontId="1" fillId="0" borderId="0" applyFont="0" applyFill="0" applyBorder="0" applyAlignment="0" applyProtection="0"/>
    <xf numFmtId="0" fontId="2" fillId="0" borderId="0"/>
    <xf numFmtId="42"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1" fillId="0" borderId="0" applyFont="0" applyFill="0" applyBorder="0" applyAlignment="0" applyProtection="0"/>
  </cellStyleXfs>
  <cellXfs count="90">
    <xf numFmtId="0" fontId="0" fillId="0" borderId="0" xfId="0"/>
    <xf numFmtId="0" fontId="3" fillId="2" borderId="0" xfId="2" applyFont="1" applyFill="1" applyBorder="1" applyAlignment="1">
      <alignment horizontal="center" vertical="center" wrapText="1"/>
    </xf>
    <xf numFmtId="1" fontId="4" fillId="2" borderId="0" xfId="3" applyNumberFormat="1" applyFont="1" applyFill="1" applyBorder="1" applyAlignment="1">
      <alignment horizontal="center" vertical="center" wrapText="1"/>
    </xf>
    <xf numFmtId="1" fontId="4" fillId="2" borderId="0" xfId="4" applyNumberFormat="1" applyFont="1" applyFill="1" applyBorder="1" applyAlignment="1">
      <alignment horizontal="center" vertical="center" wrapText="1"/>
    </xf>
    <xf numFmtId="49" fontId="4" fillId="2" borderId="0" xfId="4" applyNumberFormat="1" applyFont="1" applyFill="1" applyBorder="1" applyAlignment="1">
      <alignment horizontal="center" vertical="center" wrapText="1"/>
    </xf>
    <xf numFmtId="0" fontId="5" fillId="0" borderId="0" xfId="2" applyFont="1" applyFill="1" applyBorder="1" applyAlignment="1">
      <alignment horizontal="center" vertical="center"/>
    </xf>
    <xf numFmtId="0" fontId="3" fillId="0" borderId="6" xfId="2" applyFont="1" applyFill="1" applyBorder="1" applyAlignment="1">
      <alignment horizontal="center" vertical="center"/>
    </xf>
    <xf numFmtId="0" fontId="3" fillId="2" borderId="13" xfId="2" applyFont="1" applyFill="1" applyBorder="1" applyAlignment="1">
      <alignment horizontal="center" vertical="center" wrapText="1"/>
    </xf>
    <xf numFmtId="0" fontId="6" fillId="2" borderId="13" xfId="2" applyFont="1" applyFill="1" applyBorder="1" applyAlignment="1">
      <alignment horizontal="center" vertical="center" wrapText="1"/>
    </xf>
    <xf numFmtId="0" fontId="5" fillId="0" borderId="14" xfId="2" applyFont="1" applyFill="1" applyBorder="1" applyAlignment="1">
      <alignment horizontal="center" vertical="center"/>
    </xf>
    <xf numFmtId="3" fontId="3" fillId="2" borderId="19" xfId="2" applyNumberFormat="1" applyFont="1" applyFill="1" applyBorder="1" applyAlignment="1">
      <alignment horizontal="center" vertical="center" wrapText="1"/>
    </xf>
    <xf numFmtId="42" fontId="4" fillId="2" borderId="19" xfId="3" applyFont="1" applyFill="1" applyBorder="1" applyAlignment="1">
      <alignment horizontal="center" vertical="center" wrapText="1"/>
    </xf>
    <xf numFmtId="49" fontId="4" fillId="2" borderId="19" xfId="4" applyNumberFormat="1" applyFont="1" applyFill="1" applyBorder="1" applyAlignment="1">
      <alignment horizontal="center" vertical="center" wrapText="1"/>
    </xf>
    <xf numFmtId="0" fontId="5" fillId="0" borderId="20" xfId="2" applyFont="1" applyFill="1" applyBorder="1" applyAlignment="1">
      <alignment horizontal="center" vertical="center"/>
    </xf>
    <xf numFmtId="0" fontId="3" fillId="2" borderId="19" xfId="2" applyFont="1" applyFill="1" applyBorder="1" applyAlignment="1">
      <alignment horizontal="center" vertical="center" wrapText="1"/>
    </xf>
    <xf numFmtId="1" fontId="4" fillId="2" borderId="19" xfId="3" applyNumberFormat="1" applyFont="1" applyFill="1" applyBorder="1" applyAlignment="1">
      <alignment horizontal="center" vertical="center" wrapText="1"/>
    </xf>
    <xf numFmtId="1" fontId="4" fillId="2" borderId="19" xfId="4" applyNumberFormat="1" applyFont="1" applyFill="1" applyBorder="1" applyAlignment="1">
      <alignment horizontal="center" vertical="center" wrapText="1"/>
    </xf>
    <xf numFmtId="49" fontId="6" fillId="2" borderId="19" xfId="2" applyNumberFormat="1" applyFont="1" applyFill="1" applyBorder="1" applyAlignment="1">
      <alignment horizontal="center" vertical="center" wrapText="1"/>
    </xf>
    <xf numFmtId="0" fontId="3" fillId="2" borderId="26" xfId="2" applyFont="1" applyFill="1" applyBorder="1" applyAlignment="1">
      <alignment horizontal="center" vertical="center" wrapText="1"/>
    </xf>
    <xf numFmtId="42" fontId="4" fillId="2" borderId="26" xfId="3" applyFont="1" applyFill="1" applyBorder="1" applyAlignment="1">
      <alignment horizontal="center" vertical="center" wrapText="1"/>
    </xf>
    <xf numFmtId="49" fontId="4" fillId="2" borderId="26" xfId="4" applyNumberFormat="1" applyFont="1" applyFill="1" applyBorder="1" applyAlignment="1">
      <alignment horizontal="center" vertical="center" wrapText="1"/>
    </xf>
    <xf numFmtId="0" fontId="5" fillId="0" borderId="27" xfId="2" applyFont="1" applyFill="1" applyBorder="1" applyAlignment="1">
      <alignment horizontal="center" vertical="center"/>
    </xf>
    <xf numFmtId="0" fontId="3" fillId="3" borderId="28" xfId="0" applyNumberFormat="1" applyFont="1" applyFill="1" applyBorder="1" applyAlignment="1" applyProtection="1">
      <alignment horizontal="center" vertical="center" wrapText="1"/>
    </xf>
    <xf numFmtId="0" fontId="3" fillId="3" borderId="29" xfId="0" applyNumberFormat="1" applyFont="1" applyFill="1" applyBorder="1" applyAlignment="1" applyProtection="1">
      <alignment horizontal="center" vertical="center" wrapText="1"/>
    </xf>
    <xf numFmtId="14" fontId="3" fillId="3" borderId="29" xfId="0" applyNumberFormat="1" applyFont="1" applyFill="1" applyBorder="1" applyAlignment="1" applyProtection="1">
      <alignment horizontal="center" vertical="center" wrapText="1"/>
    </xf>
    <xf numFmtId="1" fontId="3" fillId="3" borderId="29" xfId="0" applyNumberFormat="1" applyFont="1" applyFill="1" applyBorder="1" applyAlignment="1" applyProtection="1">
      <alignment horizontal="center" vertical="center" wrapText="1"/>
    </xf>
    <xf numFmtId="165" fontId="3" fillId="3" borderId="29" xfId="5" applyNumberFormat="1" applyFont="1" applyFill="1" applyBorder="1" applyAlignment="1">
      <alignment horizontal="center" vertical="center" wrapText="1"/>
    </xf>
    <xf numFmtId="166" fontId="3" fillId="3" borderId="29" xfId="5" applyNumberFormat="1" applyFont="1" applyFill="1" applyBorder="1" applyAlignment="1">
      <alignment horizontal="center" vertical="center" wrapText="1"/>
    </xf>
    <xf numFmtId="0" fontId="3" fillId="3" borderId="30" xfId="0" applyFont="1" applyFill="1" applyBorder="1" applyAlignment="1">
      <alignment horizontal="center" vertical="center"/>
    </xf>
    <xf numFmtId="42" fontId="8" fillId="0" borderId="19" xfId="0" applyNumberFormat="1" applyFont="1" applyBorder="1"/>
    <xf numFmtId="42" fontId="8" fillId="0" borderId="19" xfId="1" applyFont="1" applyBorder="1"/>
    <xf numFmtId="0" fontId="7" fillId="0" borderId="0" xfId="0" applyFont="1"/>
    <xf numFmtId="42" fontId="7" fillId="0" borderId="19" xfId="0" applyNumberFormat="1" applyFont="1" applyBorder="1"/>
    <xf numFmtId="0" fontId="7" fillId="0" borderId="19" xfId="0" applyFont="1" applyBorder="1"/>
    <xf numFmtId="10" fontId="7" fillId="0" borderId="19" xfId="0" applyNumberFormat="1" applyFont="1" applyBorder="1"/>
    <xf numFmtId="0" fontId="7" fillId="0" borderId="0" xfId="0" applyFont="1" applyAlignment="1">
      <alignment wrapText="1"/>
    </xf>
    <xf numFmtId="42" fontId="0" fillId="0" borderId="0" xfId="0" applyNumberFormat="1"/>
    <xf numFmtId="9" fontId="0" fillId="0" borderId="0" xfId="0" applyNumberFormat="1"/>
    <xf numFmtId="14" fontId="7" fillId="0" borderId="19" xfId="0" applyNumberFormat="1" applyFont="1" applyFill="1" applyBorder="1" applyAlignment="1">
      <alignment vertical="center"/>
    </xf>
    <xf numFmtId="42" fontId="7" fillId="0" borderId="19" xfId="1" applyFont="1" applyFill="1" applyBorder="1" applyAlignment="1">
      <alignment vertical="center"/>
    </xf>
    <xf numFmtId="0" fontId="7" fillId="0" borderId="19" xfId="0" applyFont="1" applyFill="1" applyBorder="1" applyAlignment="1">
      <alignment horizontal="center" vertical="center" wrapText="1"/>
    </xf>
    <xf numFmtId="0" fontId="0" fillId="0" borderId="0" xfId="0" applyFill="1"/>
    <xf numFmtId="14" fontId="3" fillId="3" borderId="31" xfId="0" applyNumberFormat="1" applyFont="1" applyFill="1" applyBorder="1" applyAlignment="1" applyProtection="1">
      <alignment horizontal="center" vertical="center" wrapText="1"/>
    </xf>
    <xf numFmtId="0" fontId="0" fillId="0" borderId="19" xfId="0" applyBorder="1"/>
    <xf numFmtId="0" fontId="3" fillId="2" borderId="17" xfId="2" applyFont="1" applyFill="1" applyBorder="1" applyAlignment="1">
      <alignment horizontal="center" vertical="center" wrapText="1"/>
    </xf>
    <xf numFmtId="0" fontId="3" fillId="2" borderId="18" xfId="2" applyFont="1" applyFill="1" applyBorder="1" applyAlignment="1">
      <alignment horizontal="center" vertical="center" wrapText="1"/>
    </xf>
    <xf numFmtId="1" fontId="4" fillId="2" borderId="26" xfId="3" applyNumberFormat="1" applyFont="1" applyFill="1" applyBorder="1" applyAlignment="1">
      <alignment horizontal="center" vertical="center" wrapText="1"/>
    </xf>
    <xf numFmtId="1" fontId="4" fillId="2" borderId="26" xfId="4" applyNumberFormat="1" applyFont="1" applyFill="1" applyBorder="1" applyAlignment="1">
      <alignment horizontal="center" vertical="center" wrapText="1"/>
    </xf>
    <xf numFmtId="0" fontId="3" fillId="2" borderId="17" xfId="2" applyFont="1" applyFill="1" applyBorder="1" applyAlignment="1">
      <alignment vertical="center" wrapText="1"/>
    </xf>
    <xf numFmtId="0" fontId="3" fillId="2" borderId="18" xfId="2" applyFont="1" applyFill="1" applyBorder="1" applyAlignment="1">
      <alignment vertical="center" wrapText="1"/>
    </xf>
    <xf numFmtId="0" fontId="3" fillId="2" borderId="19" xfId="2" applyFont="1" applyFill="1" applyBorder="1" applyAlignment="1">
      <alignment vertical="center" wrapText="1"/>
    </xf>
    <xf numFmtId="1" fontId="0" fillId="0" borderId="19" xfId="0" applyNumberFormat="1" applyBorder="1"/>
    <xf numFmtId="14" fontId="0" fillId="0" borderId="19" xfId="0" applyNumberFormat="1" applyBorder="1"/>
    <xf numFmtId="168" fontId="0" fillId="0" borderId="19" xfId="6" applyNumberFormat="1" applyFont="1" applyBorder="1"/>
    <xf numFmtId="167" fontId="0" fillId="0" borderId="19" xfId="6" applyNumberFormat="1" applyFont="1" applyBorder="1"/>
    <xf numFmtId="42" fontId="0" fillId="0" borderId="19" xfId="1" applyFont="1" applyBorder="1"/>
    <xf numFmtId="0" fontId="7" fillId="0" borderId="17" xfId="0" applyFont="1" applyBorder="1" applyAlignment="1">
      <alignment horizontal="center"/>
    </xf>
    <xf numFmtId="0" fontId="7" fillId="0" borderId="16" xfId="0" applyFont="1" applyBorder="1" applyAlignment="1">
      <alignment horizontal="center"/>
    </xf>
    <xf numFmtId="0" fontId="4" fillId="2" borderId="15" xfId="2" applyFont="1" applyFill="1" applyBorder="1" applyAlignment="1">
      <alignment horizontal="center" vertical="center" wrapText="1"/>
    </xf>
    <xf numFmtId="0" fontId="4" fillId="2" borderId="16" xfId="2" applyFont="1" applyFill="1" applyBorder="1" applyAlignment="1">
      <alignment horizontal="center" vertical="center" wrapText="1"/>
    </xf>
    <xf numFmtId="3" fontId="3" fillId="2" borderId="17" xfId="2" applyNumberFormat="1" applyFont="1" applyFill="1" applyBorder="1" applyAlignment="1">
      <alignment horizontal="center" vertical="center" wrapText="1"/>
    </xf>
    <xf numFmtId="3" fontId="3" fillId="2" borderId="18" xfId="2" applyNumberFormat="1" applyFont="1" applyFill="1" applyBorder="1" applyAlignment="1">
      <alignment horizontal="center" vertical="center" wrapText="1"/>
    </xf>
    <xf numFmtId="3" fontId="3" fillId="2" borderId="21" xfId="2" applyNumberFormat="1" applyFont="1" applyFill="1" applyBorder="1" applyAlignment="1">
      <alignment horizontal="center" vertical="center" wrapText="1"/>
    </xf>
    <xf numFmtId="3" fontId="3" fillId="2" borderId="22" xfId="2" applyNumberFormat="1" applyFont="1" applyFill="1" applyBorder="1" applyAlignment="1">
      <alignment horizontal="center" vertical="center" wrapText="1"/>
    </xf>
    <xf numFmtId="3" fontId="3" fillId="2" borderId="23" xfId="2" applyNumberFormat="1" applyFont="1" applyFill="1" applyBorder="1" applyAlignment="1">
      <alignment horizontal="center" vertical="center" wrapText="1"/>
    </xf>
    <xf numFmtId="3" fontId="3" fillId="2" borderId="24" xfId="2" applyNumberFormat="1" applyFont="1" applyFill="1" applyBorder="1" applyAlignment="1">
      <alignment horizontal="center" vertical="center" wrapText="1"/>
    </xf>
    <xf numFmtId="3" fontId="3" fillId="2" borderId="7" xfId="2" applyNumberFormat="1" applyFont="1" applyFill="1" applyBorder="1" applyAlignment="1">
      <alignment horizontal="center" vertical="center" wrapText="1"/>
    </xf>
    <xf numFmtId="3" fontId="3" fillId="2" borderId="25" xfId="2" applyNumberFormat="1" applyFont="1" applyFill="1" applyBorder="1" applyAlignment="1">
      <alignment horizontal="center" vertical="center" wrapText="1"/>
    </xf>
    <xf numFmtId="0" fontId="3" fillId="2" borderId="1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7" xfId="2" applyNumberFormat="1" applyFont="1" applyFill="1" applyBorder="1" applyAlignment="1">
      <alignment horizontal="center" vertical="center"/>
    </xf>
    <xf numFmtId="49" fontId="3" fillId="2" borderId="18" xfId="2" applyNumberFormat="1" applyFont="1" applyFill="1" applyBorder="1" applyAlignment="1">
      <alignment horizontal="center" vertical="center"/>
    </xf>
    <xf numFmtId="49" fontId="3" fillId="2" borderId="16" xfId="2" applyNumberFormat="1" applyFont="1" applyFill="1" applyBorder="1" applyAlignment="1">
      <alignment horizontal="center" vertical="center"/>
    </xf>
    <xf numFmtId="0" fontId="3" fillId="2" borderId="16" xfId="2" applyFont="1" applyFill="1" applyBorder="1" applyAlignment="1">
      <alignment horizontal="center" vertical="center" wrapText="1"/>
    </xf>
    <xf numFmtId="0" fontId="3" fillId="2" borderId="17" xfId="2" applyFont="1" applyFill="1" applyBorder="1" applyAlignment="1">
      <alignment horizontal="center" wrapText="1"/>
    </xf>
    <xf numFmtId="0" fontId="3" fillId="2" borderId="18" xfId="2" applyFont="1" applyFill="1" applyBorder="1" applyAlignment="1">
      <alignment horizontal="center" wrapText="1"/>
    </xf>
    <xf numFmtId="0" fontId="3" fillId="2" borderId="16" xfId="2" applyFont="1" applyFill="1" applyBorder="1" applyAlignment="1">
      <alignment horizontal="center" wrapText="1"/>
    </xf>
    <xf numFmtId="0" fontId="3" fillId="2" borderId="1" xfId="2" applyFont="1" applyFill="1" applyBorder="1" applyAlignment="1">
      <alignment horizontal="center" vertical="center"/>
    </xf>
    <xf numFmtId="0" fontId="3" fillId="2" borderId="2" xfId="2" applyFont="1" applyFill="1" applyBorder="1" applyAlignment="1">
      <alignment horizontal="center" vertical="center"/>
    </xf>
    <xf numFmtId="0" fontId="3" fillId="2" borderId="7" xfId="2" applyFont="1" applyFill="1" applyBorder="1" applyAlignment="1">
      <alignment horizontal="center" vertical="center"/>
    </xf>
    <xf numFmtId="0" fontId="3" fillId="2" borderId="8" xfId="2" applyFont="1" applyFill="1" applyBorder="1" applyAlignment="1">
      <alignment horizontal="center" vertical="center"/>
    </xf>
    <xf numFmtId="0" fontId="3" fillId="2" borderId="3" xfId="2" applyFont="1" applyFill="1" applyBorder="1" applyAlignment="1">
      <alignment horizontal="center" vertical="center" wrapText="1"/>
    </xf>
    <xf numFmtId="0" fontId="3" fillId="2" borderId="4" xfId="2" applyFont="1" applyFill="1" applyBorder="1" applyAlignment="1">
      <alignment horizontal="center" vertical="center" wrapText="1"/>
    </xf>
    <xf numFmtId="0" fontId="3" fillId="2" borderId="5" xfId="2" applyFont="1" applyFill="1" applyBorder="1" applyAlignment="1">
      <alignment horizontal="center" vertical="center" wrapText="1"/>
    </xf>
    <xf numFmtId="0" fontId="3" fillId="2" borderId="32"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10" xfId="2" applyFont="1" applyFill="1" applyBorder="1" applyAlignment="1">
      <alignment horizontal="center" vertical="center" wrapText="1"/>
    </xf>
    <xf numFmtId="0" fontId="3" fillId="2" borderId="11" xfId="2" applyFont="1" applyFill="1" applyBorder="1" applyAlignment="1">
      <alignment horizontal="center" vertical="center" wrapText="1"/>
    </xf>
    <xf numFmtId="0" fontId="3" fillId="2" borderId="12" xfId="2" applyFont="1" applyFill="1" applyBorder="1" applyAlignment="1">
      <alignment horizontal="center" vertical="center" wrapText="1"/>
    </xf>
    <xf numFmtId="0" fontId="3" fillId="2" borderId="10" xfId="2" applyFont="1" applyFill="1" applyBorder="1" applyAlignment="1">
      <alignment horizontal="center" vertical="center" wrapText="1"/>
    </xf>
  </cellXfs>
  <cellStyles count="7">
    <cellStyle name="Millares 5 10" xfId="5" xr:uid="{00000000-0005-0000-0000-000000000000}"/>
    <cellStyle name="Millares 7" xfId="4" xr:uid="{00000000-0005-0000-0000-000001000000}"/>
    <cellStyle name="Moneda" xfId="6" builtinId="4"/>
    <cellStyle name="Moneda [0]" xfId="1" builtinId="7"/>
    <cellStyle name="Moneda [0] 2" xfId="3" xr:uid="{00000000-0005-0000-0000-000004000000}"/>
    <cellStyle name="Normal" xfId="0" builtinId="0"/>
    <cellStyle name="Normal 6"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112528</xdr:colOff>
      <xdr:row>2</xdr:row>
      <xdr:rowOff>70134</xdr:rowOff>
    </xdr:from>
    <xdr:to>
      <xdr:col>1</xdr:col>
      <xdr:colOff>590550</xdr:colOff>
      <xdr:row>3</xdr:row>
      <xdr:rowOff>323850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528" y="460659"/>
          <a:ext cx="1240022" cy="453741"/>
        </a:xfrm>
        <a:prstGeom prst="rect">
          <a:avLst/>
        </a:prstGeom>
      </xdr:spPr>
    </xdr:pic>
    <xdr:clientData/>
  </xdr:twoCellAnchor>
  <xdr:oneCellAnchor>
    <xdr:from>
      <xdr:col>0</xdr:col>
      <xdr:colOff>638175</xdr:colOff>
      <xdr:row>32</xdr:row>
      <xdr:rowOff>85725</xdr:rowOff>
    </xdr:from>
    <xdr:ext cx="2428875" cy="485776"/>
    <xdr:pic>
      <xdr:nvPicPr>
        <xdr:cNvPr id="6" name="Imagen 5">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30791" b="22691"/>
        <a:stretch/>
      </xdr:blipFill>
      <xdr:spPr>
        <a:xfrm>
          <a:off x="638175" y="11630025"/>
          <a:ext cx="2428875" cy="485776"/>
        </a:xfrm>
        <a:prstGeom prst="rect">
          <a:avLst/>
        </a:prstGeom>
      </xdr:spPr>
    </xdr:pic>
    <xdr:clientData/>
  </xdr:oneCellAnchor>
  <xdr:twoCellAnchor editAs="oneCell">
    <xdr:from>
      <xdr:col>4</xdr:col>
      <xdr:colOff>704851</xdr:colOff>
      <xdr:row>32</xdr:row>
      <xdr:rowOff>95249</xdr:rowOff>
    </xdr:from>
    <xdr:to>
      <xdr:col>6</xdr:col>
      <xdr:colOff>178053</xdr:colOff>
      <xdr:row>34</xdr:row>
      <xdr:rowOff>28574</xdr:rowOff>
    </xdr:to>
    <xdr:pic>
      <xdr:nvPicPr>
        <xdr:cNvPr id="4" name="Imagen 3">
          <a:extLst>
            <a:ext uri="{FF2B5EF4-FFF2-40B4-BE49-F238E27FC236}">
              <a16:creationId xmlns:a16="http://schemas.microsoft.com/office/drawing/2014/main" id="{833136D6-069B-CB94-32FD-A9F984575F6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752851" y="9163049"/>
          <a:ext cx="1168652" cy="561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8"/>
  <sheetViews>
    <sheetView tabSelected="1" zoomScaleNormal="100" workbookViewId="0">
      <selection activeCell="G34" sqref="G34"/>
    </sheetView>
  </sheetViews>
  <sheetFormatPr baseColWidth="10" defaultRowHeight="15" x14ac:dyDescent="0.25"/>
  <cols>
    <col min="6" max="6" width="14" customWidth="1"/>
    <col min="7" max="7" width="13.42578125" customWidth="1"/>
    <col min="9" max="9" width="12" bestFit="1" customWidth="1"/>
    <col min="10" max="10" width="12.85546875" customWidth="1"/>
    <col min="11" max="11" width="14.28515625" customWidth="1"/>
    <col min="12" max="12" width="12.7109375" customWidth="1"/>
    <col min="14" max="14" width="18.5703125" customWidth="1"/>
  </cols>
  <sheetData>
    <row r="1" spans="1:14" x14ac:dyDescent="0.25">
      <c r="A1" s="1"/>
      <c r="B1" s="1"/>
      <c r="C1" s="1"/>
      <c r="D1" s="1"/>
      <c r="E1" s="1"/>
      <c r="F1" s="2"/>
      <c r="G1" s="3"/>
      <c r="H1" s="3"/>
      <c r="I1" s="4"/>
      <c r="J1" s="4"/>
      <c r="K1" s="5"/>
    </row>
    <row r="2" spans="1:14" ht="15.75" thickBot="1" x14ac:dyDescent="0.3">
      <c r="A2" s="1"/>
      <c r="B2" s="1"/>
      <c r="C2" s="1"/>
      <c r="D2" s="1"/>
      <c r="E2" s="1"/>
      <c r="F2" s="2"/>
      <c r="G2" s="3"/>
      <c r="H2" s="3"/>
      <c r="I2" s="4"/>
      <c r="J2" s="4"/>
      <c r="K2" s="5"/>
    </row>
    <row r="3" spans="1:14" ht="15.75" thickBot="1" x14ac:dyDescent="0.3">
      <c r="A3" s="77"/>
      <c r="B3" s="78"/>
      <c r="C3" s="81" t="s">
        <v>0</v>
      </c>
      <c r="D3" s="82"/>
      <c r="E3" s="82"/>
      <c r="F3" s="82"/>
      <c r="G3" s="82"/>
      <c r="H3" s="82"/>
      <c r="I3" s="82"/>
      <c r="J3" s="82"/>
      <c r="K3" s="82"/>
      <c r="L3" s="83"/>
      <c r="M3" s="6" t="s">
        <v>1</v>
      </c>
    </row>
    <row r="4" spans="1:14" ht="27" customHeight="1" thickBot="1" x14ac:dyDescent="0.3">
      <c r="A4" s="79"/>
      <c r="B4" s="80"/>
      <c r="C4" s="81" t="s">
        <v>2</v>
      </c>
      <c r="D4" s="82"/>
      <c r="E4" s="82"/>
      <c r="F4" s="84"/>
      <c r="G4" s="82"/>
      <c r="H4" s="82"/>
      <c r="I4" s="82"/>
      <c r="J4" s="82"/>
      <c r="K4" s="82"/>
      <c r="L4" s="83"/>
      <c r="M4" s="6" t="s">
        <v>3</v>
      </c>
    </row>
    <row r="5" spans="1:14" ht="27.75" customHeight="1" x14ac:dyDescent="0.25">
      <c r="A5" s="85" t="s">
        <v>4</v>
      </c>
      <c r="B5" s="86"/>
      <c r="C5" s="68" t="s">
        <v>50</v>
      </c>
      <c r="D5" s="69"/>
      <c r="E5" s="69"/>
      <c r="F5" s="14"/>
      <c r="G5" s="7"/>
      <c r="H5" s="87" t="s">
        <v>5</v>
      </c>
      <c r="I5" s="88"/>
      <c r="J5" s="89"/>
      <c r="K5" s="8"/>
      <c r="L5" s="8"/>
      <c r="M5" s="9"/>
    </row>
    <row r="6" spans="1:14" x14ac:dyDescent="0.25">
      <c r="A6" s="58" t="s">
        <v>6</v>
      </c>
      <c r="B6" s="59"/>
      <c r="C6" s="60">
        <v>900699086</v>
      </c>
      <c r="D6" s="61"/>
      <c r="E6" s="61"/>
      <c r="F6" s="10"/>
      <c r="G6" s="10"/>
      <c r="H6" s="11" t="s">
        <v>7</v>
      </c>
      <c r="I6" s="12" t="s">
        <v>8</v>
      </c>
      <c r="J6" s="12" t="s">
        <v>9</v>
      </c>
      <c r="K6" s="12"/>
      <c r="L6" s="12"/>
      <c r="M6" s="13"/>
    </row>
    <row r="7" spans="1:14" ht="16.5" customHeight="1" x14ac:dyDescent="0.25">
      <c r="A7" s="62" t="s">
        <v>10</v>
      </c>
      <c r="B7" s="63"/>
      <c r="C7" s="68" t="s">
        <v>31</v>
      </c>
      <c r="D7" s="69"/>
      <c r="E7" s="69"/>
      <c r="F7" s="14"/>
      <c r="G7" s="14"/>
      <c r="H7" s="15"/>
      <c r="I7" s="16"/>
      <c r="J7" s="16"/>
      <c r="K7" s="12"/>
      <c r="L7" s="12"/>
      <c r="M7" s="13"/>
    </row>
    <row r="8" spans="1:14" ht="23.25" customHeight="1" x14ac:dyDescent="0.25">
      <c r="A8" s="64"/>
      <c r="B8" s="65"/>
      <c r="C8" s="68" t="s">
        <v>32</v>
      </c>
      <c r="D8" s="69"/>
      <c r="E8" s="69"/>
      <c r="F8" s="14"/>
      <c r="G8" s="14"/>
      <c r="H8" s="70" t="s">
        <v>11</v>
      </c>
      <c r="I8" s="71"/>
      <c r="J8" s="72"/>
      <c r="K8" s="17"/>
      <c r="L8" s="17"/>
      <c r="M8" s="13"/>
    </row>
    <row r="9" spans="1:14" ht="15" customHeight="1" x14ac:dyDescent="0.25">
      <c r="A9" s="64"/>
      <c r="B9" s="65"/>
      <c r="C9" s="68" t="s">
        <v>51</v>
      </c>
      <c r="D9" s="69"/>
      <c r="E9" s="73"/>
      <c r="F9" s="14"/>
      <c r="G9" s="14"/>
      <c r="H9" s="11" t="s">
        <v>7</v>
      </c>
      <c r="I9" s="12" t="s">
        <v>8</v>
      </c>
      <c r="J9" s="12" t="s">
        <v>9</v>
      </c>
      <c r="K9" s="12"/>
      <c r="L9" s="12"/>
      <c r="M9" s="13"/>
    </row>
    <row r="10" spans="1:14" ht="15" customHeight="1" x14ac:dyDescent="0.25">
      <c r="A10" s="64"/>
      <c r="B10" s="65"/>
      <c r="C10" s="68"/>
      <c r="D10" s="69"/>
      <c r="E10" s="73"/>
      <c r="F10" s="14"/>
      <c r="G10" s="14"/>
      <c r="H10" s="15">
        <v>2022</v>
      </c>
      <c r="I10" s="16">
        <v>7</v>
      </c>
      <c r="J10" s="16">
        <v>18</v>
      </c>
      <c r="K10" s="12"/>
      <c r="L10" s="12"/>
      <c r="M10" s="13"/>
    </row>
    <row r="11" spans="1:14" ht="15" customHeight="1" x14ac:dyDescent="0.25">
      <c r="A11" s="64"/>
      <c r="B11" s="65"/>
      <c r="C11" s="74"/>
      <c r="D11" s="75"/>
      <c r="E11" s="76"/>
      <c r="F11" s="50" t="s">
        <v>31</v>
      </c>
      <c r="G11" s="18"/>
      <c r="H11" s="46"/>
      <c r="I11" s="47"/>
      <c r="J11" s="47"/>
      <c r="K11" s="20"/>
      <c r="L11" s="20"/>
      <c r="M11" s="21"/>
    </row>
    <row r="12" spans="1:14" x14ac:dyDescent="0.25">
      <c r="A12" s="64"/>
      <c r="B12" s="65"/>
      <c r="C12" s="74" t="s">
        <v>31</v>
      </c>
      <c r="D12" s="75"/>
      <c r="E12" s="76"/>
      <c r="F12" s="14"/>
      <c r="G12" s="18"/>
      <c r="H12" s="46"/>
      <c r="I12" s="47"/>
      <c r="J12" s="47"/>
      <c r="K12" s="20"/>
      <c r="L12" s="20"/>
      <c r="M12" s="21"/>
    </row>
    <row r="13" spans="1:14" x14ac:dyDescent="0.25">
      <c r="A13" s="64"/>
      <c r="B13" s="65"/>
      <c r="C13" s="44"/>
      <c r="D13" s="45"/>
      <c r="E13" s="45"/>
      <c r="F13" s="14"/>
      <c r="G13" s="18"/>
      <c r="H13" s="46"/>
      <c r="I13" s="47"/>
      <c r="J13" s="47"/>
      <c r="K13" s="20"/>
      <c r="L13" s="20"/>
      <c r="M13" s="21"/>
    </row>
    <row r="14" spans="1:14" ht="15.75" customHeight="1" thickBot="1" x14ac:dyDescent="0.3">
      <c r="A14" s="66"/>
      <c r="B14" s="67"/>
      <c r="C14" s="48" t="s">
        <v>31</v>
      </c>
      <c r="D14" s="49"/>
      <c r="E14" s="49"/>
      <c r="F14" s="14"/>
      <c r="G14" s="18"/>
      <c r="H14" s="19"/>
      <c r="I14" s="20"/>
      <c r="J14" s="20"/>
      <c r="K14" s="20"/>
      <c r="L14" s="20"/>
      <c r="M14" s="21"/>
    </row>
    <row r="15" spans="1:14" ht="67.5" x14ac:dyDescent="0.25">
      <c r="A15" s="22" t="s">
        <v>12</v>
      </c>
      <c r="B15" s="23" t="s">
        <v>13</v>
      </c>
      <c r="C15" s="24" t="s">
        <v>14</v>
      </c>
      <c r="D15" s="24" t="s">
        <v>15</v>
      </c>
      <c r="E15" s="25" t="s">
        <v>16</v>
      </c>
      <c r="F15" s="42" t="s">
        <v>17</v>
      </c>
      <c r="G15" s="24" t="s">
        <v>18</v>
      </c>
      <c r="H15" s="26" t="s">
        <v>19</v>
      </c>
      <c r="I15" s="26" t="s">
        <v>20</v>
      </c>
      <c r="J15" s="27" t="s">
        <v>21</v>
      </c>
      <c r="K15" s="27" t="s">
        <v>22</v>
      </c>
      <c r="L15" s="27" t="s">
        <v>23</v>
      </c>
      <c r="M15" s="28" t="s">
        <v>24</v>
      </c>
    </row>
    <row r="16" spans="1:14" s="41" customFormat="1" ht="23.25" customHeight="1" x14ac:dyDescent="0.25">
      <c r="A16" s="51" t="s">
        <v>52</v>
      </c>
      <c r="B16" s="51">
        <v>686879</v>
      </c>
      <c r="C16" s="52">
        <v>44635</v>
      </c>
      <c r="D16" s="38"/>
      <c r="E16" s="43">
        <v>5399842</v>
      </c>
      <c r="F16" s="53">
        <v>64850</v>
      </c>
      <c r="G16" s="54">
        <v>64850</v>
      </c>
      <c r="H16" s="43" t="s">
        <v>53</v>
      </c>
      <c r="I16" s="55">
        <v>64850</v>
      </c>
      <c r="J16" s="55">
        <v>0</v>
      </c>
      <c r="K16" s="39">
        <v>0</v>
      </c>
      <c r="L16" s="43" t="s">
        <v>49</v>
      </c>
      <c r="M16" s="40" t="s">
        <v>48</v>
      </c>
      <c r="N16" s="43"/>
    </row>
    <row r="17" spans="1:14" s="41" customFormat="1" ht="23.25" customHeight="1" x14ac:dyDescent="0.25">
      <c r="A17" s="51" t="s">
        <v>52</v>
      </c>
      <c r="B17" s="51">
        <v>677629</v>
      </c>
      <c r="C17" s="52">
        <v>44617</v>
      </c>
      <c r="D17" s="38"/>
      <c r="E17" s="43">
        <v>5408058</v>
      </c>
      <c r="F17" s="53">
        <v>4805590</v>
      </c>
      <c r="G17" s="54">
        <v>57555</v>
      </c>
      <c r="H17" s="43" t="s">
        <v>54</v>
      </c>
      <c r="I17" s="55">
        <v>57555</v>
      </c>
      <c r="J17" s="55">
        <v>0</v>
      </c>
      <c r="K17" s="39">
        <v>0</v>
      </c>
      <c r="L17" s="43" t="s">
        <v>67</v>
      </c>
      <c r="M17" s="40" t="s">
        <v>48</v>
      </c>
      <c r="N17" s="43"/>
    </row>
    <row r="18" spans="1:14" s="41" customFormat="1" ht="23.25" customHeight="1" x14ac:dyDescent="0.25">
      <c r="A18" s="51" t="s">
        <v>52</v>
      </c>
      <c r="B18" s="51">
        <v>700095</v>
      </c>
      <c r="C18" s="52">
        <v>44663</v>
      </c>
      <c r="D18" s="38"/>
      <c r="E18" s="43">
        <v>5439271</v>
      </c>
      <c r="F18" s="53">
        <v>1878676</v>
      </c>
      <c r="G18" s="54">
        <v>50000</v>
      </c>
      <c r="H18" s="43" t="s">
        <v>55</v>
      </c>
      <c r="I18" s="55">
        <v>0</v>
      </c>
      <c r="J18" s="55">
        <v>50000</v>
      </c>
      <c r="K18" s="39">
        <v>0</v>
      </c>
      <c r="L18" s="43" t="s">
        <v>67</v>
      </c>
      <c r="M18" s="40" t="s">
        <v>48</v>
      </c>
      <c r="N18" s="43"/>
    </row>
    <row r="19" spans="1:14" s="41" customFormat="1" ht="23.25" customHeight="1" x14ac:dyDescent="0.25">
      <c r="A19" s="51" t="s">
        <v>52</v>
      </c>
      <c r="B19" s="51">
        <v>710976</v>
      </c>
      <c r="C19" s="52">
        <v>44685</v>
      </c>
      <c r="D19" s="38"/>
      <c r="E19" s="43">
        <v>5439274</v>
      </c>
      <c r="F19" s="53">
        <v>1587363</v>
      </c>
      <c r="G19" s="54">
        <v>50000</v>
      </c>
      <c r="H19" s="43" t="s">
        <v>56</v>
      </c>
      <c r="I19" s="55">
        <v>0</v>
      </c>
      <c r="J19" s="55">
        <v>50000</v>
      </c>
      <c r="K19" s="39">
        <v>0</v>
      </c>
      <c r="L19" s="43" t="s">
        <v>67</v>
      </c>
      <c r="M19" s="40" t="s">
        <v>48</v>
      </c>
      <c r="N19" s="43"/>
    </row>
    <row r="20" spans="1:14" s="41" customFormat="1" ht="23.25" customHeight="1" x14ac:dyDescent="0.25">
      <c r="A20" s="51" t="s">
        <v>52</v>
      </c>
      <c r="B20" s="51">
        <v>616486</v>
      </c>
      <c r="C20" s="52">
        <v>44401</v>
      </c>
      <c r="D20" s="38"/>
      <c r="E20" s="43">
        <v>5177563</v>
      </c>
      <c r="F20" s="53">
        <v>480710</v>
      </c>
      <c r="G20" s="54">
        <v>480710</v>
      </c>
      <c r="H20" s="43" t="s">
        <v>57</v>
      </c>
      <c r="I20" s="55">
        <v>0</v>
      </c>
      <c r="J20" s="55">
        <v>480710</v>
      </c>
      <c r="K20" s="39">
        <v>0</v>
      </c>
      <c r="L20" s="43" t="s">
        <v>49</v>
      </c>
      <c r="M20" s="40" t="s">
        <v>48</v>
      </c>
      <c r="N20" s="43"/>
    </row>
    <row r="21" spans="1:14" s="41" customFormat="1" ht="23.25" customHeight="1" x14ac:dyDescent="0.25">
      <c r="A21" s="51" t="s">
        <v>52</v>
      </c>
      <c r="B21" s="51">
        <v>588255</v>
      </c>
      <c r="C21" s="52">
        <v>44284</v>
      </c>
      <c r="D21" s="38"/>
      <c r="E21" s="43">
        <v>5055237</v>
      </c>
      <c r="F21" s="53">
        <v>639563</v>
      </c>
      <c r="G21" s="54">
        <v>71645</v>
      </c>
      <c r="H21" s="43" t="s">
        <v>58</v>
      </c>
      <c r="I21" s="55">
        <v>0</v>
      </c>
      <c r="J21" s="55">
        <v>71645</v>
      </c>
      <c r="K21" s="39">
        <v>0</v>
      </c>
      <c r="L21" s="43" t="s">
        <v>67</v>
      </c>
      <c r="M21" s="40" t="s">
        <v>48</v>
      </c>
      <c r="N21" s="43"/>
    </row>
    <row r="22" spans="1:14" s="41" customFormat="1" ht="23.25" customHeight="1" x14ac:dyDescent="0.25">
      <c r="A22" s="51" t="s">
        <v>52</v>
      </c>
      <c r="B22" s="51">
        <v>700197</v>
      </c>
      <c r="C22" s="52">
        <v>44663</v>
      </c>
      <c r="D22" s="38"/>
      <c r="E22" s="43">
        <v>5440393</v>
      </c>
      <c r="F22" s="53">
        <v>1793630</v>
      </c>
      <c r="G22" s="54">
        <v>50000</v>
      </c>
      <c r="H22" s="43" t="s">
        <v>59</v>
      </c>
      <c r="I22" s="55">
        <v>0</v>
      </c>
      <c r="J22" s="55">
        <v>50000</v>
      </c>
      <c r="K22" s="39">
        <v>0</v>
      </c>
      <c r="L22" s="43" t="s">
        <v>67</v>
      </c>
      <c r="M22" s="40" t="s">
        <v>48</v>
      </c>
      <c r="N22" s="43"/>
    </row>
    <row r="23" spans="1:14" s="41" customFormat="1" ht="23.25" customHeight="1" x14ac:dyDescent="0.25">
      <c r="A23" s="51" t="s">
        <v>52</v>
      </c>
      <c r="B23" s="51">
        <v>700182</v>
      </c>
      <c r="C23" s="52">
        <v>44663</v>
      </c>
      <c r="D23" s="38"/>
      <c r="E23" s="43">
        <v>5444035</v>
      </c>
      <c r="F23" s="53">
        <v>1517692</v>
      </c>
      <c r="G23" s="54">
        <v>50000</v>
      </c>
      <c r="H23" s="43" t="s">
        <v>60</v>
      </c>
      <c r="I23" s="55">
        <v>0</v>
      </c>
      <c r="J23" s="55">
        <v>50000</v>
      </c>
      <c r="K23" s="39">
        <v>0</v>
      </c>
      <c r="L23" s="43" t="s">
        <v>67</v>
      </c>
      <c r="M23" s="40" t="s">
        <v>48</v>
      </c>
      <c r="N23" s="43"/>
    </row>
    <row r="24" spans="1:14" s="41" customFormat="1" ht="23.25" customHeight="1" x14ac:dyDescent="0.25">
      <c r="A24" s="51" t="s">
        <v>52</v>
      </c>
      <c r="B24" s="51">
        <v>664183</v>
      </c>
      <c r="C24" s="52">
        <v>44591</v>
      </c>
      <c r="D24" s="38"/>
      <c r="E24" s="43">
        <v>5372694</v>
      </c>
      <c r="F24" s="53">
        <v>5895832</v>
      </c>
      <c r="G24" s="54">
        <v>384702</v>
      </c>
      <c r="H24" s="43" t="s">
        <v>61</v>
      </c>
      <c r="I24" s="55">
        <v>318211</v>
      </c>
      <c r="J24" s="55">
        <v>66491</v>
      </c>
      <c r="K24" s="39">
        <v>0</v>
      </c>
      <c r="L24" s="43" t="s">
        <v>67</v>
      </c>
      <c r="M24" s="40" t="s">
        <v>48</v>
      </c>
      <c r="N24" s="43"/>
    </row>
    <row r="25" spans="1:14" s="41" customFormat="1" ht="23.25" customHeight="1" x14ac:dyDescent="0.25">
      <c r="A25" s="51" t="s">
        <v>52</v>
      </c>
      <c r="B25" s="51">
        <v>713469</v>
      </c>
      <c r="C25" s="52">
        <v>44690</v>
      </c>
      <c r="D25" s="38"/>
      <c r="E25" s="43">
        <v>5438408</v>
      </c>
      <c r="F25" s="53">
        <v>1793630</v>
      </c>
      <c r="G25" s="54">
        <v>50000</v>
      </c>
      <c r="H25" s="43" t="s">
        <v>62</v>
      </c>
      <c r="I25" s="55">
        <v>0</v>
      </c>
      <c r="J25" s="55">
        <v>50000</v>
      </c>
      <c r="K25" s="39">
        <v>0</v>
      </c>
      <c r="L25" s="43" t="s">
        <v>67</v>
      </c>
      <c r="M25" s="40" t="s">
        <v>48</v>
      </c>
      <c r="N25" s="43"/>
    </row>
    <row r="26" spans="1:14" s="41" customFormat="1" ht="23.25" customHeight="1" x14ac:dyDescent="0.25">
      <c r="A26" s="51" t="s">
        <v>52</v>
      </c>
      <c r="B26" s="51">
        <v>513884</v>
      </c>
      <c r="C26" s="52">
        <v>43892</v>
      </c>
      <c r="D26" s="38"/>
      <c r="E26" s="43">
        <v>5275450</v>
      </c>
      <c r="F26" s="53">
        <v>4309962</v>
      </c>
      <c r="G26" s="54">
        <v>86467</v>
      </c>
      <c r="H26" s="43" t="s">
        <v>63</v>
      </c>
      <c r="I26" s="55">
        <v>86467</v>
      </c>
      <c r="J26" s="55">
        <v>0</v>
      </c>
      <c r="K26" s="39">
        <v>0</v>
      </c>
      <c r="L26" s="43" t="s">
        <v>67</v>
      </c>
      <c r="M26" s="40" t="s">
        <v>48</v>
      </c>
      <c r="N26" s="43"/>
    </row>
    <row r="27" spans="1:14" s="41" customFormat="1" ht="23.25" customHeight="1" x14ac:dyDescent="0.25">
      <c r="A27" s="51" t="s">
        <v>52</v>
      </c>
      <c r="B27" s="51">
        <v>626818</v>
      </c>
      <c r="C27" s="52">
        <v>44462</v>
      </c>
      <c r="D27" s="38"/>
      <c r="E27" s="43">
        <v>5261133</v>
      </c>
      <c r="F27" s="53">
        <v>4173</v>
      </c>
      <c r="G27" s="54">
        <v>3400</v>
      </c>
      <c r="H27" s="43" t="s">
        <v>64</v>
      </c>
      <c r="I27" s="55">
        <v>3400</v>
      </c>
      <c r="J27" s="55">
        <v>0</v>
      </c>
      <c r="K27" s="39">
        <v>0</v>
      </c>
      <c r="L27" s="43" t="s">
        <v>67</v>
      </c>
      <c r="M27" s="40" t="s">
        <v>48</v>
      </c>
      <c r="N27" s="43"/>
    </row>
    <row r="28" spans="1:14" s="41" customFormat="1" ht="23.25" customHeight="1" x14ac:dyDescent="0.25">
      <c r="A28" s="51" t="s">
        <v>52</v>
      </c>
      <c r="B28" s="51">
        <v>514711</v>
      </c>
      <c r="C28" s="52">
        <v>43894</v>
      </c>
      <c r="D28" s="38"/>
      <c r="E28" s="43">
        <v>4158498</v>
      </c>
      <c r="F28" s="53">
        <v>18954312</v>
      </c>
      <c r="G28" s="54">
        <v>524256</v>
      </c>
      <c r="H28" s="43" t="s">
        <v>65</v>
      </c>
      <c r="I28" s="55">
        <v>317218</v>
      </c>
      <c r="J28" s="55">
        <v>207038</v>
      </c>
      <c r="K28" s="39">
        <v>0</v>
      </c>
      <c r="L28" s="43" t="s">
        <v>67</v>
      </c>
      <c r="M28" s="40" t="s">
        <v>48</v>
      </c>
      <c r="N28" s="43"/>
    </row>
    <row r="29" spans="1:14" s="41" customFormat="1" ht="23.25" customHeight="1" x14ac:dyDescent="0.25">
      <c r="A29" s="51" t="s">
        <v>52</v>
      </c>
      <c r="B29" s="51">
        <v>611851</v>
      </c>
      <c r="C29" s="52">
        <v>44377</v>
      </c>
      <c r="D29" s="38"/>
      <c r="E29" s="43">
        <v>5172893</v>
      </c>
      <c r="F29" s="53">
        <v>24750065</v>
      </c>
      <c r="G29" s="54">
        <v>983486</v>
      </c>
      <c r="H29" s="43" t="s">
        <v>66</v>
      </c>
      <c r="I29" s="55">
        <v>787726</v>
      </c>
      <c r="J29" s="55">
        <v>195760</v>
      </c>
      <c r="K29" s="39">
        <v>0</v>
      </c>
      <c r="L29" s="43" t="s">
        <v>67</v>
      </c>
      <c r="M29" s="40" t="s">
        <v>48</v>
      </c>
      <c r="N29" s="43"/>
    </row>
    <row r="30" spans="1:14" ht="24.75" customHeight="1" x14ac:dyDescent="0.25">
      <c r="F30" s="29">
        <f>SUM(F16:F29)</f>
        <v>68476048</v>
      </c>
      <c r="G30" s="29">
        <f>SUM(G16:G29)</f>
        <v>2907071</v>
      </c>
      <c r="I30" s="29">
        <f>SUM(I16:I29)</f>
        <v>1635427</v>
      </c>
      <c r="J30" s="29">
        <f>SUM(J16:J29)</f>
        <v>1271644</v>
      </c>
      <c r="K30" s="30">
        <v>0</v>
      </c>
    </row>
    <row r="31" spans="1:14" ht="24.75" customHeight="1" x14ac:dyDescent="0.25"/>
    <row r="32" spans="1:14" ht="24.75" customHeight="1" x14ac:dyDescent="0.25">
      <c r="B32" s="31" t="s">
        <v>25</v>
      </c>
      <c r="C32" s="31"/>
      <c r="D32" s="31"/>
      <c r="E32" s="31"/>
      <c r="F32" s="31" t="s">
        <v>26</v>
      </c>
      <c r="G32" s="31" t="s">
        <v>31</v>
      </c>
      <c r="H32" s="31"/>
      <c r="I32" s="56" t="s">
        <v>17</v>
      </c>
      <c r="J32" s="57"/>
      <c r="K32" s="32">
        <f>F30</f>
        <v>68476048</v>
      </c>
    </row>
    <row r="33" spans="2:13" ht="24.75" customHeight="1" x14ac:dyDescent="0.25">
      <c r="B33" s="31"/>
      <c r="C33" s="31"/>
      <c r="D33" s="31"/>
      <c r="E33" s="31"/>
      <c r="F33" s="31"/>
      <c r="G33" s="31"/>
      <c r="H33" s="31"/>
      <c r="I33" s="33" t="s">
        <v>27</v>
      </c>
      <c r="J33" s="33"/>
      <c r="K33" s="32">
        <f>G30</f>
        <v>2907071</v>
      </c>
    </row>
    <row r="34" spans="2:13" ht="24.75" customHeight="1" x14ac:dyDescent="0.25">
      <c r="B34" s="31"/>
      <c r="C34" s="31"/>
      <c r="D34" s="31"/>
      <c r="E34" s="31"/>
      <c r="F34" s="31"/>
      <c r="G34" s="31"/>
      <c r="H34" s="31"/>
      <c r="I34" s="33" t="s">
        <v>28</v>
      </c>
      <c r="J34" s="33"/>
      <c r="K34" s="32">
        <f>I30</f>
        <v>1635427</v>
      </c>
    </row>
    <row r="35" spans="2:13" ht="19.5" customHeight="1" x14ac:dyDescent="0.25">
      <c r="B35" s="31" t="s">
        <v>33</v>
      </c>
      <c r="C35" s="31"/>
      <c r="D35" s="31"/>
      <c r="E35" s="31"/>
      <c r="F35" s="31" t="s">
        <v>51</v>
      </c>
      <c r="H35" s="31"/>
      <c r="I35" s="33" t="s">
        <v>29</v>
      </c>
      <c r="J35" s="33"/>
      <c r="K35" s="32">
        <f>J30</f>
        <v>1271644</v>
      </c>
    </row>
    <row r="36" spans="2:13" x14ac:dyDescent="0.25">
      <c r="B36" s="31" t="s">
        <v>34</v>
      </c>
      <c r="C36" s="31"/>
      <c r="D36" s="31"/>
      <c r="E36" s="31"/>
      <c r="F36" s="31" t="s">
        <v>68</v>
      </c>
      <c r="G36" s="31"/>
      <c r="H36" s="31"/>
      <c r="I36" s="33" t="s">
        <v>30</v>
      </c>
      <c r="J36" s="33"/>
      <c r="K36" s="34">
        <f>K35/K33</f>
        <v>0.43743135272581923</v>
      </c>
    </row>
    <row r="37" spans="2:13" x14ac:dyDescent="0.25">
      <c r="B37" s="31" t="s">
        <v>31</v>
      </c>
      <c r="C37" s="31"/>
      <c r="D37" s="31"/>
      <c r="E37" s="31"/>
      <c r="F37" s="31"/>
      <c r="G37" s="31" t="s">
        <v>31</v>
      </c>
      <c r="H37" s="31"/>
      <c r="I37" s="35"/>
      <c r="J37" s="31"/>
      <c r="K37" s="31"/>
      <c r="L37" s="31"/>
      <c r="M37" s="31"/>
    </row>
    <row r="38" spans="2:13" x14ac:dyDescent="0.25">
      <c r="B38" s="31" t="s">
        <v>31</v>
      </c>
      <c r="C38" s="31"/>
      <c r="D38" s="31"/>
      <c r="E38" s="31"/>
      <c r="F38" s="31"/>
      <c r="G38" s="31"/>
      <c r="H38" s="31"/>
      <c r="I38" s="35"/>
      <c r="J38" s="31"/>
      <c r="K38" s="31"/>
      <c r="L38" s="31"/>
      <c r="M38" s="31"/>
    </row>
    <row r="39" spans="2:13" x14ac:dyDescent="0.25">
      <c r="B39" s="31"/>
      <c r="C39" s="31"/>
      <c r="D39" s="31"/>
      <c r="E39" s="31"/>
      <c r="F39" s="31"/>
      <c r="G39" s="31"/>
      <c r="H39" s="31"/>
      <c r="I39" s="35"/>
      <c r="J39" s="31"/>
      <c r="K39" s="31"/>
      <c r="L39" s="31"/>
      <c r="M39" s="31"/>
    </row>
    <row r="40" spans="2:13" x14ac:dyDescent="0.25">
      <c r="K40" s="36"/>
      <c r="L40" s="37"/>
    </row>
    <row r="41" spans="2:13" x14ac:dyDescent="0.25">
      <c r="F41" s="31"/>
      <c r="G41" s="31"/>
    </row>
    <row r="42" spans="2:13" x14ac:dyDescent="0.25">
      <c r="B42" s="31"/>
      <c r="C42" s="31"/>
      <c r="F42" s="31"/>
      <c r="G42" s="31" t="s">
        <v>31</v>
      </c>
    </row>
    <row r="43" spans="2:13" x14ac:dyDescent="0.25">
      <c r="B43" s="31"/>
      <c r="C43" s="31"/>
      <c r="G43" t="s">
        <v>31</v>
      </c>
    </row>
    <row r="46" spans="2:13" x14ac:dyDescent="0.25">
      <c r="B46" s="31"/>
      <c r="C46" s="31"/>
    </row>
    <row r="47" spans="2:13" x14ac:dyDescent="0.25">
      <c r="B47" s="31"/>
      <c r="C47" s="31"/>
    </row>
    <row r="48" spans="2:13" x14ac:dyDescent="0.25">
      <c r="B48" s="31" t="s">
        <v>31</v>
      </c>
      <c r="C48" s="31" t="s">
        <v>31</v>
      </c>
      <c r="G48" s="31" t="s">
        <v>31</v>
      </c>
    </row>
  </sheetData>
  <mergeCells count="17">
    <mergeCell ref="A3:B4"/>
    <mergeCell ref="C3:L3"/>
    <mergeCell ref="C4:L4"/>
    <mergeCell ref="A5:B5"/>
    <mergeCell ref="C5:E5"/>
    <mergeCell ref="H5:J5"/>
    <mergeCell ref="I32:J32"/>
    <mergeCell ref="A6:B6"/>
    <mergeCell ref="C6:E6"/>
    <mergeCell ref="A7:B14"/>
    <mergeCell ref="C7:E7"/>
    <mergeCell ref="C8:E8"/>
    <mergeCell ref="H8:J8"/>
    <mergeCell ref="C9:E9"/>
    <mergeCell ref="C10:E10"/>
    <mergeCell ref="C11:E11"/>
    <mergeCell ref="C12:E12"/>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4"/>
  <sheetViews>
    <sheetView workbookViewId="0">
      <selection sqref="A1:A14"/>
    </sheetView>
  </sheetViews>
  <sheetFormatPr baseColWidth="10" defaultRowHeight="15" x14ac:dyDescent="0.25"/>
  <sheetData>
    <row r="1" spans="1:1" x14ac:dyDescent="0.25">
      <c r="A1" s="43" t="s">
        <v>36</v>
      </c>
    </row>
    <row r="2" spans="1:1" x14ac:dyDescent="0.25">
      <c r="A2" s="43" t="s">
        <v>38</v>
      </c>
    </row>
    <row r="3" spans="1:1" x14ac:dyDescent="0.25">
      <c r="A3" s="43" t="s">
        <v>37</v>
      </c>
    </row>
    <row r="4" spans="1:1" x14ac:dyDescent="0.25">
      <c r="A4" s="43" t="s">
        <v>39</v>
      </c>
    </row>
    <row r="5" spans="1:1" x14ac:dyDescent="0.25">
      <c r="A5" s="43" t="s">
        <v>39</v>
      </c>
    </row>
    <row r="6" spans="1:1" x14ac:dyDescent="0.25">
      <c r="A6" s="43" t="s">
        <v>35</v>
      </c>
    </row>
    <row r="7" spans="1:1" x14ac:dyDescent="0.25">
      <c r="A7" s="43" t="s">
        <v>40</v>
      </c>
    </row>
    <row r="8" spans="1:1" x14ac:dyDescent="0.25">
      <c r="A8" s="43" t="s">
        <v>41</v>
      </c>
    </row>
    <row r="9" spans="1:1" x14ac:dyDescent="0.25">
      <c r="A9" s="43" t="s">
        <v>42</v>
      </c>
    </row>
    <row r="10" spans="1:1" x14ac:dyDescent="0.25">
      <c r="A10" s="43" t="s">
        <v>43</v>
      </c>
    </row>
    <row r="11" spans="1:1" x14ac:dyDescent="0.25">
      <c r="A11" s="43" t="s">
        <v>44</v>
      </c>
    </row>
    <row r="12" spans="1:1" x14ac:dyDescent="0.25">
      <c r="A12" s="43" t="s">
        <v>45</v>
      </c>
    </row>
    <row r="13" spans="1:1" x14ac:dyDescent="0.25">
      <c r="A13" s="43" t="s">
        <v>46</v>
      </c>
    </row>
    <row r="14" spans="1:1" x14ac:dyDescent="0.25">
      <c r="A14" s="43" t="s">
        <v>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Fernandez Chilito</dc:creator>
  <cp:lastModifiedBy>Maria Consuelo Sierra Castro</cp:lastModifiedBy>
  <dcterms:created xsi:type="dcterms:W3CDTF">2021-09-13T16:21:46Z</dcterms:created>
  <dcterms:modified xsi:type="dcterms:W3CDTF">2022-08-01T13:57:34Z</dcterms:modified>
</cp:coreProperties>
</file>