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granadoso\Downloads\"/>
    </mc:Choice>
  </mc:AlternateContent>
  <bookViews>
    <workbookView xWindow="0" yWindow="0" windowWidth="20490" windowHeight="7155" activeTab="3"/>
  </bookViews>
  <sheets>
    <sheet name="ESTADO IPS" sheetId="2" r:id="rId1"/>
    <sheet name="TD" sheetId="3" r:id="rId2"/>
    <sheet name="ESTADO DE CADA FACTURA" sheetId="1" r:id="rId3"/>
    <sheet name="FOR-CSA-018" sheetId="4" r:id="rId4"/>
  </sheets>
  <definedNames>
    <definedName name="_xlnm._FilterDatabase" localSheetId="2" hidden="1">'ESTADO DE CADA FACTURA'!$A$1:$AR$99</definedName>
    <definedName name="_xlnm._FilterDatabase" localSheetId="0" hidden="1">'ESTADO IPS'!$A$1:$I$1</definedName>
  </definedNames>
  <calcPr calcId="152511"/>
  <pivotCaches>
    <pivotCache cacheId="49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I25" i="4"/>
  <c r="H25" i="4"/>
  <c r="H31" i="4" l="1"/>
  <c r="I31" i="4"/>
  <c r="I100" i="2" l="1"/>
</calcChain>
</file>

<file path=xl/sharedStrings.xml><?xml version="1.0" encoding="utf-8"?>
<sst xmlns="http://schemas.openxmlformats.org/spreadsheetml/2006/main" count="1283" uniqueCount="421">
  <si>
    <t>NIT IPS</t>
  </si>
  <si>
    <t xml:space="preserve"> ENTIDAD</t>
  </si>
  <si>
    <t>PrefijoFactura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</si>
  <si>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</si>
  <si>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</si>
  <si>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</si>
  <si>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</si>
  <si>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</si>
  <si>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</si>
  <si>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</si>
  <si>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</si>
  <si>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</si>
  <si>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</si>
  <si>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POR PAGAR SAP</t>
  </si>
  <si>
    <t>FUERA DE CIERRE</t>
  </si>
  <si>
    <t>VALOR VAGLO</t>
  </si>
  <si>
    <t>ESTADO VAGLO</t>
  </si>
  <si>
    <t>VALIDACION ALFA FACT</t>
  </si>
  <si>
    <t>VALOR RADICADO FACT</t>
  </si>
  <si>
    <t>VALOR CRUZADO SASS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</si>
  <si>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</si>
  <si>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</si>
  <si>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</si>
  <si>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</si>
  <si>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</si>
  <si>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</si>
  <si>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</si>
  <si>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VALOR GLOSA ACEPTDA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</si>
  <si>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</si>
  <si>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</si>
  <si>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</si>
  <si>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</si>
  <si>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</si>
  <si>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</si>
  <si>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</si>
  <si>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</si>
  <si>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</si>
  <si>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</si>
  <si>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</si>
  <si>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</si>
  <si>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HOSPITAL NIVEL I EL BORDO E.S.E</t>
  </si>
  <si>
    <t>HBCC</t>
  </si>
  <si>
    <t>HBCC_611</t>
  </si>
  <si>
    <t>891500736_HBCC_611</t>
  </si>
  <si>
    <t>A)Factura no radicada en ERP</t>
  </si>
  <si>
    <t>no_cruza</t>
  </si>
  <si>
    <t>HBCC_897</t>
  </si>
  <si>
    <t>891500736_HBCC_897</t>
  </si>
  <si>
    <t>HBCC_973</t>
  </si>
  <si>
    <t>891500736_HBCC_973</t>
  </si>
  <si>
    <t>HBCC_1631</t>
  </si>
  <si>
    <t>891500736_HBCC_1631</t>
  </si>
  <si>
    <t>HBCC_4157</t>
  </si>
  <si>
    <t>891500736_HBCC_4157</t>
  </si>
  <si>
    <t>HBCC_4944</t>
  </si>
  <si>
    <t>891500736_HBCC_4944</t>
  </si>
  <si>
    <t>HBCC_5079</t>
  </si>
  <si>
    <t>891500736_HBCC_5079</t>
  </si>
  <si>
    <t>HBCC_5114</t>
  </si>
  <si>
    <t>891500736_HBCC_5114</t>
  </si>
  <si>
    <t>HBCC_5115</t>
  </si>
  <si>
    <t>891500736_HBCC_5115</t>
  </si>
  <si>
    <t>HBCC_5327</t>
  </si>
  <si>
    <t>891500736_HBCC_5327</t>
  </si>
  <si>
    <t>HBCC_5629</t>
  </si>
  <si>
    <t>891500736_HBCC_5629</t>
  </si>
  <si>
    <t>HBCC_13061</t>
  </si>
  <si>
    <t>891500736_HBCC_13061</t>
  </si>
  <si>
    <t>HBCC_20035</t>
  </si>
  <si>
    <t>891500736_HBCC_20035</t>
  </si>
  <si>
    <t>HBCC_22607</t>
  </si>
  <si>
    <t>891500736_HBCC_22607</t>
  </si>
  <si>
    <t>HBCC_26919</t>
  </si>
  <si>
    <t>891500736_HBCC_26919</t>
  </si>
  <si>
    <t>HBCC_27196</t>
  </si>
  <si>
    <t>891500736_HBCC_27196</t>
  </si>
  <si>
    <t>HBCC_27418</t>
  </si>
  <si>
    <t>891500736_HBCC_27418</t>
  </si>
  <si>
    <t>HBCC_28532</t>
  </si>
  <si>
    <t>891500736_HBCC_28532</t>
  </si>
  <si>
    <t>HBCC_35047</t>
  </si>
  <si>
    <t>891500736_HBCC_35047</t>
  </si>
  <si>
    <t>HBCC_39979</t>
  </si>
  <si>
    <t>891500736_HBCC_39979</t>
  </si>
  <si>
    <t>HBCC_42367</t>
  </si>
  <si>
    <t>891500736_HBCC_42367</t>
  </si>
  <si>
    <t>HBCC_42977</t>
  </si>
  <si>
    <t>891500736_HBCC_42977</t>
  </si>
  <si>
    <t>HBCC_47729</t>
  </si>
  <si>
    <t>891500736_HBCC_47729</t>
  </si>
  <si>
    <t>HBCC_48421</t>
  </si>
  <si>
    <t>891500736_HBCC_48421</t>
  </si>
  <si>
    <t>HBCC_48723</t>
  </si>
  <si>
    <t>891500736_HBCC_48723</t>
  </si>
  <si>
    <t>HBCC_48772</t>
  </si>
  <si>
    <t>891500736_HBCC_48772</t>
  </si>
  <si>
    <t>HBCC_49585</t>
  </si>
  <si>
    <t>891500736_HBCC_49585</t>
  </si>
  <si>
    <t>HBCC_51706</t>
  </si>
  <si>
    <t>891500736_HBCC_51706</t>
  </si>
  <si>
    <t>HBCC_57338</t>
  </si>
  <si>
    <t>891500736_HBCC_57338</t>
  </si>
  <si>
    <t>HBCC_60813</t>
  </si>
  <si>
    <t>891500736_HBCC_60813</t>
  </si>
  <si>
    <t>HBCC_64803</t>
  </si>
  <si>
    <t>891500736_HBCC_64803</t>
  </si>
  <si>
    <t>HBCC_64890</t>
  </si>
  <si>
    <t>891500736_HBCC_64890</t>
  </si>
  <si>
    <t>HBCC_65604</t>
  </si>
  <si>
    <t>891500736_HBCC_65604</t>
  </si>
  <si>
    <t>HBCC_67736</t>
  </si>
  <si>
    <t>891500736_HBCC_67736</t>
  </si>
  <si>
    <t>HBCC_68774</t>
  </si>
  <si>
    <t>891500736_HBCC_68774</t>
  </si>
  <si>
    <t>HBCC_69165</t>
  </si>
  <si>
    <t>891500736_HBCC_69165</t>
  </si>
  <si>
    <t>HBCC_72385</t>
  </si>
  <si>
    <t>891500736_HBCC_72385</t>
  </si>
  <si>
    <t>HBCC_74949</t>
  </si>
  <si>
    <t>891500736_HBCC_74949</t>
  </si>
  <si>
    <t>HBCC_75129</t>
  </si>
  <si>
    <t>891500736_HBCC_75129</t>
  </si>
  <si>
    <t>HBCC_75799</t>
  </si>
  <si>
    <t>891500736_HBCC_75799</t>
  </si>
  <si>
    <t>HBC</t>
  </si>
  <si>
    <t>HBC_3252148</t>
  </si>
  <si>
    <t>891500736_HBC_3252148</t>
  </si>
  <si>
    <t>HBC_3254680</t>
  </si>
  <si>
    <t>891500736_HBC_3254680</t>
  </si>
  <si>
    <t>HBC_3255211</t>
  </si>
  <si>
    <t>891500736_HBC_3255211</t>
  </si>
  <si>
    <t>HBC_3256156</t>
  </si>
  <si>
    <t>891500736_HBC_3256156</t>
  </si>
  <si>
    <t>HBC_3256726</t>
  </si>
  <si>
    <t>891500736_HBC_3256726</t>
  </si>
  <si>
    <t>HBC_3257157</t>
  </si>
  <si>
    <t>891500736_HBC_3257157</t>
  </si>
  <si>
    <t>HBC_3257793</t>
  </si>
  <si>
    <t>891500736_HBC_3257793</t>
  </si>
  <si>
    <t>HBC_3258642</t>
  </si>
  <si>
    <t>891500736_HBC_3258642</t>
  </si>
  <si>
    <t>HBC_3263223</t>
  </si>
  <si>
    <t>891500736_HBC_3263223</t>
  </si>
  <si>
    <t>HBC_3267871</t>
  </si>
  <si>
    <t>891500736_HBC_3267871</t>
  </si>
  <si>
    <t>HBC_3267917</t>
  </si>
  <si>
    <t>891500736_HBC_3267917</t>
  </si>
  <si>
    <t>HBC_3268331</t>
  </si>
  <si>
    <t>891500736_HBC_3268331</t>
  </si>
  <si>
    <t>HBC_3268763</t>
  </si>
  <si>
    <t>891500736_HBC_3268763</t>
  </si>
  <si>
    <t>HBC_3269284</t>
  </si>
  <si>
    <t>891500736_HBC_3269284</t>
  </si>
  <si>
    <t>HBC_3269692</t>
  </si>
  <si>
    <t>891500736_HBC_3269692</t>
  </si>
  <si>
    <t>HBC_3269895</t>
  </si>
  <si>
    <t>891500736_HBC_3269895</t>
  </si>
  <si>
    <t>HBC_3269986</t>
  </si>
  <si>
    <t>891500736_HBC_3269986</t>
  </si>
  <si>
    <t>HBC_3270343</t>
  </si>
  <si>
    <t>891500736_HBC_3270343</t>
  </si>
  <si>
    <t>HBC_3270727</t>
  </si>
  <si>
    <t>891500736_HBC_3270727</t>
  </si>
  <si>
    <t>HBC_3271366</t>
  </si>
  <si>
    <t>891500736_HBC_3271366</t>
  </si>
  <si>
    <t>HBC_3271911</t>
  </si>
  <si>
    <t>891500736_HBC_3271911</t>
  </si>
  <si>
    <t>HBC_3272309</t>
  </si>
  <si>
    <t>891500736_HBC_3272309</t>
  </si>
  <si>
    <t>HBC_3272654</t>
  </si>
  <si>
    <t>891500736_HBC_3272654</t>
  </si>
  <si>
    <t>HBC_3276659</t>
  </si>
  <si>
    <t>891500736_HBC_3276659</t>
  </si>
  <si>
    <t>HBC_3276987</t>
  </si>
  <si>
    <t>891500736_HBC_3276987</t>
  </si>
  <si>
    <t>HBC_3282506</t>
  </si>
  <si>
    <t>891500736_HBC_3282506</t>
  </si>
  <si>
    <t>HBC_3283759</t>
  </si>
  <si>
    <t>891500736_HBC_3283759</t>
  </si>
  <si>
    <t>HBC_3290580</t>
  </si>
  <si>
    <t>891500736_HBC_3290580</t>
  </si>
  <si>
    <t>HBC_3294130</t>
  </si>
  <si>
    <t>891500736_HBC_3294130</t>
  </si>
  <si>
    <t>HBC_3299799</t>
  </si>
  <si>
    <t>891500736_HBC_3299799</t>
  </si>
  <si>
    <t>HBC_3300798</t>
  </si>
  <si>
    <t>891500736_HBC_3300798</t>
  </si>
  <si>
    <t>HBC_3304603</t>
  </si>
  <si>
    <t>891500736_HBC_3304603</t>
  </si>
  <si>
    <t>HBC_3304937</t>
  </si>
  <si>
    <t>891500736_HBC_3304937</t>
  </si>
  <si>
    <t>HBC_3305329</t>
  </si>
  <si>
    <t>891500736_HBC_3305329</t>
  </si>
  <si>
    <t>HBC_3311383</t>
  </si>
  <si>
    <t>891500736_HBC_3311383</t>
  </si>
  <si>
    <t>HBC_3312836</t>
  </si>
  <si>
    <t>891500736_HBC_3312836</t>
  </si>
  <si>
    <t>HBC_3312838</t>
  </si>
  <si>
    <t>891500736_HBC_3312838</t>
  </si>
  <si>
    <t>HBC_3312839</t>
  </si>
  <si>
    <t>891500736_HBC_3312839</t>
  </si>
  <si>
    <t>HBC_3312840</t>
  </si>
  <si>
    <t>891500736_HBC_3312840</t>
  </si>
  <si>
    <t>HBC_3312973</t>
  </si>
  <si>
    <t>891500736_HBC_3312973</t>
  </si>
  <si>
    <t>HBC_3313687</t>
  </si>
  <si>
    <t>891500736_HBC_3313687</t>
  </si>
  <si>
    <t>HBC_3313767</t>
  </si>
  <si>
    <t>891500736_HBC_3313767</t>
  </si>
  <si>
    <t>HBC_3225214</t>
  </si>
  <si>
    <t>891500736_HBC_3225214</t>
  </si>
  <si>
    <t>B)Factura sin saldo ERP</t>
  </si>
  <si>
    <t>OK</t>
  </si>
  <si>
    <t>HBC_3231872</t>
  </si>
  <si>
    <t>891500736_HBC_3231872</t>
  </si>
  <si>
    <t>HBC_3232982</t>
  </si>
  <si>
    <t>891500736_HBC_3232982</t>
  </si>
  <si>
    <t>HBC_3181131</t>
  </si>
  <si>
    <t>891500736_HBC_3181131</t>
  </si>
  <si>
    <t>HBC_3183508</t>
  </si>
  <si>
    <t>891500736_HBC_3183508</t>
  </si>
  <si>
    <t>HBC_3186254</t>
  </si>
  <si>
    <t>891500736_HBC_3186254</t>
  </si>
  <si>
    <t>HBC_3191901</t>
  </si>
  <si>
    <t>891500736_HBC_3191901</t>
  </si>
  <si>
    <t>HBC_3191954</t>
  </si>
  <si>
    <t>891500736_HBC_3191954</t>
  </si>
  <si>
    <t>HBC_3091261</t>
  </si>
  <si>
    <t>891500736_HBC_3091261</t>
  </si>
  <si>
    <t>HBC_3114099</t>
  </si>
  <si>
    <t>891500736_HBC_3114099</t>
  </si>
  <si>
    <t>HBC_3153355</t>
  </si>
  <si>
    <t>891500736_HBC_3153355</t>
  </si>
  <si>
    <t>HBC_3161018</t>
  </si>
  <si>
    <t>891500736_HBC_3161018</t>
  </si>
  <si>
    <t>HBC_3133920</t>
  </si>
  <si>
    <t>891500736_HBC_3133920</t>
  </si>
  <si>
    <t>B)Factura sin saldo ERP/conciliar diferencia glosa aceptada</t>
  </si>
  <si>
    <t>ACEPTADO POR IPS CIERRE DE FACTURAS POR EXTEMPORANEIDAD, VO.BO COORDINACION DE CUENTAS SALUD25 DE ENERO 2021ELIZABETH FERNANDEZ</t>
  </si>
  <si>
    <t>HBC_3181049</t>
  </si>
  <si>
    <t>891500736_HBC_3181049</t>
  </si>
  <si>
    <t>B)Factura sin saldo ERP/conciliar diferencia valor de factura</t>
  </si>
  <si>
    <t>HBC_3211149</t>
  </si>
  <si>
    <t>891500736_HBC_3211149</t>
  </si>
  <si>
    <t>HBC_3217159</t>
  </si>
  <si>
    <t>891500736_HBC_3217159</t>
  </si>
  <si>
    <t>CODIGO</t>
  </si>
  <si>
    <t>ENTIDAD</t>
  </si>
  <si>
    <t>Nº CONTRATO</t>
  </si>
  <si>
    <t>NOTA COBRO</t>
  </si>
  <si>
    <t>I.P.S</t>
  </si>
  <si>
    <t>Nº FACTURA</t>
  </si>
  <si>
    <t>FECHA FACTURA</t>
  </si>
  <si>
    <t>FECHA RADICADO</t>
  </si>
  <si>
    <t>VALOR FACTURA</t>
  </si>
  <si>
    <t>EPS012</t>
  </si>
  <si>
    <t>COMFENALCO VALLE EPS</t>
  </si>
  <si>
    <t>URGENCIAS</t>
  </si>
  <si>
    <t>E.S.E. HOSPITAL NIVEL 1 EL BORDO</t>
  </si>
  <si>
    <t>HBC3091261</t>
  </si>
  <si>
    <t>HBC3114099</t>
  </si>
  <si>
    <t>HBC3133920</t>
  </si>
  <si>
    <t>HBC3153355</t>
  </si>
  <si>
    <t>HBC3161018</t>
  </si>
  <si>
    <t>EPSS12</t>
  </si>
  <si>
    <t>HBC3181049</t>
  </si>
  <si>
    <t>HBC3181131</t>
  </si>
  <si>
    <t>HBC3183508</t>
  </si>
  <si>
    <t>HBC3186254</t>
  </si>
  <si>
    <t>HBC3191901</t>
  </si>
  <si>
    <t>HBC3191954</t>
  </si>
  <si>
    <t>HBC3217159</t>
  </si>
  <si>
    <t>HBC3211149</t>
  </si>
  <si>
    <t>HBC3225214</t>
  </si>
  <si>
    <t>HBC3231872</t>
  </si>
  <si>
    <t>HBC3232982</t>
  </si>
  <si>
    <t>HBC3252148</t>
  </si>
  <si>
    <t>HBC3255211</t>
  </si>
  <si>
    <t>HBC3254680</t>
  </si>
  <si>
    <t>HBC3256156</t>
  </si>
  <si>
    <t>HBC3256726</t>
  </si>
  <si>
    <t>HBC3258642</t>
  </si>
  <si>
    <t>HBC3257157</t>
  </si>
  <si>
    <t>HBC3257793</t>
  </si>
  <si>
    <t>HBC3263223</t>
  </si>
  <si>
    <t>HBC3267917</t>
  </si>
  <si>
    <t>HBC3267871</t>
  </si>
  <si>
    <t>HBC3268331</t>
  </si>
  <si>
    <t>HBC3268763</t>
  </si>
  <si>
    <t>HBC3269284</t>
  </si>
  <si>
    <t>HBC3269692</t>
  </si>
  <si>
    <t>HBC3269895</t>
  </si>
  <si>
    <t>HBC3269986</t>
  </si>
  <si>
    <t>HBC3270343</t>
  </si>
  <si>
    <t>HBC3270727</t>
  </si>
  <si>
    <t>HBC3271366</t>
  </si>
  <si>
    <t>HBC3271911</t>
  </si>
  <si>
    <t>HBC3272309</t>
  </si>
  <si>
    <t>HBC3272654</t>
  </si>
  <si>
    <t>HBC3276659</t>
  </si>
  <si>
    <t>HBC3276987</t>
  </si>
  <si>
    <t>HBC3282506</t>
  </si>
  <si>
    <t>HBC3283759</t>
  </si>
  <si>
    <t>HBC3290580</t>
  </si>
  <si>
    <t>HBC3294130</t>
  </si>
  <si>
    <t>HBC3299799</t>
  </si>
  <si>
    <t>HBC3300798</t>
  </si>
  <si>
    <t>HBC3304603</t>
  </si>
  <si>
    <t>HBC3305329</t>
  </si>
  <si>
    <t>HBC3304937</t>
  </si>
  <si>
    <t>HBC3311383</t>
  </si>
  <si>
    <t>HBC3312836</t>
  </si>
  <si>
    <t>HBC3312838</t>
  </si>
  <si>
    <t>HBC3312839</t>
  </si>
  <si>
    <t>HBC3312840</t>
  </si>
  <si>
    <t>HBC3312973</t>
  </si>
  <si>
    <t>HBC3313687</t>
  </si>
  <si>
    <t>HBC3313767</t>
  </si>
  <si>
    <t>HBCC611</t>
  </si>
  <si>
    <t>HBCC4944</t>
  </si>
  <si>
    <t>HBCC897</t>
  </si>
  <si>
    <t>HBCC973</t>
  </si>
  <si>
    <t>HBCC1631</t>
  </si>
  <si>
    <t>HBCC4157</t>
  </si>
  <si>
    <t>HBCC5079</t>
  </si>
  <si>
    <t>HBCC5114</t>
  </si>
  <si>
    <t>HBCC5115</t>
  </si>
  <si>
    <t>HBCC5327</t>
  </si>
  <si>
    <t>HBCC5629</t>
  </si>
  <si>
    <t>HBCC13061</t>
  </si>
  <si>
    <t>HBCC20035</t>
  </si>
  <si>
    <t>HBCC22607</t>
  </si>
  <si>
    <t>EPS606</t>
  </si>
  <si>
    <t>HBCC26919</t>
  </si>
  <si>
    <t>EPS650</t>
  </si>
  <si>
    <t>HBCC27196</t>
  </si>
  <si>
    <t>EPS607</t>
  </si>
  <si>
    <t>HBCC27418</t>
  </si>
  <si>
    <t>EPS608</t>
  </si>
  <si>
    <t>HBCC28532</t>
  </si>
  <si>
    <t>EPS609</t>
  </si>
  <si>
    <t>HBCC35047</t>
  </si>
  <si>
    <t>HBCC39979</t>
  </si>
  <si>
    <t>HBCC42367</t>
  </si>
  <si>
    <t>HBCC42977</t>
  </si>
  <si>
    <t>EPS610</t>
  </si>
  <si>
    <t>HBCC47729</t>
  </si>
  <si>
    <t>EPS611</t>
  </si>
  <si>
    <t>HBCC48421</t>
  </si>
  <si>
    <t>EPS612</t>
  </si>
  <si>
    <t>HBCC48723</t>
  </si>
  <si>
    <t>EPS613</t>
  </si>
  <si>
    <t>HBCC48772</t>
  </si>
  <si>
    <t>EPS614</t>
  </si>
  <si>
    <t>HBCC49585</t>
  </si>
  <si>
    <t>EPS615</t>
  </si>
  <si>
    <t>HBCC51706</t>
  </si>
  <si>
    <t>EPS616</t>
  </si>
  <si>
    <t>HBCC57338</t>
  </si>
  <si>
    <t>EPS617</t>
  </si>
  <si>
    <t>HBCC60813</t>
  </si>
  <si>
    <t>EPS618</t>
  </si>
  <si>
    <t>HBCC64803</t>
  </si>
  <si>
    <t>EPS619</t>
  </si>
  <si>
    <t>HBCC64890</t>
  </si>
  <si>
    <t>EPS620</t>
  </si>
  <si>
    <t>HBCC65604</t>
  </si>
  <si>
    <t>EPS621</t>
  </si>
  <si>
    <t>HBCC67736</t>
  </si>
  <si>
    <t>EPS622</t>
  </si>
  <si>
    <t>HBCC68774</t>
  </si>
  <si>
    <t>EPS623</t>
  </si>
  <si>
    <t>HBCC69165</t>
  </si>
  <si>
    <t>EPS624</t>
  </si>
  <si>
    <t>HBCC75129</t>
  </si>
  <si>
    <t>EPS625</t>
  </si>
  <si>
    <t>HBCC72385</t>
  </si>
  <si>
    <t>EPS626</t>
  </si>
  <si>
    <t>HBCC75799</t>
  </si>
  <si>
    <t>EPS627</t>
  </si>
  <si>
    <t>HBCC74949</t>
  </si>
  <si>
    <t>TOTAL CARTERA ( TRAZABILIDAD) DE USUARIOS COMFENALCO VALLE ATENDIDOS EN LA E.S.E. HOSPITAL NIVEL I EL BORDO</t>
  </si>
  <si>
    <t>FAVOR INFORMAR SI HUBO PAGOS TOTALES O PARCIALES - GLOSAS Y SUS CAUSALES - DEVOLUCIONES -NO RADICADOS….GRACIAS.</t>
  </si>
  <si>
    <t>ESTADO EPS MARZO 22 DE 2022</t>
  </si>
  <si>
    <t>VALOR GLOSA DEVOLUCION</t>
  </si>
  <si>
    <t>OBSERVACION GLOSA DEVOLUCION</t>
  </si>
  <si>
    <t>FACTURA NO RADICADA</t>
  </si>
  <si>
    <t>FACTURA CANCELADA</t>
  </si>
  <si>
    <t>GLOSA ACEPTADA POR LA IPS</t>
  </si>
  <si>
    <t>Etiquetas de fila</t>
  </si>
  <si>
    <t>Total general</t>
  </si>
  <si>
    <t>Suma de SALDO FACT IPS</t>
  </si>
  <si>
    <t>Suma de SALDO FACT IPS2</t>
  </si>
  <si>
    <t>FOR-CSA-018</t>
  </si>
  <si>
    <t>HOJA 1 DE 2</t>
  </si>
  <si>
    <t>RESUMEN DE CARTERA REVISADA POR LA EPS</t>
  </si>
  <si>
    <t>VERSION 1</t>
  </si>
  <si>
    <t>SANTIAGO DE CALI , MARZO 22 DE 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</si>
  <si>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</si>
  <si>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</si>
  <si>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</si>
  <si>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</si>
  <si>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</si>
  <si>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</si>
  <si>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</si>
  <si>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</si>
  <si>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</si>
  <si>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</si>
  <si>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</si>
  <si>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</si>
  <si>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</si>
  <si>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</si>
  <si>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</si>
  <si>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</si>
  <si>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NATALIA GRANADOS</t>
  </si>
  <si>
    <t>IPS.</t>
  </si>
  <si>
    <t>ANALISTA DE CARTERA CUENTAS SALUD</t>
  </si>
  <si>
    <t>Señores :HOSPITAL EL BORDO</t>
  </si>
  <si>
    <t>NIT:891500736</t>
  </si>
  <si>
    <t>A continuacion me permito remitir   nuestra respuesta al estado de cartera presentado en la fecha: 07/03/2022</t>
  </si>
  <si>
    <t>Con Corte al dia :28/02/2022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</si>
</sst>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\ _€_-;\-* #,##0\ _€_-;_-* &quot;-&quot;??\ _€_-;_-@_-"/>
    <numFmt numFmtId="166" formatCode="_-* #,##0_-;\-* #,##0_-;_-* &quot;-&quot;??_-;_-@_-"/>
    <numFmt numFmtId="169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43" fontId="5" fillId="0" borderId="0" applyNumberFormat="0" applyFill="0" applyBorder="0" applyAlignment="0" applyProtection="0"/>
  </cellStyleXfs>
  <cellXfs count="71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3" fontId="3" fillId="3" borderId="1" xfId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/>
    <xf numFmtId="14" fontId="4" fillId="0" borderId="1" xfId="0" applyNumberFormat="1" applyFont="1" applyBorder="1"/>
    <xf numFmtId="165" fontId="4" fillId="0" borderId="1" xfId="1" applyNumberFormat="1" applyFont="1" applyBorder="1"/>
    <xf numFmtId="43" fontId="4" fillId="0" borderId="1" xfId="1" applyFont="1" applyBorder="1"/>
    <xf numFmtId="0" fontId="2" fillId="3" borderId="1" xfId="0" applyFont="1" applyFill="1" applyBorder="1" applyAlignment="1">
      <alignment horizontal="center" vertical="center" wrapText="1"/>
    </xf>
    <xf numFmtId="166" fontId="2" fillId="3" borderId="1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14" fontId="0" fillId="0" borderId="1" xfId="0" applyNumberFormat="1" applyBorder="1" applyAlignment="1">
      <alignment horizontal="center"/>
    </xf>
    <xf numFmtId="44" fontId="0" fillId="0" borderId="1" xfId="2" applyFont="1" applyBorder="1"/>
    <xf numFmtId="14" fontId="0" fillId="0" borderId="1" xfId="0" applyNumberFormat="1" applyBorder="1"/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166" fontId="2" fillId="3" borderId="1" xfId="1" applyNumberFormat="1" applyFont="1" applyFill="1" applyBorder="1"/>
    <xf numFmtId="0" fontId="2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166" fontId="0" fillId="0" borderId="0" xfId="1" applyNumberFormat="1" applyFont="1"/>
    <xf numFmtId="1" fontId="4" fillId="0" borderId="1" xfId="0" applyNumberFormat="1" applyFont="1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41" fontId="0" fillId="0" borderId="1" xfId="0" applyNumberFormat="1" applyBorder="1"/>
    <xf numFmtId="0" fontId="6" fillId="0" borderId="0" xfId="3" applyFont="1"/>
    <xf numFmtId="0" fontId="6" fillId="0" borderId="5" xfId="3" applyFont="1" applyBorder="1" applyAlignment="1">
      <alignment horizontal="centerContinuous"/>
    </xf>
    <xf numFmtId="0" fontId="6" fillId="0" borderId="6" xfId="3" applyFont="1" applyBorder="1" applyAlignment="1">
      <alignment horizontal="centerContinuous"/>
    </xf>
    <xf numFmtId="0" fontId="7" fillId="0" borderId="5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 vertical="center"/>
    </xf>
    <xf numFmtId="0" fontId="6" fillId="0" borderId="9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0" fontId="7" fillId="0" borderId="11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7" fillId="0" borderId="13" xfId="3" applyFont="1" applyBorder="1" applyAlignment="1">
      <alignment horizontal="centerContinuous" vertical="center"/>
    </xf>
    <xf numFmtId="0" fontId="7" fillId="0" borderId="14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5" xfId="3" applyFont="1" applyBorder="1" applyAlignment="1">
      <alignment horizontal="centerContinuous" vertical="center"/>
    </xf>
    <xf numFmtId="0" fontId="6" fillId="0" borderId="11" xfId="3" applyFont="1" applyBorder="1" applyAlignment="1">
      <alignment horizontal="centerContinuous"/>
    </xf>
    <xf numFmtId="0" fontId="6" fillId="0" borderId="13" xfId="3" applyFont="1" applyBorder="1" applyAlignment="1">
      <alignment horizontal="centerContinuous"/>
    </xf>
    <xf numFmtId="0" fontId="6" fillId="0" borderId="9" xfId="3" applyFont="1" applyBorder="1"/>
    <xf numFmtId="0" fontId="6" fillId="0" borderId="10" xfId="3" applyFont="1" applyBorder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0" fontId="7" fillId="0" borderId="0" xfId="3" applyFont="1"/>
    <xf numFmtId="42" fontId="7" fillId="0" borderId="0" xfId="3" applyNumberFormat="1" applyFont="1" applyAlignment="1">
      <alignment horizontal="right"/>
    </xf>
    <xf numFmtId="1" fontId="6" fillId="0" borderId="0" xfId="3" applyNumberFormat="1" applyFont="1" applyAlignment="1">
      <alignment horizontal="center"/>
    </xf>
    <xf numFmtId="169" fontId="6" fillId="0" borderId="0" xfId="3" applyNumberFormat="1" applyFont="1" applyAlignment="1">
      <alignment horizontal="right"/>
    </xf>
    <xf numFmtId="1" fontId="6" fillId="0" borderId="16" xfId="3" applyNumberFormat="1" applyFont="1" applyBorder="1" applyAlignment="1">
      <alignment horizontal="center"/>
    </xf>
    <xf numFmtId="169" fontId="6" fillId="0" borderId="16" xfId="3" applyNumberFormat="1" applyFont="1" applyBorder="1" applyAlignment="1">
      <alignment horizontal="right"/>
    </xf>
    <xf numFmtId="0" fontId="6" fillId="0" borderId="0" xfId="3" applyFont="1" applyAlignment="1">
      <alignment horizontal="center"/>
    </xf>
    <xf numFmtId="169" fontId="7" fillId="0" borderId="0" xfId="3" applyNumberFormat="1" applyFont="1" applyAlignment="1">
      <alignment horizontal="right"/>
    </xf>
    <xf numFmtId="1" fontId="6" fillId="0" borderId="12" xfId="3" applyNumberFormat="1" applyFont="1" applyBorder="1" applyAlignment="1">
      <alignment horizontal="center"/>
    </xf>
    <xf numFmtId="166" fontId="6" fillId="0" borderId="12" xfId="4" applyNumberFormat="1" applyFont="1" applyBorder="1" applyAlignment="1">
      <alignment horizontal="right"/>
    </xf>
    <xf numFmtId="0" fontId="6" fillId="0" borderId="17" xfId="3" applyFont="1" applyBorder="1" applyAlignment="1">
      <alignment horizontal="center"/>
    </xf>
    <xf numFmtId="169" fontId="6" fillId="0" borderId="17" xfId="3" applyNumberFormat="1" applyFont="1" applyBorder="1" applyAlignment="1">
      <alignment horizontal="right"/>
    </xf>
    <xf numFmtId="169" fontId="6" fillId="0" borderId="0" xfId="3" applyNumberFormat="1" applyFont="1"/>
    <xf numFmtId="169" fontId="6" fillId="0" borderId="12" xfId="3" applyNumberFormat="1" applyFont="1" applyBorder="1"/>
    <xf numFmtId="0" fontId="6" fillId="0" borderId="11" xfId="3" applyFont="1" applyBorder="1"/>
    <xf numFmtId="0" fontId="6" fillId="0" borderId="12" xfId="3" applyFont="1" applyBorder="1"/>
    <xf numFmtId="0" fontId="6" fillId="0" borderId="13" xfId="3" applyFont="1" applyBorder="1"/>
    <xf numFmtId="1" fontId="7" fillId="0" borderId="0" xfId="3" applyNumberFormat="1" applyFont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" xfId="3"/>
  </cellStyles>
  <dxfs count="35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447676</xdr:colOff>
      <xdr:row>32</xdr:row>
      <xdr:rowOff>104776</xdr:rowOff>
    </xdr:from>
    <xdr:to>
      <xdr:col>7</xdr:col>
      <xdr:colOff>714376</xdr:colOff>
      <xdr:row>34</xdr:row>
      <xdr:rowOff>125022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10051" y="5476876"/>
          <a:ext cx="1790700" cy="344096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642.655275694444" createdVersion="5" refreshedVersion="5" minRefreshableVersion="3" recordCount="98">
  <cacheSource type="worksheet">
    <worksheetSource ref="A1:AR99" sheet="ESTADO DE CADA FACTURA"/>
  </cacheSource>
  <cacheFields count="44">
    <cacheField name="NIT IPS" numFmtId="0">
      <sharedItems containsSemiMixedTypes="0" containsString="0" containsNumber="1" containsInteger="1" minValue="891500736" maxValue="891500736"/>
    </cacheField>
    <cacheField name=" 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611" maxValue="3313767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3091261" maxValue="3232982"/>
    </cacheField>
    <cacheField name="DOC CONTABLE" numFmtId="0">
      <sharedItems containsString="0" containsBlank="1" containsNumber="1" containsInteger="1" minValue="1221475223" maxValue="1221586005"/>
    </cacheField>
    <cacheField name="FECHA FACT IPS" numFmtId="14">
      <sharedItems containsSemiMixedTypes="0" containsNonDate="0" containsDate="1" containsString="0" minDate="2019-07-24T00:00:00" maxDate="2021-11-26T00:00:00"/>
    </cacheField>
    <cacheField name="VALOR FACT IPS" numFmtId="165">
      <sharedItems containsSemiMixedTypes="0" containsString="0" containsNumber="1" containsInteger="1" minValue="3500" maxValue="2591163"/>
    </cacheField>
    <cacheField name="SALDO FACT IPS" numFmtId="165">
      <sharedItems containsSemiMixedTypes="0" containsString="0" containsNumber="1" containsInteger="1" minValue="3500" maxValue="2591163"/>
    </cacheField>
    <cacheField name="OBSERVACION SASS" numFmtId="0">
      <sharedItems/>
    </cacheField>
    <cacheField name="ESTADO EPS MARZO 22 DE 2022" numFmtId="0">
      <sharedItems count="3">
        <s v="FACTURA NO RADICADA"/>
        <s v="FACTURA CANCELADA"/>
        <s v="GLOSA ACEPTADA POR LA IPS"/>
      </sharedItems>
    </cacheField>
    <cacheField name="POR PAGAR SAP" numFmtId="0">
      <sharedItems containsNonDate="0" containsString="0" containsBlank="1"/>
    </cacheField>
    <cacheField name="DOC CONTABLE2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LOR VAGLO" numFmtId="43">
      <sharedItems containsSemiMixedTypes="0" containsString="0" containsNumber="1" containsInteger="1" minValue="0" maxValue="0"/>
    </cacheField>
    <cacheField name="ESTADO VAGLO" numFmtId="0">
      <sharedItems containsNonDate="0" containsString="0" containsBlank="1"/>
    </cacheField>
    <cacheField name="VALIDACION ALFA FACT" numFmtId="0">
      <sharedItems/>
    </cacheField>
    <cacheField name="VALOR RADICADO FACT" numFmtId="165">
      <sharedItems containsSemiMixedTypes="0" containsString="0" containsNumber="1" containsInteger="1" minValue="0" maxValue="2257576"/>
    </cacheField>
    <cacheField name="VALOR CRUZADO SASS" numFmtId="165">
      <sharedItems containsSemiMixedTypes="0" containsString="0" containsNumber="1" containsInteger="1" minValue="0" maxValue="2257576"/>
    </cacheField>
    <cacheField name="SALDO SASS" numFmtId="165">
      <sharedItems containsSemiMixedTypes="0" containsString="0" containsNumber="1" containsInteger="1" minValue="0" maxValue="0"/>
    </cacheField>
    <cacheField name="VALO CANCELADO SAP" numFmtId="165">
      <sharedItems containsSemiMixedTypes="0" containsString="0" containsNumber="1" containsInteger="1" minValue="0" maxValue="2257576"/>
    </cacheField>
    <cacheField name="RETENCION" numFmtId="165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0712656" maxValue="2200874801"/>
    </cacheField>
    <cacheField name="FECHA COMPENSACION SAP" numFmtId="0">
      <sharedItems containsNonDate="0" containsDate="1" containsString="0" containsBlank="1" minDate="2019-09-20T00:00:00" maxDate="2020-06-27T00:00:00"/>
    </cacheField>
    <cacheField name="VALOR TRANFERENCIA" numFmtId="165">
      <sharedItems containsSemiMixedTypes="0" containsString="0" containsNumber="1" containsInteger="1" minValue="0" maxValue="2320076"/>
    </cacheField>
    <cacheField name="AUTORIZACION" numFmtId="0">
      <sharedItems containsString="0" containsBlank="1" containsNumber="1" containsInteger="1" minValue="192058529328867" maxValue="999999999999999"/>
    </cacheField>
    <cacheField name="VALOR GLOSA ACEPTDA" numFmtId="165">
      <sharedItems containsSemiMixedTypes="0" containsString="0" containsNumber="1" containsInteger="1" minValue="0" maxValue="107000"/>
    </cacheField>
    <cacheField name="VALOR GLOSA DEVOLUCION" numFmtId="165">
      <sharedItems containsSemiMixedTypes="0" containsString="0" containsNumber="1" containsInteger="1" minValue="0" maxValue="0"/>
    </cacheField>
    <cacheField name="OBSERVACION GLOSA DEVOLUCION" numFmtId="0">
      <sharedItems containsNonDate="0" containsString="0" containsBlank="1"/>
    </cacheField>
    <cacheField name="FECHA RAD IPS" numFmtId="14">
      <sharedItems containsSemiMixedTypes="0" containsNonDate="0" containsDate="1" containsString="0" minDate="2019-08-05T00:00:00" maxDate="2021-12-06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190830" maxValue="20220208"/>
    </cacheField>
    <cacheField name="F RAD SASS" numFmtId="0">
      <sharedItems containsString="0" containsBlank="1" containsNumber="1" containsInteger="1" minValue="20190813" maxValue="20220125"/>
    </cacheField>
    <cacheField name="VALOR REPORTADO CRICULAR 030" numFmtId="165">
      <sharedItems containsSemiMixedTypes="0" containsString="0" containsNumber="1" containsInteger="1" minValue="0" maxValue="2257576"/>
    </cacheField>
    <cacheField name="VALOR GLOSA ACEPTADA REPORTADO CIRCULAR 030" numFmtId="165">
      <sharedItems containsSemiMixedTypes="0" containsString="0" containsNumber="1" containsInteger="1" minValue="0" maxValue="107000"/>
    </cacheField>
    <cacheField name="OBSERVACION GLOSA ACEPTADA" numFmtId="0">
      <sharedItems containsBlank="1"/>
    </cacheField>
    <cacheField name="F CORTE" numFmtId="14">
      <sharedItems containsSemiMixedTypes="0" containsNonDate="0" containsDate="1" containsString="0" minDate="2022-03-11T00:00:00" maxDate="2022-03-12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8">
  <r>
    <n v="891500736"/>
    <s v="HOSPITAL NIVEL I EL BORDO E.S.E"/>
    <s v="HBCC"/>
    <n v="611"/>
    <s v="HBCC_611"/>
    <s v="891500736_HBCC_611"/>
    <m/>
    <m/>
    <m/>
    <d v="2021-08-15T00:00:00"/>
    <n v="95700"/>
    <n v="957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1-09-05T00:00:00"/>
    <m/>
    <m/>
    <m/>
    <m/>
    <m/>
    <m/>
    <m/>
    <n v="0"/>
    <n v="0"/>
    <m/>
    <d v="2022-03-11T00:00:00"/>
  </r>
  <r>
    <n v="891500736"/>
    <s v="HOSPITAL NIVEL I EL BORDO E.S.E"/>
    <s v="HBCC"/>
    <n v="897"/>
    <s v="HBCC_897"/>
    <s v="891500736_HBCC_897"/>
    <m/>
    <m/>
    <m/>
    <d v="2021-11-18T00:00:00"/>
    <n v="19700"/>
    <n v="197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1-12-05T00:00:00"/>
    <m/>
    <m/>
    <m/>
    <m/>
    <m/>
    <m/>
    <m/>
    <n v="0"/>
    <n v="0"/>
    <m/>
    <d v="2022-03-11T00:00:00"/>
  </r>
  <r>
    <n v="891500736"/>
    <s v="HOSPITAL NIVEL I EL BORDO E.S.E"/>
    <s v="HBCC"/>
    <n v="973"/>
    <s v="HBCC_973"/>
    <s v="891500736_HBCC_973"/>
    <m/>
    <m/>
    <m/>
    <d v="2021-11-25T00:00:00"/>
    <n v="122100"/>
    <n v="1221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1-12-05T00:00:00"/>
    <m/>
    <m/>
    <m/>
    <m/>
    <m/>
    <m/>
    <m/>
    <n v="0"/>
    <n v="0"/>
    <m/>
    <d v="2022-03-11T00:00:00"/>
  </r>
  <r>
    <n v="891500736"/>
    <s v="HOSPITAL NIVEL I EL BORDO E.S.E"/>
    <s v="HBCC"/>
    <n v="1631"/>
    <s v="HBCC_1631"/>
    <s v="891500736_HBCC_1631"/>
    <m/>
    <m/>
    <m/>
    <d v="2021-01-05T00:00:00"/>
    <n v="96903"/>
    <n v="96903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1-02-05T00:00:00"/>
    <m/>
    <m/>
    <m/>
    <m/>
    <m/>
    <m/>
    <m/>
    <n v="0"/>
    <n v="0"/>
    <m/>
    <d v="2022-03-11T00:00:00"/>
  </r>
  <r>
    <n v="891500736"/>
    <s v="HOSPITAL NIVEL I EL BORDO E.S.E"/>
    <s v="HBCC"/>
    <n v="4157"/>
    <s v="HBCC_4157"/>
    <s v="891500736_HBCC_4157"/>
    <m/>
    <m/>
    <m/>
    <d v="2021-02-04T00:00:00"/>
    <n v="30000"/>
    <n v="300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1-03-05T00:00:00"/>
    <m/>
    <m/>
    <m/>
    <m/>
    <m/>
    <m/>
    <m/>
    <n v="0"/>
    <n v="0"/>
    <m/>
    <d v="2022-03-11T00:00:00"/>
  </r>
  <r>
    <n v="891500736"/>
    <s v="HOSPITAL NIVEL I EL BORDO E.S.E"/>
    <s v="HBCC"/>
    <n v="4944"/>
    <s v="HBCC_4944"/>
    <s v="891500736_HBCC_4944"/>
    <m/>
    <m/>
    <m/>
    <d v="2021-05-26T00:00:00"/>
    <n v="5300"/>
    <n v="53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1-06-05T00:00:00"/>
    <m/>
    <m/>
    <m/>
    <m/>
    <m/>
    <m/>
    <m/>
    <n v="0"/>
    <n v="0"/>
    <m/>
    <d v="2022-03-11T00:00:00"/>
  </r>
  <r>
    <n v="891500736"/>
    <s v="HOSPITAL NIVEL I EL BORDO E.S.E"/>
    <s v="HBCC"/>
    <n v="5079"/>
    <s v="HBCC_5079"/>
    <s v="891500736_HBCC_5079"/>
    <m/>
    <m/>
    <m/>
    <d v="2021-07-08T00:00:00"/>
    <n v="61600"/>
    <n v="616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1-08-05T00:00:00"/>
    <m/>
    <m/>
    <m/>
    <m/>
    <m/>
    <m/>
    <m/>
    <n v="0"/>
    <n v="0"/>
    <m/>
    <d v="2022-03-11T00:00:00"/>
  </r>
  <r>
    <n v="891500736"/>
    <s v="HOSPITAL NIVEL I EL BORDO E.S.E"/>
    <s v="HBCC"/>
    <n v="5114"/>
    <s v="HBCC_5114"/>
    <s v="891500736_HBCC_5114"/>
    <m/>
    <m/>
    <m/>
    <d v="2021-07-18T00:00:00"/>
    <n v="74400"/>
    <n v="744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1-08-05T00:00:00"/>
    <m/>
    <m/>
    <m/>
    <m/>
    <m/>
    <m/>
    <m/>
    <n v="0"/>
    <n v="0"/>
    <m/>
    <d v="2022-03-11T00:00:00"/>
  </r>
  <r>
    <n v="891500736"/>
    <s v="HOSPITAL NIVEL I EL BORDO E.S.E"/>
    <s v="HBCC"/>
    <n v="5115"/>
    <s v="HBCC_5115"/>
    <s v="891500736_HBCC_5115"/>
    <m/>
    <m/>
    <m/>
    <d v="2021-07-21T00:00:00"/>
    <n v="78100"/>
    <n v="781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1-08-05T00:00:00"/>
    <m/>
    <m/>
    <m/>
    <m/>
    <m/>
    <m/>
    <m/>
    <n v="0"/>
    <n v="0"/>
    <m/>
    <d v="2022-03-11T00:00:00"/>
  </r>
  <r>
    <n v="891500736"/>
    <s v="HOSPITAL NIVEL I EL BORDO E.S.E"/>
    <s v="HBCC"/>
    <n v="5327"/>
    <s v="HBCC_5327"/>
    <s v="891500736_HBCC_5327"/>
    <m/>
    <m/>
    <m/>
    <d v="2021-08-08T00:00:00"/>
    <n v="127200"/>
    <n v="1272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1-09-05T00:00:00"/>
    <m/>
    <m/>
    <m/>
    <m/>
    <m/>
    <m/>
    <m/>
    <n v="0"/>
    <n v="0"/>
    <m/>
    <d v="2022-03-11T00:00:00"/>
  </r>
  <r>
    <n v="891500736"/>
    <s v="HOSPITAL NIVEL I EL BORDO E.S.E"/>
    <s v="HBCC"/>
    <n v="5629"/>
    <s v="HBCC_5629"/>
    <s v="891500736_HBCC_5629"/>
    <m/>
    <m/>
    <m/>
    <d v="2021-08-08T00:00:00"/>
    <n v="2156508"/>
    <n v="2156508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1-09-05T00:00:00"/>
    <m/>
    <m/>
    <m/>
    <m/>
    <m/>
    <m/>
    <m/>
    <n v="0"/>
    <n v="0"/>
    <m/>
    <d v="2022-03-11T00:00:00"/>
  </r>
  <r>
    <n v="891500736"/>
    <s v="HOSPITAL NIVEL I EL BORDO E.S.E"/>
    <s v="HBCC"/>
    <n v="13061"/>
    <s v="HBCC_13061"/>
    <s v="891500736_HBCC_13061"/>
    <m/>
    <m/>
    <m/>
    <d v="2021-01-03T00:00:00"/>
    <n v="63700"/>
    <n v="637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1-02-05T00:00:00"/>
    <m/>
    <m/>
    <m/>
    <m/>
    <m/>
    <m/>
    <m/>
    <n v="0"/>
    <n v="0"/>
    <m/>
    <d v="2022-03-11T00:00:00"/>
  </r>
  <r>
    <n v="891500736"/>
    <s v="HOSPITAL NIVEL I EL BORDO E.S.E"/>
    <s v="HBCC"/>
    <n v="20035"/>
    <s v="HBCC_20035"/>
    <s v="891500736_HBCC_20035"/>
    <m/>
    <m/>
    <m/>
    <d v="2021-01-05T00:00:00"/>
    <n v="113750"/>
    <n v="11375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1-02-05T00:00:00"/>
    <m/>
    <m/>
    <m/>
    <m/>
    <m/>
    <m/>
    <m/>
    <n v="0"/>
    <n v="0"/>
    <m/>
    <d v="2022-03-11T00:00:00"/>
  </r>
  <r>
    <n v="891500736"/>
    <s v="HOSPITAL NIVEL I EL BORDO E.S.E"/>
    <s v="HBCC"/>
    <n v="22607"/>
    <s v="HBCC_22607"/>
    <s v="891500736_HBCC_22607"/>
    <m/>
    <m/>
    <m/>
    <d v="2021-01-05T00:00:00"/>
    <n v="65400"/>
    <n v="654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1-02-05T00:00:00"/>
    <m/>
    <m/>
    <m/>
    <m/>
    <m/>
    <m/>
    <m/>
    <n v="0"/>
    <n v="0"/>
    <m/>
    <d v="2022-03-11T00:00:00"/>
  </r>
  <r>
    <n v="891500736"/>
    <s v="HOSPITAL NIVEL I EL BORDO E.S.E"/>
    <s v="HBCC"/>
    <n v="26919"/>
    <s v="HBCC_26919"/>
    <s v="891500736_HBCC_26919"/>
    <m/>
    <m/>
    <m/>
    <d v="2021-01-10T00:00:00"/>
    <n v="265782"/>
    <n v="265782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1-02-05T00:00:00"/>
    <m/>
    <m/>
    <m/>
    <m/>
    <m/>
    <m/>
    <m/>
    <n v="0"/>
    <n v="0"/>
    <m/>
    <d v="2022-03-11T00:00:00"/>
  </r>
  <r>
    <n v="891500736"/>
    <s v="HOSPITAL NIVEL I EL BORDO E.S.E"/>
    <s v="HBCC"/>
    <n v="27196"/>
    <s v="HBCC_27196"/>
    <s v="891500736_HBCC_27196"/>
    <m/>
    <m/>
    <m/>
    <d v="2021-01-27T00:00:00"/>
    <n v="26500"/>
    <n v="265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1-02-05T00:00:00"/>
    <m/>
    <m/>
    <m/>
    <m/>
    <m/>
    <m/>
    <m/>
    <n v="0"/>
    <n v="0"/>
    <m/>
    <d v="2022-03-11T00:00:00"/>
  </r>
  <r>
    <n v="891500736"/>
    <s v="HOSPITAL NIVEL I EL BORDO E.S.E"/>
    <s v="HBCC"/>
    <n v="27418"/>
    <s v="HBCC_27418"/>
    <s v="891500736_HBCC_27418"/>
    <m/>
    <m/>
    <m/>
    <d v="2021-02-01T00:00:00"/>
    <n v="60100"/>
    <n v="601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1-03-05T00:00:00"/>
    <m/>
    <m/>
    <m/>
    <m/>
    <m/>
    <m/>
    <m/>
    <n v="0"/>
    <n v="0"/>
    <m/>
    <d v="2022-03-11T00:00:00"/>
  </r>
  <r>
    <n v="891500736"/>
    <s v="HOSPITAL NIVEL I EL BORDO E.S.E"/>
    <s v="HBCC"/>
    <n v="28532"/>
    <s v="HBCC_28532"/>
    <s v="891500736_HBCC_28532"/>
    <m/>
    <m/>
    <m/>
    <d v="2021-02-01T00:00:00"/>
    <n v="96903"/>
    <n v="96903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1-03-05T00:00:00"/>
    <m/>
    <m/>
    <m/>
    <m/>
    <m/>
    <m/>
    <m/>
    <n v="0"/>
    <n v="0"/>
    <m/>
    <d v="2022-03-11T00:00:00"/>
  </r>
  <r>
    <n v="891500736"/>
    <s v="HOSPITAL NIVEL I EL BORDO E.S.E"/>
    <s v="HBCC"/>
    <n v="35047"/>
    <s v="HBCC_35047"/>
    <s v="891500736_HBCC_35047"/>
    <m/>
    <m/>
    <m/>
    <d v="2021-02-01T00:00:00"/>
    <n v="67700"/>
    <n v="677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1-03-05T00:00:00"/>
    <m/>
    <m/>
    <m/>
    <m/>
    <m/>
    <m/>
    <m/>
    <n v="0"/>
    <n v="0"/>
    <m/>
    <d v="2022-03-11T00:00:00"/>
  </r>
  <r>
    <n v="891500736"/>
    <s v="HOSPITAL NIVEL I EL BORDO E.S.E"/>
    <s v="HBCC"/>
    <n v="39979"/>
    <s v="HBCC_39979"/>
    <s v="891500736_HBCC_39979"/>
    <m/>
    <m/>
    <m/>
    <d v="2021-02-02T00:00:00"/>
    <n v="30000"/>
    <n v="300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1-03-05T00:00:00"/>
    <m/>
    <m/>
    <m/>
    <m/>
    <m/>
    <m/>
    <m/>
    <n v="0"/>
    <n v="0"/>
    <m/>
    <d v="2022-03-11T00:00:00"/>
  </r>
  <r>
    <n v="891500736"/>
    <s v="HOSPITAL NIVEL I EL BORDO E.S.E"/>
    <s v="HBCC"/>
    <n v="42367"/>
    <s v="HBCC_42367"/>
    <s v="891500736_HBCC_42367"/>
    <m/>
    <m/>
    <m/>
    <d v="2021-03-15T00:00:00"/>
    <n v="100400"/>
    <n v="1004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1-04-05T00:00:00"/>
    <m/>
    <m/>
    <m/>
    <m/>
    <m/>
    <m/>
    <m/>
    <n v="0"/>
    <n v="0"/>
    <m/>
    <d v="2022-03-11T00:00:00"/>
  </r>
  <r>
    <n v="891500736"/>
    <s v="HOSPITAL NIVEL I EL BORDO E.S.E"/>
    <s v="HBCC"/>
    <n v="42977"/>
    <s v="HBCC_42977"/>
    <s v="891500736_HBCC_42977"/>
    <m/>
    <m/>
    <m/>
    <d v="2021-04-17T00:00:00"/>
    <n v="132700"/>
    <n v="1327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1-05-05T00:00:00"/>
    <m/>
    <m/>
    <m/>
    <m/>
    <m/>
    <m/>
    <m/>
    <n v="0"/>
    <n v="0"/>
    <m/>
    <d v="2022-03-11T00:00:00"/>
  </r>
  <r>
    <n v="891500736"/>
    <s v="HOSPITAL NIVEL I EL BORDO E.S.E"/>
    <s v="HBCC"/>
    <n v="47729"/>
    <s v="HBCC_47729"/>
    <s v="891500736_HBCC_47729"/>
    <m/>
    <m/>
    <m/>
    <d v="2021-04-29T00:00:00"/>
    <n v="99423"/>
    <n v="99423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1-05-05T00:00:00"/>
    <m/>
    <m/>
    <m/>
    <m/>
    <m/>
    <m/>
    <m/>
    <n v="0"/>
    <n v="0"/>
    <m/>
    <d v="2022-03-11T00:00:00"/>
  </r>
  <r>
    <n v="891500736"/>
    <s v="HOSPITAL NIVEL I EL BORDO E.S.E"/>
    <s v="HBCC"/>
    <n v="48421"/>
    <s v="HBCC_48421"/>
    <s v="891500736_HBCC_48421"/>
    <m/>
    <m/>
    <m/>
    <d v="2021-05-21T00:00:00"/>
    <n v="61100"/>
    <n v="611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1-06-05T00:00:00"/>
    <m/>
    <m/>
    <m/>
    <m/>
    <m/>
    <m/>
    <m/>
    <n v="0"/>
    <n v="0"/>
    <m/>
    <d v="2022-03-11T00:00:00"/>
  </r>
  <r>
    <n v="891500736"/>
    <s v="HOSPITAL NIVEL I EL BORDO E.S.E"/>
    <s v="HBCC"/>
    <n v="48723"/>
    <s v="HBCC_48723"/>
    <s v="891500736_HBCC_48723"/>
    <m/>
    <m/>
    <m/>
    <d v="2021-05-21T00:00:00"/>
    <n v="5300"/>
    <n v="53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1-06-05T00:00:00"/>
    <m/>
    <m/>
    <m/>
    <m/>
    <m/>
    <m/>
    <m/>
    <n v="0"/>
    <n v="0"/>
    <m/>
    <d v="2022-03-11T00:00:00"/>
  </r>
  <r>
    <n v="891500736"/>
    <s v="HOSPITAL NIVEL I EL BORDO E.S.E"/>
    <s v="HBCC"/>
    <n v="48772"/>
    <s v="HBCC_48772"/>
    <s v="891500736_HBCC_48772"/>
    <m/>
    <m/>
    <m/>
    <d v="2021-05-22T00:00:00"/>
    <n v="215400"/>
    <n v="2154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1-06-05T00:00:00"/>
    <m/>
    <m/>
    <m/>
    <m/>
    <m/>
    <m/>
    <m/>
    <n v="0"/>
    <n v="0"/>
    <m/>
    <d v="2022-03-11T00:00:00"/>
  </r>
  <r>
    <n v="891500736"/>
    <s v="HOSPITAL NIVEL I EL BORDO E.S.E"/>
    <s v="HBCC"/>
    <n v="49585"/>
    <s v="HBCC_49585"/>
    <s v="891500736_HBCC_49585"/>
    <m/>
    <m/>
    <m/>
    <d v="2021-06-20T00:00:00"/>
    <n v="61300"/>
    <n v="613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1-07-05T00:00:00"/>
    <m/>
    <m/>
    <m/>
    <m/>
    <m/>
    <m/>
    <m/>
    <n v="0"/>
    <n v="0"/>
    <m/>
    <d v="2022-03-11T00:00:00"/>
  </r>
  <r>
    <n v="891500736"/>
    <s v="HOSPITAL NIVEL I EL BORDO E.S.E"/>
    <s v="HBCC"/>
    <n v="51706"/>
    <s v="HBCC_51706"/>
    <s v="891500736_HBCC_51706"/>
    <m/>
    <m/>
    <m/>
    <d v="2021-08-04T00:00:00"/>
    <n v="61600"/>
    <n v="616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1-09-05T00:00:00"/>
    <m/>
    <m/>
    <m/>
    <m/>
    <m/>
    <m/>
    <m/>
    <n v="0"/>
    <n v="0"/>
    <m/>
    <d v="2022-03-11T00:00:00"/>
  </r>
  <r>
    <n v="891500736"/>
    <s v="HOSPITAL NIVEL I EL BORDO E.S.E"/>
    <s v="HBCC"/>
    <n v="57338"/>
    <s v="HBCC_57338"/>
    <s v="891500736_HBCC_57338"/>
    <m/>
    <m/>
    <m/>
    <d v="2021-08-08T00:00:00"/>
    <n v="292700"/>
    <n v="2927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1-09-05T00:00:00"/>
    <m/>
    <m/>
    <m/>
    <m/>
    <m/>
    <m/>
    <m/>
    <n v="0"/>
    <n v="0"/>
    <m/>
    <d v="2022-03-11T00:00:00"/>
  </r>
  <r>
    <n v="891500736"/>
    <s v="HOSPITAL NIVEL I EL BORDO E.S.E"/>
    <s v="HBCC"/>
    <n v="60813"/>
    <s v="HBCC_60813"/>
    <s v="891500736_HBCC_60813"/>
    <m/>
    <m/>
    <m/>
    <d v="2021-08-12T00:00:00"/>
    <n v="5300"/>
    <n v="53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1-09-05T00:00:00"/>
    <m/>
    <m/>
    <m/>
    <m/>
    <m/>
    <m/>
    <m/>
    <n v="0"/>
    <n v="0"/>
    <m/>
    <d v="2022-03-11T00:00:00"/>
  </r>
  <r>
    <n v="891500736"/>
    <s v="HOSPITAL NIVEL I EL BORDO E.S.E"/>
    <s v="HBCC"/>
    <n v="64803"/>
    <s v="HBCC_64803"/>
    <s v="891500736_HBCC_64803"/>
    <m/>
    <m/>
    <m/>
    <d v="2021-09-04T00:00:00"/>
    <n v="57600"/>
    <n v="576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1-10-05T00:00:00"/>
    <m/>
    <m/>
    <m/>
    <m/>
    <m/>
    <m/>
    <m/>
    <n v="0"/>
    <n v="0"/>
    <m/>
    <d v="2022-03-11T00:00:00"/>
  </r>
  <r>
    <n v="891500736"/>
    <s v="HOSPITAL NIVEL I EL BORDO E.S.E"/>
    <s v="HBCC"/>
    <n v="64890"/>
    <s v="HBCC_64890"/>
    <s v="891500736_HBCC_64890"/>
    <m/>
    <m/>
    <m/>
    <d v="2021-09-15T00:00:00"/>
    <n v="74600"/>
    <n v="746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1-10-05T00:00:00"/>
    <m/>
    <m/>
    <m/>
    <m/>
    <m/>
    <m/>
    <m/>
    <n v="0"/>
    <n v="0"/>
    <m/>
    <d v="2022-03-11T00:00:00"/>
  </r>
  <r>
    <n v="891500736"/>
    <s v="HOSPITAL NIVEL I EL BORDO E.S.E"/>
    <s v="HBCC"/>
    <n v="65604"/>
    <s v="HBCC_65604"/>
    <s v="891500736_HBCC_65604"/>
    <m/>
    <m/>
    <m/>
    <d v="2021-09-28T00:00:00"/>
    <n v="119700"/>
    <n v="1197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1-10-05T00:00:00"/>
    <m/>
    <m/>
    <m/>
    <m/>
    <m/>
    <m/>
    <m/>
    <n v="0"/>
    <n v="0"/>
    <m/>
    <d v="2022-03-11T00:00:00"/>
  </r>
  <r>
    <n v="891500736"/>
    <s v="HOSPITAL NIVEL I EL BORDO E.S.E"/>
    <s v="HBCC"/>
    <n v="67736"/>
    <s v="HBCC_67736"/>
    <s v="891500736_HBCC_67736"/>
    <m/>
    <m/>
    <m/>
    <d v="2021-09-29T00:00:00"/>
    <n v="19700"/>
    <n v="197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1-10-05T00:00:00"/>
    <m/>
    <m/>
    <m/>
    <m/>
    <m/>
    <m/>
    <m/>
    <n v="0"/>
    <n v="0"/>
    <m/>
    <d v="2022-03-11T00:00:00"/>
  </r>
  <r>
    <n v="891500736"/>
    <s v="HOSPITAL NIVEL I EL BORDO E.S.E"/>
    <s v="HBCC"/>
    <n v="68774"/>
    <s v="HBCC_68774"/>
    <s v="891500736_HBCC_68774"/>
    <m/>
    <m/>
    <m/>
    <d v="2021-10-01T00:00:00"/>
    <n v="5300"/>
    <n v="53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1-11-05T00:00:00"/>
    <m/>
    <m/>
    <m/>
    <m/>
    <m/>
    <m/>
    <m/>
    <n v="0"/>
    <n v="0"/>
    <m/>
    <d v="2022-03-11T00:00:00"/>
  </r>
  <r>
    <n v="891500736"/>
    <s v="HOSPITAL NIVEL I EL BORDO E.S.E"/>
    <s v="HBCC"/>
    <n v="69165"/>
    <s v="HBCC_69165"/>
    <s v="891500736_HBCC_69165"/>
    <m/>
    <m/>
    <m/>
    <d v="2021-10-11T00:00:00"/>
    <n v="61600"/>
    <n v="616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1-11-05T00:00:00"/>
    <m/>
    <m/>
    <m/>
    <m/>
    <m/>
    <m/>
    <m/>
    <n v="0"/>
    <n v="0"/>
    <m/>
    <d v="2022-03-11T00:00:00"/>
  </r>
  <r>
    <n v="891500736"/>
    <s v="HOSPITAL NIVEL I EL BORDO E.S.E"/>
    <s v="HBCC"/>
    <n v="72385"/>
    <s v="HBCC_72385"/>
    <s v="891500736_HBCC_72385"/>
    <m/>
    <m/>
    <m/>
    <d v="2021-10-16T00:00:00"/>
    <n v="75100"/>
    <n v="751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1-11-05T00:00:00"/>
    <m/>
    <m/>
    <m/>
    <m/>
    <m/>
    <m/>
    <m/>
    <n v="0"/>
    <n v="0"/>
    <m/>
    <d v="2022-03-11T00:00:00"/>
  </r>
  <r>
    <n v="891500736"/>
    <s v="HOSPITAL NIVEL I EL BORDO E.S.E"/>
    <s v="HBCC"/>
    <n v="74949"/>
    <s v="HBCC_74949"/>
    <s v="891500736_HBCC_74949"/>
    <m/>
    <m/>
    <m/>
    <d v="2021-10-19T00:00:00"/>
    <n v="110250"/>
    <n v="11025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1-11-05T00:00:00"/>
    <m/>
    <m/>
    <m/>
    <m/>
    <m/>
    <m/>
    <m/>
    <n v="0"/>
    <n v="0"/>
    <m/>
    <d v="2022-03-11T00:00:00"/>
  </r>
  <r>
    <n v="891500736"/>
    <s v="HOSPITAL NIVEL I EL BORDO E.S.E"/>
    <s v="HBCC"/>
    <n v="75129"/>
    <s v="HBCC_75129"/>
    <s v="891500736_HBCC_75129"/>
    <m/>
    <m/>
    <m/>
    <d v="2021-11-03T00:00:00"/>
    <n v="5300"/>
    <n v="53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1-12-05T00:00:00"/>
    <m/>
    <m/>
    <m/>
    <m/>
    <m/>
    <m/>
    <m/>
    <n v="0"/>
    <n v="0"/>
    <m/>
    <d v="2022-03-11T00:00:00"/>
  </r>
  <r>
    <n v="891500736"/>
    <s v="HOSPITAL NIVEL I EL BORDO E.S.E"/>
    <s v="HBCC"/>
    <n v="75799"/>
    <s v="HBCC_75799"/>
    <s v="891500736_HBCC_75799"/>
    <m/>
    <m/>
    <m/>
    <d v="2021-11-08T00:00:00"/>
    <n v="128100"/>
    <n v="1281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1-12-05T00:00:00"/>
    <m/>
    <m/>
    <m/>
    <m/>
    <m/>
    <m/>
    <m/>
    <n v="0"/>
    <n v="0"/>
    <m/>
    <d v="2022-03-11T00:00:00"/>
  </r>
  <r>
    <n v="891500736"/>
    <s v="HOSPITAL NIVEL I EL BORDO E.S.E"/>
    <s v="HBC"/>
    <n v="3252148"/>
    <s v="HBC_3252148"/>
    <s v="891500736_HBC_3252148"/>
    <m/>
    <m/>
    <m/>
    <d v="2020-06-25T00:00:00"/>
    <n v="120600"/>
    <n v="1206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0-07-05T00:00:00"/>
    <m/>
    <m/>
    <m/>
    <m/>
    <m/>
    <m/>
    <m/>
    <n v="0"/>
    <n v="0"/>
    <m/>
    <d v="2022-03-11T00:00:00"/>
  </r>
  <r>
    <n v="891500736"/>
    <s v="HOSPITAL NIVEL I EL BORDO E.S.E"/>
    <s v="HBC"/>
    <n v="3254680"/>
    <s v="HBC_3254680"/>
    <s v="891500736_HBC_3254680"/>
    <m/>
    <m/>
    <m/>
    <d v="2020-07-08T00:00:00"/>
    <n v="53400"/>
    <n v="534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0-08-05T00:00:00"/>
    <m/>
    <m/>
    <m/>
    <m/>
    <m/>
    <m/>
    <m/>
    <n v="0"/>
    <n v="0"/>
    <m/>
    <d v="2022-03-11T00:00:00"/>
  </r>
  <r>
    <n v="891500736"/>
    <s v="HOSPITAL NIVEL I EL BORDO E.S.E"/>
    <s v="HBC"/>
    <n v="3255211"/>
    <s v="HBC_3255211"/>
    <s v="891500736_HBC_3255211"/>
    <m/>
    <m/>
    <m/>
    <d v="2020-07-10T00:00:00"/>
    <n v="124150"/>
    <n v="12415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0-08-05T00:00:00"/>
    <m/>
    <m/>
    <m/>
    <m/>
    <m/>
    <m/>
    <m/>
    <n v="0"/>
    <n v="0"/>
    <m/>
    <d v="2022-03-11T00:00:00"/>
  </r>
  <r>
    <n v="891500736"/>
    <s v="HOSPITAL NIVEL I EL BORDO E.S.E"/>
    <s v="HBC"/>
    <n v="3256156"/>
    <s v="HBC_3256156"/>
    <s v="891500736_HBC_3256156"/>
    <m/>
    <m/>
    <m/>
    <d v="2020-07-11T00:00:00"/>
    <n v="345700"/>
    <n v="3457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0-08-05T00:00:00"/>
    <m/>
    <m/>
    <m/>
    <m/>
    <m/>
    <m/>
    <m/>
    <n v="0"/>
    <n v="0"/>
    <m/>
    <d v="2022-03-11T00:00:00"/>
  </r>
  <r>
    <n v="891500736"/>
    <s v="HOSPITAL NIVEL I EL BORDO E.S.E"/>
    <s v="HBC"/>
    <n v="3256726"/>
    <s v="HBC_3256726"/>
    <s v="891500736_HBC_3256726"/>
    <m/>
    <m/>
    <m/>
    <d v="2020-07-18T00:00:00"/>
    <n v="24600"/>
    <n v="246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0-08-05T00:00:00"/>
    <m/>
    <m/>
    <m/>
    <m/>
    <m/>
    <m/>
    <m/>
    <n v="0"/>
    <n v="0"/>
    <m/>
    <d v="2022-03-11T00:00:00"/>
  </r>
  <r>
    <n v="891500736"/>
    <s v="HOSPITAL NIVEL I EL BORDO E.S.E"/>
    <s v="HBC"/>
    <n v="3257157"/>
    <s v="HBC_3257157"/>
    <s v="891500736_HBC_3257157"/>
    <m/>
    <m/>
    <m/>
    <d v="2020-07-19T00:00:00"/>
    <n v="2591163"/>
    <n v="2591163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0-08-05T00:00:00"/>
    <m/>
    <m/>
    <m/>
    <m/>
    <m/>
    <m/>
    <m/>
    <n v="0"/>
    <n v="0"/>
    <m/>
    <d v="2022-03-11T00:00:00"/>
  </r>
  <r>
    <n v="891500736"/>
    <s v="HOSPITAL NIVEL I EL BORDO E.S.E"/>
    <s v="HBC"/>
    <n v="3257793"/>
    <s v="HBC_3257793"/>
    <s v="891500736_HBC_3257793"/>
    <m/>
    <m/>
    <m/>
    <d v="2020-07-21T00:00:00"/>
    <n v="24600"/>
    <n v="246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0-08-05T00:00:00"/>
    <m/>
    <m/>
    <m/>
    <m/>
    <m/>
    <m/>
    <m/>
    <n v="0"/>
    <n v="0"/>
    <m/>
    <d v="2022-03-11T00:00:00"/>
  </r>
  <r>
    <n v="891500736"/>
    <s v="HOSPITAL NIVEL I EL BORDO E.S.E"/>
    <s v="HBC"/>
    <n v="3258642"/>
    <s v="HBC_3258642"/>
    <s v="891500736_HBC_3258642"/>
    <m/>
    <m/>
    <m/>
    <d v="2020-07-23T00:00:00"/>
    <n v="24600"/>
    <n v="246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0-08-05T00:00:00"/>
    <m/>
    <m/>
    <m/>
    <m/>
    <m/>
    <m/>
    <m/>
    <n v="0"/>
    <n v="0"/>
    <m/>
    <d v="2022-03-11T00:00:00"/>
  </r>
  <r>
    <n v="891500736"/>
    <s v="HOSPITAL NIVEL I EL BORDO E.S.E"/>
    <s v="HBC"/>
    <n v="3263223"/>
    <s v="HBC_3263223"/>
    <s v="891500736_HBC_3263223"/>
    <m/>
    <m/>
    <m/>
    <d v="2020-08-08T00:00:00"/>
    <n v="55600"/>
    <n v="556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0-09-05T00:00:00"/>
    <m/>
    <m/>
    <m/>
    <m/>
    <m/>
    <m/>
    <m/>
    <n v="0"/>
    <n v="0"/>
    <m/>
    <d v="2022-03-11T00:00:00"/>
  </r>
  <r>
    <n v="891500736"/>
    <s v="HOSPITAL NIVEL I EL BORDO E.S.E"/>
    <s v="HBC"/>
    <n v="3267871"/>
    <s v="HBC_3267871"/>
    <s v="891500736_HBC_3267871"/>
    <m/>
    <m/>
    <m/>
    <d v="2020-08-24T00:00:00"/>
    <n v="262600"/>
    <n v="2626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0-09-05T00:00:00"/>
    <m/>
    <m/>
    <m/>
    <m/>
    <m/>
    <m/>
    <m/>
    <n v="0"/>
    <n v="0"/>
    <m/>
    <d v="2022-03-11T00:00:00"/>
  </r>
  <r>
    <n v="891500736"/>
    <s v="HOSPITAL NIVEL I EL BORDO E.S.E"/>
    <s v="HBC"/>
    <n v="3267917"/>
    <s v="HBC_3267917"/>
    <s v="891500736_HBC_3267917"/>
    <m/>
    <m/>
    <m/>
    <d v="2020-08-25T00:00:00"/>
    <n v="21200"/>
    <n v="212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0-09-05T00:00:00"/>
    <m/>
    <m/>
    <m/>
    <m/>
    <m/>
    <m/>
    <m/>
    <n v="0"/>
    <n v="0"/>
    <m/>
    <d v="2022-03-11T00:00:00"/>
  </r>
  <r>
    <n v="891500736"/>
    <s v="HOSPITAL NIVEL I EL BORDO E.S.E"/>
    <s v="HBC"/>
    <n v="3268331"/>
    <s v="HBC_3268331"/>
    <s v="891500736_HBC_3268331"/>
    <m/>
    <m/>
    <m/>
    <d v="2020-08-26T00:00:00"/>
    <n v="21200"/>
    <n v="212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0-09-05T00:00:00"/>
    <m/>
    <m/>
    <m/>
    <m/>
    <m/>
    <m/>
    <m/>
    <n v="0"/>
    <n v="0"/>
    <m/>
    <d v="2022-03-11T00:00:00"/>
  </r>
  <r>
    <n v="891500736"/>
    <s v="HOSPITAL NIVEL I EL BORDO E.S.E"/>
    <s v="HBC"/>
    <n v="3268763"/>
    <s v="HBC_3268763"/>
    <s v="891500736_HBC_3268763"/>
    <m/>
    <m/>
    <m/>
    <d v="2020-08-27T00:00:00"/>
    <n v="21200"/>
    <n v="212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0-09-05T00:00:00"/>
    <m/>
    <m/>
    <m/>
    <m/>
    <m/>
    <m/>
    <m/>
    <n v="0"/>
    <n v="0"/>
    <m/>
    <d v="2022-03-11T00:00:00"/>
  </r>
  <r>
    <n v="891500736"/>
    <s v="HOSPITAL NIVEL I EL BORDO E.S.E"/>
    <s v="HBC"/>
    <n v="3269284"/>
    <s v="HBC_3269284"/>
    <s v="891500736_HBC_3269284"/>
    <m/>
    <m/>
    <m/>
    <d v="2020-08-28T00:00:00"/>
    <n v="21200"/>
    <n v="212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0-09-05T00:00:00"/>
    <m/>
    <m/>
    <m/>
    <m/>
    <m/>
    <m/>
    <m/>
    <n v="0"/>
    <n v="0"/>
    <m/>
    <d v="2022-03-11T00:00:00"/>
  </r>
  <r>
    <n v="891500736"/>
    <s v="HOSPITAL NIVEL I EL BORDO E.S.E"/>
    <s v="HBC"/>
    <n v="3269692"/>
    <s v="HBC_3269692"/>
    <s v="891500736_HBC_3269692"/>
    <m/>
    <m/>
    <m/>
    <d v="2020-08-29T00:00:00"/>
    <n v="31700"/>
    <n v="317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0-09-05T00:00:00"/>
    <m/>
    <m/>
    <m/>
    <m/>
    <m/>
    <m/>
    <m/>
    <n v="0"/>
    <n v="0"/>
    <m/>
    <d v="2022-03-11T00:00:00"/>
  </r>
  <r>
    <n v="891500736"/>
    <s v="HOSPITAL NIVEL I EL BORDO E.S.E"/>
    <s v="HBC"/>
    <n v="3269895"/>
    <s v="HBC_3269895"/>
    <s v="891500736_HBC_3269895"/>
    <m/>
    <m/>
    <m/>
    <d v="2020-08-30T00:00:00"/>
    <n v="120200"/>
    <n v="1202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0-09-05T00:00:00"/>
    <m/>
    <m/>
    <m/>
    <m/>
    <m/>
    <m/>
    <m/>
    <n v="0"/>
    <n v="0"/>
    <m/>
    <d v="2022-03-11T00:00:00"/>
  </r>
  <r>
    <n v="891500736"/>
    <s v="HOSPITAL NIVEL I EL BORDO E.S.E"/>
    <s v="HBC"/>
    <n v="3269986"/>
    <s v="HBC_3269986"/>
    <s v="891500736_HBC_3269986"/>
    <m/>
    <m/>
    <m/>
    <d v="2020-08-31T00:00:00"/>
    <n v="31700"/>
    <n v="317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0-09-05T00:00:00"/>
    <m/>
    <m/>
    <m/>
    <m/>
    <m/>
    <m/>
    <m/>
    <n v="0"/>
    <n v="0"/>
    <m/>
    <d v="2022-03-11T00:00:00"/>
  </r>
  <r>
    <n v="891500736"/>
    <s v="HOSPITAL NIVEL I EL BORDO E.S.E"/>
    <s v="HBC"/>
    <n v="3270343"/>
    <s v="HBC_3270343"/>
    <s v="891500736_HBC_3270343"/>
    <m/>
    <m/>
    <m/>
    <d v="2020-09-01T00:00:00"/>
    <n v="31700"/>
    <n v="317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0-10-05T00:00:00"/>
    <m/>
    <m/>
    <m/>
    <m/>
    <m/>
    <m/>
    <m/>
    <n v="0"/>
    <n v="0"/>
    <m/>
    <d v="2022-03-11T00:00:00"/>
  </r>
  <r>
    <n v="891500736"/>
    <s v="HOSPITAL NIVEL I EL BORDO E.S.E"/>
    <s v="HBC"/>
    <n v="3270727"/>
    <s v="HBC_3270727"/>
    <s v="891500736_HBC_3270727"/>
    <m/>
    <m/>
    <m/>
    <d v="2020-09-02T00:00:00"/>
    <n v="31700"/>
    <n v="317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0-10-05T00:00:00"/>
    <m/>
    <m/>
    <m/>
    <m/>
    <m/>
    <m/>
    <m/>
    <n v="0"/>
    <n v="0"/>
    <m/>
    <d v="2022-03-11T00:00:00"/>
  </r>
  <r>
    <n v="891500736"/>
    <s v="HOSPITAL NIVEL I EL BORDO E.S.E"/>
    <s v="HBC"/>
    <n v="3271366"/>
    <s v="HBC_3271366"/>
    <s v="891500736_HBC_3271366"/>
    <m/>
    <m/>
    <m/>
    <d v="2020-09-03T00:00:00"/>
    <n v="31700"/>
    <n v="317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0-10-05T00:00:00"/>
    <m/>
    <m/>
    <m/>
    <m/>
    <m/>
    <m/>
    <m/>
    <n v="0"/>
    <n v="0"/>
    <m/>
    <d v="2022-03-11T00:00:00"/>
  </r>
  <r>
    <n v="891500736"/>
    <s v="HOSPITAL NIVEL I EL BORDO E.S.E"/>
    <s v="HBC"/>
    <n v="3271911"/>
    <s v="HBC_3271911"/>
    <s v="891500736_HBC_3271911"/>
    <m/>
    <m/>
    <m/>
    <d v="2020-09-04T00:00:00"/>
    <n v="31700"/>
    <n v="317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0-10-05T00:00:00"/>
    <m/>
    <m/>
    <m/>
    <m/>
    <m/>
    <m/>
    <m/>
    <n v="0"/>
    <n v="0"/>
    <m/>
    <d v="2022-03-11T00:00:00"/>
  </r>
  <r>
    <n v="891500736"/>
    <s v="HOSPITAL NIVEL I EL BORDO E.S.E"/>
    <s v="HBC"/>
    <n v="3272309"/>
    <s v="HBC_3272309"/>
    <s v="891500736_HBC_3272309"/>
    <m/>
    <m/>
    <m/>
    <d v="2020-09-05T00:00:00"/>
    <n v="31700"/>
    <n v="317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0-10-05T00:00:00"/>
    <m/>
    <m/>
    <m/>
    <m/>
    <m/>
    <m/>
    <m/>
    <n v="0"/>
    <n v="0"/>
    <m/>
    <d v="2022-03-11T00:00:00"/>
  </r>
  <r>
    <n v="891500736"/>
    <s v="HOSPITAL NIVEL I EL BORDO E.S.E"/>
    <s v="HBC"/>
    <n v="3272654"/>
    <s v="HBC_3272654"/>
    <s v="891500736_HBC_3272654"/>
    <m/>
    <m/>
    <m/>
    <d v="2020-09-07T00:00:00"/>
    <n v="31700"/>
    <n v="317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0-10-05T00:00:00"/>
    <m/>
    <m/>
    <m/>
    <m/>
    <m/>
    <m/>
    <m/>
    <n v="0"/>
    <n v="0"/>
    <m/>
    <d v="2022-03-11T00:00:00"/>
  </r>
  <r>
    <n v="891500736"/>
    <s v="HOSPITAL NIVEL I EL BORDO E.S.E"/>
    <s v="HBC"/>
    <n v="3276659"/>
    <s v="HBC_3276659"/>
    <s v="891500736_HBC_3276659"/>
    <m/>
    <m/>
    <m/>
    <d v="2020-09-16T00:00:00"/>
    <n v="3500"/>
    <n v="35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0-10-05T00:00:00"/>
    <m/>
    <m/>
    <m/>
    <m/>
    <m/>
    <m/>
    <m/>
    <n v="0"/>
    <n v="0"/>
    <m/>
    <d v="2022-03-11T00:00:00"/>
  </r>
  <r>
    <n v="891500736"/>
    <s v="HOSPITAL NIVEL I EL BORDO E.S.E"/>
    <s v="HBC"/>
    <n v="3276987"/>
    <s v="HBC_3276987"/>
    <s v="891500736_HBC_3276987"/>
    <m/>
    <m/>
    <m/>
    <d v="2020-09-17T00:00:00"/>
    <n v="32075"/>
    <n v="32075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0-10-05T00:00:00"/>
    <m/>
    <m/>
    <m/>
    <m/>
    <m/>
    <m/>
    <m/>
    <n v="0"/>
    <n v="0"/>
    <m/>
    <d v="2022-03-11T00:00:00"/>
  </r>
  <r>
    <n v="891500736"/>
    <s v="HOSPITAL NIVEL I EL BORDO E.S.E"/>
    <s v="HBC"/>
    <n v="3282506"/>
    <s v="HBC_3282506"/>
    <s v="891500736_HBC_3282506"/>
    <m/>
    <m/>
    <m/>
    <d v="2020-09-26T00:00:00"/>
    <n v="3500"/>
    <n v="35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0-10-05T00:00:00"/>
    <m/>
    <m/>
    <m/>
    <m/>
    <m/>
    <m/>
    <m/>
    <n v="0"/>
    <n v="0"/>
    <m/>
    <d v="2022-03-11T00:00:00"/>
  </r>
  <r>
    <n v="891500736"/>
    <s v="HOSPITAL NIVEL I EL BORDO E.S.E"/>
    <s v="HBC"/>
    <n v="3283759"/>
    <s v="HBC_3283759"/>
    <s v="891500736_HBC_3283759"/>
    <m/>
    <m/>
    <m/>
    <d v="2020-10-05T00:00:00"/>
    <n v="57600"/>
    <n v="576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0-11-05T00:00:00"/>
    <m/>
    <m/>
    <m/>
    <m/>
    <m/>
    <m/>
    <m/>
    <n v="0"/>
    <n v="0"/>
    <m/>
    <d v="2022-03-11T00:00:00"/>
  </r>
  <r>
    <n v="891500736"/>
    <s v="HOSPITAL NIVEL I EL BORDO E.S.E"/>
    <s v="HBC"/>
    <n v="3290580"/>
    <s v="HBC_3290580"/>
    <s v="891500736_HBC_3290580"/>
    <m/>
    <m/>
    <m/>
    <d v="2020-10-23T00:00:00"/>
    <n v="61600"/>
    <n v="616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0-11-05T00:00:00"/>
    <m/>
    <m/>
    <m/>
    <m/>
    <m/>
    <m/>
    <m/>
    <n v="0"/>
    <n v="0"/>
    <m/>
    <d v="2022-03-11T00:00:00"/>
  </r>
  <r>
    <n v="891500736"/>
    <s v="HOSPITAL NIVEL I EL BORDO E.S.E"/>
    <s v="HBC"/>
    <n v="3294130"/>
    <s v="HBC_3294130"/>
    <s v="891500736_HBC_3294130"/>
    <m/>
    <m/>
    <m/>
    <d v="2020-10-31T00:00:00"/>
    <n v="88800"/>
    <n v="888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0-11-05T00:00:00"/>
    <m/>
    <m/>
    <m/>
    <m/>
    <m/>
    <m/>
    <m/>
    <n v="0"/>
    <n v="0"/>
    <m/>
    <d v="2022-03-11T00:00:00"/>
  </r>
  <r>
    <n v="891500736"/>
    <s v="HOSPITAL NIVEL I EL BORDO E.S.E"/>
    <s v="HBC"/>
    <n v="3299799"/>
    <s v="HBC_3299799"/>
    <s v="891500736_HBC_3299799"/>
    <m/>
    <m/>
    <m/>
    <d v="2020-11-16T00:00:00"/>
    <n v="86600"/>
    <n v="866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0-12-05T00:00:00"/>
    <m/>
    <m/>
    <m/>
    <m/>
    <m/>
    <m/>
    <m/>
    <n v="0"/>
    <n v="0"/>
    <m/>
    <d v="2022-03-11T00:00:00"/>
  </r>
  <r>
    <n v="891500736"/>
    <s v="HOSPITAL NIVEL I EL BORDO E.S.E"/>
    <s v="HBC"/>
    <n v="3300798"/>
    <s v="HBC_3300798"/>
    <s v="891500736_HBC_3300798"/>
    <m/>
    <m/>
    <m/>
    <d v="2020-11-18T00:00:00"/>
    <n v="5300"/>
    <n v="53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0-12-05T00:00:00"/>
    <m/>
    <m/>
    <m/>
    <m/>
    <m/>
    <m/>
    <m/>
    <n v="0"/>
    <n v="0"/>
    <m/>
    <d v="2022-03-11T00:00:00"/>
  </r>
  <r>
    <n v="891500736"/>
    <s v="HOSPITAL NIVEL I EL BORDO E.S.E"/>
    <s v="HBC"/>
    <n v="3304603"/>
    <s v="HBC_3304603"/>
    <s v="891500736_HBC_3304603"/>
    <m/>
    <m/>
    <m/>
    <d v="2020-11-21T00:00:00"/>
    <n v="5300"/>
    <n v="53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0-12-05T00:00:00"/>
    <m/>
    <m/>
    <m/>
    <m/>
    <m/>
    <m/>
    <m/>
    <n v="0"/>
    <n v="0"/>
    <m/>
    <d v="2022-03-11T00:00:00"/>
  </r>
  <r>
    <n v="891500736"/>
    <s v="HOSPITAL NIVEL I EL BORDO E.S.E"/>
    <s v="HBC"/>
    <n v="3304937"/>
    <s v="HBC_3304937"/>
    <s v="891500736_HBC_3304937"/>
    <m/>
    <m/>
    <m/>
    <d v="2020-11-26T00:00:00"/>
    <n v="187100"/>
    <n v="1871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0-12-05T00:00:00"/>
    <m/>
    <m/>
    <m/>
    <m/>
    <m/>
    <m/>
    <m/>
    <n v="0"/>
    <n v="0"/>
    <m/>
    <d v="2022-03-11T00:00:00"/>
  </r>
  <r>
    <n v="891500736"/>
    <s v="HOSPITAL NIVEL I EL BORDO E.S.E"/>
    <s v="HBC"/>
    <n v="3305329"/>
    <s v="HBC_3305329"/>
    <s v="891500736_HBC_3305329"/>
    <m/>
    <m/>
    <m/>
    <d v="2020-11-29T00:00:00"/>
    <n v="87600"/>
    <n v="876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0-12-05T00:00:00"/>
    <m/>
    <m/>
    <m/>
    <m/>
    <m/>
    <m/>
    <m/>
    <n v="0"/>
    <n v="0"/>
    <m/>
    <d v="2022-03-11T00:00:00"/>
  </r>
  <r>
    <n v="891500736"/>
    <s v="HOSPITAL NIVEL I EL BORDO E.S.E"/>
    <s v="HBC"/>
    <n v="3311383"/>
    <s v="HBC_3311383"/>
    <s v="891500736_HBC_3311383"/>
    <m/>
    <m/>
    <m/>
    <d v="2020-12-07T00:00:00"/>
    <n v="21200"/>
    <n v="212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1-01-04T00:00:00"/>
    <m/>
    <m/>
    <m/>
    <m/>
    <m/>
    <m/>
    <m/>
    <n v="0"/>
    <n v="0"/>
    <m/>
    <d v="2022-03-11T00:00:00"/>
  </r>
  <r>
    <n v="891500736"/>
    <s v="HOSPITAL NIVEL I EL BORDO E.S.E"/>
    <s v="HBC"/>
    <n v="3312836"/>
    <s v="HBC_3312836"/>
    <s v="891500736_HBC_3312836"/>
    <m/>
    <m/>
    <m/>
    <d v="2020-12-23T00:00:00"/>
    <n v="30000"/>
    <n v="300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1-01-05T00:00:00"/>
    <m/>
    <m/>
    <m/>
    <m/>
    <m/>
    <m/>
    <m/>
    <n v="0"/>
    <n v="0"/>
    <m/>
    <d v="2022-03-11T00:00:00"/>
  </r>
  <r>
    <n v="891500736"/>
    <s v="HOSPITAL NIVEL I EL BORDO E.S.E"/>
    <s v="HBC"/>
    <n v="3312838"/>
    <s v="HBC_3312838"/>
    <s v="891500736_HBC_3312838"/>
    <m/>
    <m/>
    <m/>
    <d v="2020-12-23T00:00:00"/>
    <n v="542600"/>
    <n v="5426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1-01-05T00:00:00"/>
    <m/>
    <m/>
    <m/>
    <m/>
    <m/>
    <m/>
    <m/>
    <n v="0"/>
    <n v="0"/>
    <m/>
    <d v="2022-03-11T00:00:00"/>
  </r>
  <r>
    <n v="891500736"/>
    <s v="HOSPITAL NIVEL I EL BORDO E.S.E"/>
    <s v="HBC"/>
    <n v="3312839"/>
    <s v="HBC_3312839"/>
    <s v="891500736_HBC_3312839"/>
    <m/>
    <m/>
    <m/>
    <d v="2020-12-23T00:00:00"/>
    <n v="12100"/>
    <n v="121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1-01-05T00:00:00"/>
    <m/>
    <m/>
    <m/>
    <m/>
    <m/>
    <m/>
    <m/>
    <n v="0"/>
    <n v="0"/>
    <m/>
    <d v="2022-03-11T00:00:00"/>
  </r>
  <r>
    <n v="891500736"/>
    <s v="HOSPITAL NIVEL I EL BORDO E.S.E"/>
    <s v="HBC"/>
    <n v="3312840"/>
    <s v="HBC_3312840"/>
    <s v="891500736_HBC_3312840"/>
    <m/>
    <m/>
    <m/>
    <d v="2020-12-23T00:00:00"/>
    <n v="3700"/>
    <n v="37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1-01-05T00:00:00"/>
    <m/>
    <m/>
    <m/>
    <m/>
    <m/>
    <m/>
    <m/>
    <n v="0"/>
    <n v="0"/>
    <m/>
    <d v="2022-03-11T00:00:00"/>
  </r>
  <r>
    <n v="891500736"/>
    <s v="HOSPITAL NIVEL I EL BORDO E.S.E"/>
    <s v="HBC"/>
    <n v="3312973"/>
    <s v="HBC_3312973"/>
    <s v="891500736_HBC_3312973"/>
    <m/>
    <m/>
    <m/>
    <d v="2020-12-23T00:00:00"/>
    <n v="35100"/>
    <n v="351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1-01-05T00:00:00"/>
    <m/>
    <m/>
    <m/>
    <m/>
    <m/>
    <m/>
    <m/>
    <n v="0"/>
    <n v="0"/>
    <m/>
    <d v="2022-03-11T00:00:00"/>
  </r>
  <r>
    <n v="891500736"/>
    <s v="HOSPITAL NIVEL I EL BORDO E.S.E"/>
    <s v="HBC"/>
    <n v="3313687"/>
    <s v="HBC_3313687"/>
    <s v="891500736_HBC_3313687"/>
    <m/>
    <m/>
    <m/>
    <d v="2020-12-26T00:00:00"/>
    <n v="172100"/>
    <n v="172100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1-01-05T00:00:00"/>
    <m/>
    <m/>
    <m/>
    <m/>
    <m/>
    <m/>
    <m/>
    <n v="0"/>
    <n v="0"/>
    <m/>
    <d v="2022-03-11T00:00:00"/>
  </r>
  <r>
    <n v="891500736"/>
    <s v="HOSPITAL NIVEL I EL BORDO E.S.E"/>
    <s v="HBC"/>
    <n v="3313767"/>
    <s v="HBC_3313767"/>
    <s v="891500736_HBC_3313767"/>
    <m/>
    <m/>
    <m/>
    <d v="2020-12-27T00:00:00"/>
    <n v="508732"/>
    <n v="508732"/>
    <s v="A)Factura no radicada en ERP"/>
    <x v="0"/>
    <m/>
    <m/>
    <m/>
    <n v="0"/>
    <m/>
    <s v="no_cruza"/>
    <n v="0"/>
    <n v="0"/>
    <n v="0"/>
    <n v="0"/>
    <n v="0"/>
    <m/>
    <m/>
    <n v="0"/>
    <m/>
    <n v="0"/>
    <n v="0"/>
    <m/>
    <d v="2021-01-05T00:00:00"/>
    <m/>
    <m/>
    <m/>
    <m/>
    <m/>
    <m/>
    <m/>
    <n v="0"/>
    <n v="0"/>
    <m/>
    <d v="2022-03-11T00:00:00"/>
  </r>
  <r>
    <n v="891500736"/>
    <s v="HOSPITAL NIVEL I EL BORDO E.S.E"/>
    <s v="HBC"/>
    <n v="3225214"/>
    <s v="HBC_3225214"/>
    <s v="891500736_HBC_3225214"/>
    <s v="HBC"/>
    <n v="3225214"/>
    <n v="1221585390"/>
    <d v="2020-03-12T00:00:00"/>
    <n v="62500"/>
    <n v="62500"/>
    <s v="B)Factura sin saldo ERP"/>
    <x v="1"/>
    <m/>
    <m/>
    <m/>
    <n v="0"/>
    <m/>
    <s v="OK"/>
    <n v="62500"/>
    <n v="62500"/>
    <n v="0"/>
    <n v="62500"/>
    <n v="0"/>
    <n v="2200874801"/>
    <d v="2020-06-26T00:00:00"/>
    <n v="2320076"/>
    <n v="200728524356473"/>
    <n v="0"/>
    <n v="0"/>
    <m/>
    <d v="2020-04-05T00:00:00"/>
    <m/>
    <n v="2"/>
    <m/>
    <m/>
    <n v="1"/>
    <n v="20200530"/>
    <n v="20200514"/>
    <n v="62500"/>
    <n v="0"/>
    <m/>
    <d v="2022-03-11T00:00:00"/>
  </r>
  <r>
    <n v="891500736"/>
    <s v="HOSPITAL NIVEL I EL BORDO E.S.E"/>
    <s v="HBC"/>
    <n v="3231872"/>
    <s v="HBC_3231872"/>
    <s v="891500736_HBC_3231872"/>
    <s v="HBC"/>
    <n v="3231872"/>
    <n v="1221586005"/>
    <d v="2020-04-10T00:00:00"/>
    <n v="111700"/>
    <n v="111700"/>
    <s v="B)Factura sin saldo ERP"/>
    <x v="1"/>
    <m/>
    <m/>
    <m/>
    <n v="0"/>
    <m/>
    <s v="OK"/>
    <n v="111700"/>
    <n v="111700"/>
    <n v="0"/>
    <n v="111700"/>
    <n v="0"/>
    <n v="2200862592"/>
    <d v="2020-06-23T00:00:00"/>
    <n v="111700"/>
    <n v="201018523605865"/>
    <n v="0"/>
    <n v="0"/>
    <m/>
    <d v="2020-05-05T00:00:00"/>
    <m/>
    <n v="2"/>
    <m/>
    <m/>
    <n v="1"/>
    <n v="20200530"/>
    <n v="20200526"/>
    <n v="111700"/>
    <n v="0"/>
    <m/>
    <d v="2022-03-11T00:00:00"/>
  </r>
  <r>
    <n v="891500736"/>
    <s v="HOSPITAL NIVEL I EL BORDO E.S.E"/>
    <s v="HBC"/>
    <n v="3232982"/>
    <s v="HBC_3232982"/>
    <s v="891500736_HBC_3232982"/>
    <s v="HBC"/>
    <n v="3232982"/>
    <n v="1221581182"/>
    <d v="2020-04-18T00:00:00"/>
    <n v="2257576"/>
    <n v="2257576"/>
    <s v="B)Factura sin saldo ERP"/>
    <x v="1"/>
    <m/>
    <m/>
    <m/>
    <n v="0"/>
    <m/>
    <s v="OK"/>
    <n v="2257576"/>
    <n v="2257576"/>
    <n v="0"/>
    <n v="2257576"/>
    <n v="0"/>
    <n v="2200874801"/>
    <d v="2020-06-26T00:00:00"/>
    <n v="2320076"/>
    <n v="201088523311855"/>
    <n v="0"/>
    <n v="0"/>
    <m/>
    <d v="2020-05-05T00:00:00"/>
    <m/>
    <n v="2"/>
    <m/>
    <m/>
    <n v="1"/>
    <n v="20200530"/>
    <n v="20200514"/>
    <n v="2257576"/>
    <n v="0"/>
    <m/>
    <d v="2022-03-11T00:00:00"/>
  </r>
  <r>
    <n v="891500736"/>
    <s v="HOSPITAL NIVEL I EL BORDO E.S.E"/>
    <s v="HBC"/>
    <n v="3181131"/>
    <s v="HBC_3181131"/>
    <s v="891500736_HBC_3181131"/>
    <s v="HBC"/>
    <n v="3181131"/>
    <n v="1221547962"/>
    <d v="2019-12-29T00:00:00"/>
    <n v="52642"/>
    <n v="52642"/>
    <s v="B)Factura sin saldo ERP"/>
    <x v="1"/>
    <m/>
    <m/>
    <m/>
    <n v="0"/>
    <m/>
    <s v="OK"/>
    <n v="52642"/>
    <n v="52642"/>
    <n v="0"/>
    <n v="52642"/>
    <n v="0"/>
    <n v="2200811017"/>
    <d v="2020-03-04T00:00:00"/>
    <n v="345842"/>
    <n v="193638524733044"/>
    <n v="0"/>
    <n v="0"/>
    <m/>
    <d v="2020-01-05T00:00:00"/>
    <m/>
    <n v="2"/>
    <m/>
    <m/>
    <n v="1"/>
    <n v="20200130"/>
    <n v="20200114"/>
    <n v="52642"/>
    <n v="0"/>
    <m/>
    <d v="2022-03-11T00:00:00"/>
  </r>
  <r>
    <n v="891500736"/>
    <s v="HOSPITAL NIVEL I EL BORDO E.S.E"/>
    <s v="HBC"/>
    <n v="3183508"/>
    <s v="HBC_3183508"/>
    <s v="891500736_HBC_3183508"/>
    <s v="HBC"/>
    <n v="3183508"/>
    <n v="1221555500"/>
    <d v="2020-01-07T00:00:00"/>
    <n v="108930"/>
    <n v="108930"/>
    <s v="B)Factura sin saldo ERP"/>
    <x v="1"/>
    <m/>
    <m/>
    <m/>
    <n v="0"/>
    <m/>
    <s v="OK"/>
    <n v="108930"/>
    <n v="108930"/>
    <n v="0"/>
    <n v="108930"/>
    <n v="0"/>
    <n v="2200812616"/>
    <d v="2020-03-27T00:00:00"/>
    <n v="274710"/>
    <n v="200078523586286"/>
    <n v="0"/>
    <n v="0"/>
    <m/>
    <d v="2020-02-05T00:00:00"/>
    <m/>
    <n v="2"/>
    <m/>
    <m/>
    <n v="1"/>
    <n v="20200229"/>
    <n v="20200211"/>
    <n v="108930"/>
    <n v="0"/>
    <m/>
    <d v="2022-03-11T00:00:00"/>
  </r>
  <r>
    <n v="891500736"/>
    <s v="HOSPITAL NIVEL I EL BORDO E.S.E"/>
    <s v="HBC"/>
    <n v="3186254"/>
    <s v="HBC_3186254"/>
    <s v="891500736_HBC_3186254"/>
    <s v="HBC"/>
    <n v="3186254"/>
    <n v="1221555501"/>
    <d v="2020-01-10T00:00:00"/>
    <n v="50380"/>
    <n v="50380"/>
    <s v="B)Factura sin saldo ERP"/>
    <x v="1"/>
    <m/>
    <m/>
    <m/>
    <n v="0"/>
    <m/>
    <s v="OK"/>
    <n v="50380"/>
    <n v="50380"/>
    <n v="0"/>
    <n v="50380"/>
    <n v="0"/>
    <n v="2200812616"/>
    <d v="2020-03-27T00:00:00"/>
    <n v="274710"/>
    <n v="200108523782533"/>
    <n v="0"/>
    <n v="0"/>
    <m/>
    <d v="2020-02-05T00:00:00"/>
    <m/>
    <n v="2"/>
    <m/>
    <m/>
    <n v="1"/>
    <n v="20200229"/>
    <n v="20200211"/>
    <n v="50380"/>
    <n v="0"/>
    <m/>
    <d v="2022-03-11T00:00:00"/>
  </r>
  <r>
    <n v="891500736"/>
    <s v="HOSPITAL NIVEL I EL BORDO E.S.E"/>
    <s v="HBC"/>
    <n v="3191901"/>
    <s v="HBC_3191901"/>
    <s v="891500736_HBC_3191901"/>
    <s v="HBC"/>
    <n v="3191901"/>
    <n v="1221555502"/>
    <d v="2020-01-18T00:00:00"/>
    <n v="53200"/>
    <n v="53200"/>
    <s v="B)Factura sin saldo ERP"/>
    <x v="1"/>
    <m/>
    <m/>
    <m/>
    <n v="0"/>
    <m/>
    <s v="OK"/>
    <n v="53200"/>
    <n v="53200"/>
    <n v="0"/>
    <n v="53200"/>
    <n v="0"/>
    <n v="2200812616"/>
    <d v="2020-03-27T00:00:00"/>
    <n v="274710"/>
    <n v="200188523318801"/>
    <n v="0"/>
    <n v="0"/>
    <m/>
    <d v="2020-02-05T00:00:00"/>
    <m/>
    <n v="2"/>
    <m/>
    <m/>
    <n v="1"/>
    <n v="20200229"/>
    <n v="20200211"/>
    <n v="53200"/>
    <n v="0"/>
    <m/>
    <d v="2022-03-11T00:00:00"/>
  </r>
  <r>
    <n v="891500736"/>
    <s v="HOSPITAL NIVEL I EL BORDO E.S.E"/>
    <s v="HBC"/>
    <n v="3191954"/>
    <s v="HBC_3191954"/>
    <s v="891500736_HBC_3191954"/>
    <s v="HBC"/>
    <n v="3191954"/>
    <n v="1221555503"/>
    <d v="2020-01-19T00:00:00"/>
    <n v="62200"/>
    <n v="62200"/>
    <s v="B)Factura sin saldo ERP"/>
    <x v="1"/>
    <m/>
    <m/>
    <m/>
    <n v="0"/>
    <m/>
    <s v="OK"/>
    <n v="62200"/>
    <n v="62200"/>
    <n v="0"/>
    <n v="62200"/>
    <n v="0"/>
    <n v="2200812616"/>
    <d v="2020-03-27T00:00:00"/>
    <n v="274710"/>
    <n v="200198523005517"/>
    <n v="0"/>
    <n v="0"/>
    <m/>
    <d v="2020-02-05T00:00:00"/>
    <m/>
    <n v="2"/>
    <m/>
    <m/>
    <n v="1"/>
    <n v="20200229"/>
    <n v="20200211"/>
    <n v="62200"/>
    <n v="0"/>
    <m/>
    <d v="2022-03-11T00:00:00"/>
  </r>
  <r>
    <n v="891500736"/>
    <s v="HOSPITAL NIVEL I EL BORDO E.S.E"/>
    <s v="HBC"/>
    <n v="3091261"/>
    <s v="HBC_3091261"/>
    <s v="891500736_HBC_3091261"/>
    <s v="HBC"/>
    <n v="3091261"/>
    <n v="1221475223"/>
    <d v="2019-07-24T00:00:00"/>
    <n v="272200"/>
    <n v="272200"/>
    <s v="B)Factura sin saldo ERP"/>
    <x v="1"/>
    <m/>
    <m/>
    <m/>
    <n v="0"/>
    <m/>
    <s v="OK"/>
    <n v="272200"/>
    <n v="272200"/>
    <n v="0"/>
    <n v="272200"/>
    <n v="0"/>
    <n v="2200712656"/>
    <d v="2019-09-20T00:00:00"/>
    <n v="442400"/>
    <n v="192058529328867"/>
    <n v="0"/>
    <n v="0"/>
    <m/>
    <d v="2019-08-05T00:00:00"/>
    <m/>
    <n v="2"/>
    <m/>
    <m/>
    <n v="1"/>
    <n v="20190830"/>
    <n v="20190813"/>
    <n v="272200"/>
    <n v="0"/>
    <m/>
    <d v="2022-03-11T00:00:00"/>
  </r>
  <r>
    <n v="891500736"/>
    <s v="HOSPITAL NIVEL I EL BORDO E.S.E"/>
    <s v="HBC"/>
    <n v="3114099"/>
    <s v="HBC_3114099"/>
    <s v="891500736_HBC_3114099"/>
    <s v="HBC"/>
    <n v="3114099"/>
    <n v="1221506941"/>
    <d v="2019-09-02T00:00:00"/>
    <n v="443912"/>
    <n v="443912"/>
    <s v="B)Factura sin saldo ERP"/>
    <x v="1"/>
    <m/>
    <m/>
    <m/>
    <n v="0"/>
    <m/>
    <s v="OK"/>
    <n v="443912"/>
    <n v="443912"/>
    <n v="0"/>
    <n v="443912"/>
    <n v="0"/>
    <n v="2200753263"/>
    <d v="2019-11-22T00:00:00"/>
    <n v="443912"/>
    <n v="192458522489661"/>
    <n v="0"/>
    <n v="0"/>
    <m/>
    <d v="2019-10-05T00:00:00"/>
    <m/>
    <n v="2"/>
    <m/>
    <m/>
    <n v="1"/>
    <n v="20191030"/>
    <n v="20191011"/>
    <n v="443912"/>
    <n v="0"/>
    <m/>
    <d v="2022-03-11T00:00:00"/>
  </r>
  <r>
    <n v="891500736"/>
    <s v="HOSPITAL NIVEL I EL BORDO E.S.E"/>
    <s v="HBC"/>
    <n v="3153355"/>
    <s v="HBC_3153355"/>
    <s v="891500736_HBC_3153355"/>
    <s v="HBC"/>
    <n v="3153355"/>
    <n v="1221539257"/>
    <d v="2019-11-08T00:00:00"/>
    <n v="152700"/>
    <n v="152700"/>
    <s v="B)Factura sin saldo ERP"/>
    <x v="1"/>
    <m/>
    <m/>
    <m/>
    <n v="0"/>
    <m/>
    <s v="OK"/>
    <n v="152700"/>
    <n v="152700"/>
    <n v="0"/>
    <n v="152700"/>
    <n v="0"/>
    <n v="2200811017"/>
    <d v="2020-03-04T00:00:00"/>
    <n v="345842"/>
    <n v="193128529441579"/>
    <n v="0"/>
    <n v="0"/>
    <m/>
    <d v="2019-12-05T00:00:00"/>
    <m/>
    <n v="2"/>
    <m/>
    <m/>
    <n v="1"/>
    <n v="20191230"/>
    <n v="20191212"/>
    <n v="152700"/>
    <n v="0"/>
    <m/>
    <d v="2022-03-11T00:00:00"/>
  </r>
  <r>
    <n v="891500736"/>
    <s v="HOSPITAL NIVEL I EL BORDO E.S.E"/>
    <s v="HBC"/>
    <n v="3161018"/>
    <s v="HBC_3161018"/>
    <s v="891500736_HBC_3161018"/>
    <s v="HBC"/>
    <n v="3161018"/>
    <n v="1221539258"/>
    <d v="2019-11-25T00:00:00"/>
    <n v="140500"/>
    <n v="140500"/>
    <s v="B)Factura sin saldo ERP"/>
    <x v="1"/>
    <m/>
    <m/>
    <m/>
    <n v="0"/>
    <m/>
    <s v="OK"/>
    <n v="140500"/>
    <n v="140500"/>
    <n v="0"/>
    <n v="140500"/>
    <n v="0"/>
    <n v="2200811017"/>
    <d v="2020-03-04T00:00:00"/>
    <n v="345842"/>
    <n v="193298523722115"/>
    <n v="0"/>
    <n v="0"/>
    <m/>
    <d v="2019-12-05T00:00:00"/>
    <m/>
    <n v="2"/>
    <m/>
    <m/>
    <n v="1"/>
    <n v="20191230"/>
    <n v="20191212"/>
    <n v="140500"/>
    <n v="0"/>
    <m/>
    <d v="2022-03-11T00:00:00"/>
  </r>
  <r>
    <n v="891500736"/>
    <s v="HOSPITAL NIVEL I EL BORDO E.S.E"/>
    <s v="HBC"/>
    <n v="3133920"/>
    <s v="HBC_3133920"/>
    <s v="891500736_HBC_3133920"/>
    <s v="HBC"/>
    <n v="3133920"/>
    <n v="1221530752"/>
    <d v="2019-10-07T00:00:00"/>
    <n v="163564"/>
    <n v="163564"/>
    <s v="B)Factura sin saldo ERP/conciliar diferencia glosa aceptada"/>
    <x v="2"/>
    <m/>
    <m/>
    <m/>
    <n v="0"/>
    <m/>
    <s v="OK"/>
    <n v="163564"/>
    <n v="56564"/>
    <n v="0"/>
    <n v="56564"/>
    <n v="0"/>
    <n v="2200775734"/>
    <d v="2019-12-26T00:00:00"/>
    <n v="56564"/>
    <n v="192808524357332"/>
    <n v="107000"/>
    <n v="0"/>
    <m/>
    <d v="2019-11-05T00:00:00"/>
    <m/>
    <n v="2"/>
    <m/>
    <m/>
    <n v="2"/>
    <n v="20220208"/>
    <n v="20220125"/>
    <n v="163564"/>
    <n v="107000"/>
    <s v="ACEPTADO POR IPS CIERRE DE FACTURAS POR EXTEMPORANEIDAD, VO.BO COORDINACION DE CUENTAS SALUD25 DE ENERO 2021ELIZABETH FERNANDEZ"/>
    <d v="2022-03-11T00:00:00"/>
  </r>
  <r>
    <n v="891500736"/>
    <s v="HOSPITAL NIVEL I EL BORDO E.S.E"/>
    <s v="HBC"/>
    <n v="3181049"/>
    <s v="HBC_3181049"/>
    <s v="891500736_HBC_3181049"/>
    <s v="HBC"/>
    <n v="3181049"/>
    <n v="1221542175"/>
    <d v="2019-12-28T00:00:00"/>
    <n v="91968"/>
    <n v="91968"/>
    <s v="B)Factura sin saldo ERP/conciliar diferencia valor de factura"/>
    <x v="1"/>
    <m/>
    <m/>
    <m/>
    <n v="0"/>
    <m/>
    <s v="OK"/>
    <n v="91967"/>
    <n v="91967"/>
    <n v="0"/>
    <n v="91967"/>
    <n v="0"/>
    <n v="2200811481"/>
    <d v="2020-03-09T00:00:00"/>
    <n v="91967"/>
    <n v="193628523442359"/>
    <n v="0"/>
    <n v="0"/>
    <m/>
    <d v="2020-01-05T00:00:00"/>
    <m/>
    <n v="2"/>
    <m/>
    <m/>
    <n v="1"/>
    <n v="20200130"/>
    <n v="20200114"/>
    <n v="91967"/>
    <n v="0"/>
    <m/>
    <d v="2022-03-11T00:00:00"/>
  </r>
  <r>
    <n v="891500736"/>
    <s v="HOSPITAL NIVEL I EL BORDO E.S.E"/>
    <s v="HBC"/>
    <n v="3211149"/>
    <s v="HBC_3211149"/>
    <s v="891500736_HBC_3211149"/>
    <s v="HBC"/>
    <n v="3211149"/>
    <n v="1221561491"/>
    <d v="2020-02-13T00:00:00"/>
    <n v="46300"/>
    <n v="46300"/>
    <s v="B)Factura sin saldo ERP/conciliar diferencia valor de factura"/>
    <x v="1"/>
    <m/>
    <m/>
    <m/>
    <n v="0"/>
    <m/>
    <s v="OK"/>
    <n v="75200"/>
    <n v="75200"/>
    <n v="0"/>
    <n v="75200"/>
    <n v="0"/>
    <n v="2200827370"/>
    <d v="2020-04-27T00:00:00"/>
    <n v="75200"/>
    <n v="200508524748762"/>
    <n v="0"/>
    <n v="0"/>
    <m/>
    <d v="2020-03-05T00:00:00"/>
    <m/>
    <n v="2"/>
    <m/>
    <m/>
    <n v="1"/>
    <n v="20200330"/>
    <n v="20200319"/>
    <n v="75200"/>
    <n v="0"/>
    <m/>
    <d v="2022-03-11T00:00:00"/>
  </r>
  <r>
    <n v="891500736"/>
    <s v="HOSPITAL NIVEL I EL BORDO E.S.E"/>
    <s v="HBC"/>
    <n v="3217159"/>
    <s v="HBC_3217159"/>
    <s v="891500736_HBC_3217159"/>
    <s v="HBC"/>
    <n v="3217159"/>
    <n v="1221579374"/>
    <d v="2020-02-19T00:00:00"/>
    <n v="75200"/>
    <n v="75200"/>
    <s v="B)Factura sin saldo ERP/conciliar diferencia valor de factura"/>
    <x v="1"/>
    <m/>
    <m/>
    <m/>
    <n v="0"/>
    <m/>
    <s v="OK"/>
    <n v="46300"/>
    <n v="46300"/>
    <n v="0"/>
    <n v="46300"/>
    <n v="0"/>
    <n v="2200844218"/>
    <d v="2020-05-27T00:00:00"/>
    <n v="46300"/>
    <n v="999999999999999"/>
    <n v="0"/>
    <n v="0"/>
    <m/>
    <d v="2020-03-05T00:00:00"/>
    <m/>
    <n v="2"/>
    <m/>
    <m/>
    <n v="1"/>
    <n v="20200330"/>
    <n v="20200312"/>
    <n v="46300"/>
    <n v="0"/>
    <m/>
    <d v="2022-03-1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4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7" firstHeaderRow="0" firstDataRow="1" firstDataCol="1"/>
  <pivotFields count="44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5" showAll="0"/>
    <pivotField dataField="1" numFmtId="165" showAll="0"/>
    <pivotField showAll="0"/>
    <pivotField axis="axisRow" showAll="0">
      <items count="4">
        <item x="1"/>
        <item x="0"/>
        <item x="2"/>
        <item t="default"/>
      </items>
    </pivotField>
    <pivotField showAll="0"/>
    <pivotField showAll="0"/>
    <pivotField showAll="0"/>
    <pivotField numFmtId="43" showAll="0"/>
    <pivotField showAll="0"/>
    <pivotField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showAll="0"/>
    <pivotField numFmtId="165" showAll="0"/>
    <pivotField showAll="0"/>
    <pivotField numFmtId="165" showAll="0"/>
    <pivotField numFmtId="165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5" showAll="0"/>
    <pivotField numFmtId="165" showAll="0"/>
    <pivotField showAll="0"/>
    <pivotField numFmtId="14" showAll="0"/>
  </pivotFields>
  <rowFields count="1">
    <field x="13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de SALDO FACT IPS" fld="11" baseField="0" baseItem="0"/>
    <dataField name="Suma de SALDO FACT IPS2" fld="11" baseField="0" baseItem="0"/>
  </dataFields>
  <formats count="7">
    <format dxfId="34">
      <pivotArea type="all" dataOnly="0" outline="0" fieldPosition="0"/>
    </format>
    <format dxfId="33">
      <pivotArea outline="0" collapsedLevelsAreSubtotals="1" fieldPosition="0"/>
    </format>
    <format dxfId="32">
      <pivotArea field="13" type="button" dataOnly="0" labelOnly="1" outline="0" axis="axisRow" fieldPosition="0"/>
    </format>
    <format dxfId="31">
      <pivotArea dataOnly="0" labelOnly="1" fieldPosition="0">
        <references count="1">
          <reference field="13" count="0"/>
        </references>
      </pivotArea>
    </format>
    <format dxfId="30">
      <pivotArea dataOnly="0" labelOnly="1" grandRow="1" outline="0" fieldPosition="0"/>
    </format>
    <format dxfId="2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8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I102"/>
  <sheetViews>
    <sheetView topLeftCell="A39" zoomScale="112" zoomScaleNormal="112" workbookViewId="0">
      <selection activeCell="D66" sqref="D66"/>
    </sheetView>
  </sheetViews>
  <sheetFormatPr baseColWidth="10" defaultRowHeight="15" x14ac:dyDescent="0.25"/>
  <cols>
    <col min="1" max="1" width="7.85546875" style="23" bestFit="1" customWidth="1"/>
    <col min="2" max="2" width="21.7109375" bestFit="1" customWidth="1"/>
    <col min="3" max="3" width="12" style="23" customWidth="1"/>
    <col min="4" max="4" width="7" style="23" bestFit="1" customWidth="1"/>
    <col min="5" max="5" width="30" bestFit="1" customWidth="1"/>
    <col min="6" max="6" width="12.7109375" style="23" customWidth="1"/>
    <col min="7" max="8" width="11.42578125" style="23"/>
    <col min="9" max="9" width="14.7109375" style="24" bestFit="1" customWidth="1"/>
    <col min="10" max="10" width="15.5703125" customWidth="1"/>
  </cols>
  <sheetData>
    <row r="1" spans="1:9" ht="45" x14ac:dyDescent="0.25">
      <c r="A1" s="11" t="s">
        <v>246</v>
      </c>
      <c r="B1" s="11" t="s">
        <v>247</v>
      </c>
      <c r="C1" s="11" t="s">
        <v>248</v>
      </c>
      <c r="D1" s="11" t="s">
        <v>249</v>
      </c>
      <c r="E1" s="11" t="s">
        <v>250</v>
      </c>
      <c r="F1" s="11" t="s">
        <v>251</v>
      </c>
      <c r="G1" s="11" t="s">
        <v>252</v>
      </c>
      <c r="H1" s="11" t="s">
        <v>253</v>
      </c>
      <c r="I1" s="12" t="s">
        <v>254</v>
      </c>
    </row>
    <row r="2" spans="1:9" x14ac:dyDescent="0.25">
      <c r="A2" s="13" t="s">
        <v>255</v>
      </c>
      <c r="B2" s="14" t="s">
        <v>256</v>
      </c>
      <c r="C2" s="13" t="s">
        <v>257</v>
      </c>
      <c r="D2" s="13">
        <v>14049</v>
      </c>
      <c r="E2" s="14" t="s">
        <v>258</v>
      </c>
      <c r="F2" s="13" t="s">
        <v>259</v>
      </c>
      <c r="G2" s="15">
        <v>43670</v>
      </c>
      <c r="H2" s="15">
        <v>43682</v>
      </c>
      <c r="I2" s="16">
        <v>272200</v>
      </c>
    </row>
    <row r="3" spans="1:9" x14ac:dyDescent="0.25">
      <c r="A3" s="13" t="s">
        <v>255</v>
      </c>
      <c r="B3" s="14" t="s">
        <v>256</v>
      </c>
      <c r="C3" s="13" t="s">
        <v>257</v>
      </c>
      <c r="D3" s="13">
        <v>14184</v>
      </c>
      <c r="E3" s="14" t="s">
        <v>258</v>
      </c>
      <c r="F3" s="13" t="s">
        <v>260</v>
      </c>
      <c r="G3" s="15">
        <v>43710</v>
      </c>
      <c r="H3" s="15">
        <v>43743</v>
      </c>
      <c r="I3" s="16">
        <v>443912</v>
      </c>
    </row>
    <row r="4" spans="1:9" x14ac:dyDescent="0.25">
      <c r="A4" s="13" t="s">
        <v>255</v>
      </c>
      <c r="B4" s="14" t="s">
        <v>256</v>
      </c>
      <c r="C4" s="13" t="s">
        <v>257</v>
      </c>
      <c r="D4" s="13">
        <v>14233</v>
      </c>
      <c r="E4" s="14" t="s">
        <v>258</v>
      </c>
      <c r="F4" s="13" t="s">
        <v>261</v>
      </c>
      <c r="G4" s="15">
        <v>43745</v>
      </c>
      <c r="H4" s="15">
        <v>43774</v>
      </c>
      <c r="I4" s="16">
        <v>163564</v>
      </c>
    </row>
    <row r="5" spans="1:9" x14ac:dyDescent="0.25">
      <c r="A5" s="13" t="s">
        <v>255</v>
      </c>
      <c r="B5" s="14" t="s">
        <v>256</v>
      </c>
      <c r="C5" s="13" t="s">
        <v>257</v>
      </c>
      <c r="D5" s="13">
        <v>14273</v>
      </c>
      <c r="E5" s="14" t="s">
        <v>258</v>
      </c>
      <c r="F5" s="13" t="s">
        <v>262</v>
      </c>
      <c r="G5" s="15">
        <v>43777</v>
      </c>
      <c r="H5" s="15">
        <v>43804</v>
      </c>
      <c r="I5" s="16">
        <v>152700</v>
      </c>
    </row>
    <row r="6" spans="1:9" x14ac:dyDescent="0.25">
      <c r="A6" s="13" t="s">
        <v>255</v>
      </c>
      <c r="B6" s="14" t="s">
        <v>256</v>
      </c>
      <c r="C6" s="13" t="s">
        <v>257</v>
      </c>
      <c r="D6" s="13">
        <v>14273</v>
      </c>
      <c r="E6" s="14" t="s">
        <v>258</v>
      </c>
      <c r="F6" s="13" t="s">
        <v>263</v>
      </c>
      <c r="G6" s="15">
        <v>43794</v>
      </c>
      <c r="H6" s="15">
        <v>43804</v>
      </c>
      <c r="I6" s="16">
        <v>140500</v>
      </c>
    </row>
    <row r="7" spans="1:9" x14ac:dyDescent="0.25">
      <c r="A7" s="13" t="s">
        <v>264</v>
      </c>
      <c r="B7" s="14" t="s">
        <v>256</v>
      </c>
      <c r="C7" s="13" t="s">
        <v>257</v>
      </c>
      <c r="D7" s="13">
        <v>14339</v>
      </c>
      <c r="E7" s="14" t="s">
        <v>258</v>
      </c>
      <c r="F7" s="13" t="s">
        <v>265</v>
      </c>
      <c r="G7" s="15">
        <v>43827</v>
      </c>
      <c r="H7" s="15">
        <v>43835</v>
      </c>
      <c r="I7" s="16">
        <v>91968</v>
      </c>
    </row>
    <row r="8" spans="1:9" x14ac:dyDescent="0.25">
      <c r="A8" s="13" t="s">
        <v>255</v>
      </c>
      <c r="B8" s="14" t="s">
        <v>256</v>
      </c>
      <c r="C8" s="13" t="s">
        <v>257</v>
      </c>
      <c r="D8" s="13">
        <v>14338</v>
      </c>
      <c r="E8" s="14" t="s">
        <v>258</v>
      </c>
      <c r="F8" s="13" t="s">
        <v>266</v>
      </c>
      <c r="G8" s="15">
        <v>43828</v>
      </c>
      <c r="H8" s="15">
        <v>43835</v>
      </c>
      <c r="I8" s="16">
        <v>52642</v>
      </c>
    </row>
    <row r="9" spans="1:9" x14ac:dyDescent="0.25">
      <c r="A9" s="13" t="s">
        <v>255</v>
      </c>
      <c r="B9" s="14" t="s">
        <v>256</v>
      </c>
      <c r="C9" s="13" t="s">
        <v>257</v>
      </c>
      <c r="D9" s="13">
        <v>14408</v>
      </c>
      <c r="E9" s="14" t="s">
        <v>258</v>
      </c>
      <c r="F9" s="13" t="s">
        <v>267</v>
      </c>
      <c r="G9" s="15">
        <v>43837</v>
      </c>
      <c r="H9" s="15">
        <v>43866</v>
      </c>
      <c r="I9" s="16">
        <v>108930</v>
      </c>
    </row>
    <row r="10" spans="1:9" x14ac:dyDescent="0.25">
      <c r="A10" s="13" t="s">
        <v>255</v>
      </c>
      <c r="B10" s="14" t="s">
        <v>256</v>
      </c>
      <c r="C10" s="13" t="s">
        <v>257</v>
      </c>
      <c r="D10" s="13">
        <v>14408</v>
      </c>
      <c r="E10" s="14" t="s">
        <v>258</v>
      </c>
      <c r="F10" s="13" t="s">
        <v>268</v>
      </c>
      <c r="G10" s="15">
        <v>43840</v>
      </c>
      <c r="H10" s="15">
        <v>43866</v>
      </c>
      <c r="I10" s="16">
        <v>50380</v>
      </c>
    </row>
    <row r="11" spans="1:9" x14ac:dyDescent="0.25">
      <c r="A11" s="13" t="s">
        <v>255</v>
      </c>
      <c r="B11" s="14" t="s">
        <v>256</v>
      </c>
      <c r="C11" s="13" t="s">
        <v>257</v>
      </c>
      <c r="D11" s="13">
        <v>14408</v>
      </c>
      <c r="E11" s="14" t="s">
        <v>258</v>
      </c>
      <c r="F11" s="13" t="s">
        <v>269</v>
      </c>
      <c r="G11" s="15">
        <v>43848</v>
      </c>
      <c r="H11" s="15">
        <v>43866</v>
      </c>
      <c r="I11" s="16">
        <v>53200</v>
      </c>
    </row>
    <row r="12" spans="1:9" x14ac:dyDescent="0.25">
      <c r="A12" s="13" t="s">
        <v>255</v>
      </c>
      <c r="B12" s="14" t="s">
        <v>256</v>
      </c>
      <c r="C12" s="13" t="s">
        <v>257</v>
      </c>
      <c r="D12" s="13">
        <v>14408</v>
      </c>
      <c r="E12" s="14" t="s">
        <v>258</v>
      </c>
      <c r="F12" s="13" t="s">
        <v>270</v>
      </c>
      <c r="G12" s="15">
        <v>43849</v>
      </c>
      <c r="H12" s="15">
        <v>43866</v>
      </c>
      <c r="I12" s="16">
        <v>62200</v>
      </c>
    </row>
    <row r="13" spans="1:9" x14ac:dyDescent="0.25">
      <c r="A13" s="13" t="s">
        <v>255</v>
      </c>
      <c r="B13" s="14" t="s">
        <v>256</v>
      </c>
      <c r="C13" s="13" t="s">
        <v>257</v>
      </c>
      <c r="D13" s="13">
        <v>14459</v>
      </c>
      <c r="E13" s="14" t="s">
        <v>258</v>
      </c>
      <c r="F13" s="13" t="s">
        <v>271</v>
      </c>
      <c r="G13" s="15">
        <v>43874</v>
      </c>
      <c r="H13" s="15">
        <v>43895</v>
      </c>
      <c r="I13" s="16">
        <v>46300</v>
      </c>
    </row>
    <row r="14" spans="1:9" x14ac:dyDescent="0.25">
      <c r="A14" s="13" t="s">
        <v>255</v>
      </c>
      <c r="B14" s="14" t="s">
        <v>256</v>
      </c>
      <c r="C14" s="13" t="s">
        <v>257</v>
      </c>
      <c r="D14" s="13">
        <v>14459</v>
      </c>
      <c r="E14" s="14" t="s">
        <v>258</v>
      </c>
      <c r="F14" s="13" t="s">
        <v>272</v>
      </c>
      <c r="G14" s="15">
        <v>43880</v>
      </c>
      <c r="H14" s="15">
        <v>43895</v>
      </c>
      <c r="I14" s="16">
        <v>75200</v>
      </c>
    </row>
    <row r="15" spans="1:9" x14ac:dyDescent="0.25">
      <c r="A15" s="13" t="s">
        <v>255</v>
      </c>
      <c r="B15" s="14" t="s">
        <v>256</v>
      </c>
      <c r="C15" s="13" t="s">
        <v>257</v>
      </c>
      <c r="D15" s="13">
        <v>14501</v>
      </c>
      <c r="E15" s="14" t="s">
        <v>258</v>
      </c>
      <c r="F15" s="13" t="s">
        <v>273</v>
      </c>
      <c r="G15" s="15">
        <v>43902</v>
      </c>
      <c r="H15" s="15">
        <v>43926</v>
      </c>
      <c r="I15" s="16">
        <v>62500</v>
      </c>
    </row>
    <row r="16" spans="1:9" x14ac:dyDescent="0.25">
      <c r="A16" s="13" t="s">
        <v>264</v>
      </c>
      <c r="B16" s="14" t="s">
        <v>256</v>
      </c>
      <c r="C16" s="13" t="s">
        <v>257</v>
      </c>
      <c r="D16" s="13">
        <v>14567</v>
      </c>
      <c r="E16" s="14" t="s">
        <v>258</v>
      </c>
      <c r="F16" s="13" t="s">
        <v>274</v>
      </c>
      <c r="G16" s="15">
        <v>43931</v>
      </c>
      <c r="H16" s="15">
        <v>43956</v>
      </c>
      <c r="I16" s="16">
        <v>111700</v>
      </c>
    </row>
    <row r="17" spans="1:9" x14ac:dyDescent="0.25">
      <c r="A17" s="13" t="s">
        <v>255</v>
      </c>
      <c r="B17" s="14" t="s">
        <v>256</v>
      </c>
      <c r="C17" s="13" t="s">
        <v>257</v>
      </c>
      <c r="D17" s="13">
        <v>14568</v>
      </c>
      <c r="E17" s="14" t="s">
        <v>258</v>
      </c>
      <c r="F17" s="13" t="s">
        <v>275</v>
      </c>
      <c r="G17" s="15">
        <v>43939</v>
      </c>
      <c r="H17" s="15">
        <v>43956</v>
      </c>
      <c r="I17" s="16">
        <v>2257576</v>
      </c>
    </row>
    <row r="18" spans="1:9" x14ac:dyDescent="0.25">
      <c r="A18" s="13" t="s">
        <v>264</v>
      </c>
      <c r="B18" s="14" t="s">
        <v>256</v>
      </c>
      <c r="C18" s="13" t="s">
        <v>257</v>
      </c>
      <c r="D18" s="13">
        <v>14713</v>
      </c>
      <c r="E18" s="14" t="s">
        <v>258</v>
      </c>
      <c r="F18" s="13" t="s">
        <v>276</v>
      </c>
      <c r="G18" s="15">
        <v>44007</v>
      </c>
      <c r="H18" s="15">
        <v>44017</v>
      </c>
      <c r="I18" s="16">
        <v>120600</v>
      </c>
    </row>
    <row r="19" spans="1:9" x14ac:dyDescent="0.25">
      <c r="A19" s="13" t="s">
        <v>255</v>
      </c>
      <c r="B19" s="14" t="s">
        <v>256</v>
      </c>
      <c r="C19" s="13" t="s">
        <v>257</v>
      </c>
      <c r="D19" s="13">
        <v>14748</v>
      </c>
      <c r="E19" s="14" t="s">
        <v>258</v>
      </c>
      <c r="F19" s="13" t="s">
        <v>277</v>
      </c>
      <c r="G19" s="15">
        <v>44020</v>
      </c>
      <c r="H19" s="15">
        <v>44048</v>
      </c>
      <c r="I19" s="16">
        <v>53400</v>
      </c>
    </row>
    <row r="20" spans="1:9" x14ac:dyDescent="0.25">
      <c r="A20" s="13" t="s">
        <v>264</v>
      </c>
      <c r="B20" s="14" t="s">
        <v>256</v>
      </c>
      <c r="C20" s="13" t="s">
        <v>257</v>
      </c>
      <c r="D20" s="13">
        <v>14749</v>
      </c>
      <c r="E20" s="14" t="s">
        <v>258</v>
      </c>
      <c r="F20" s="13" t="s">
        <v>278</v>
      </c>
      <c r="G20" s="15">
        <v>44022</v>
      </c>
      <c r="H20" s="15">
        <v>44048</v>
      </c>
      <c r="I20" s="16">
        <v>124150</v>
      </c>
    </row>
    <row r="21" spans="1:9" x14ac:dyDescent="0.25">
      <c r="A21" s="13" t="s">
        <v>264</v>
      </c>
      <c r="B21" s="14" t="s">
        <v>256</v>
      </c>
      <c r="C21" s="13" t="s">
        <v>257</v>
      </c>
      <c r="D21" s="13">
        <v>14749</v>
      </c>
      <c r="E21" s="14" t="s">
        <v>258</v>
      </c>
      <c r="F21" s="13" t="s">
        <v>279</v>
      </c>
      <c r="G21" s="15">
        <v>44023</v>
      </c>
      <c r="H21" s="15">
        <v>44048</v>
      </c>
      <c r="I21" s="16">
        <v>345700</v>
      </c>
    </row>
    <row r="22" spans="1:9" x14ac:dyDescent="0.25">
      <c r="A22" s="13" t="s">
        <v>264</v>
      </c>
      <c r="B22" s="14" t="s">
        <v>256</v>
      </c>
      <c r="C22" s="13" t="s">
        <v>257</v>
      </c>
      <c r="D22" s="13">
        <v>14749</v>
      </c>
      <c r="E22" s="14" t="s">
        <v>258</v>
      </c>
      <c r="F22" s="13" t="s">
        <v>280</v>
      </c>
      <c r="G22" s="15">
        <v>44030</v>
      </c>
      <c r="H22" s="15">
        <v>44048</v>
      </c>
      <c r="I22" s="16">
        <v>24600</v>
      </c>
    </row>
    <row r="23" spans="1:9" x14ac:dyDescent="0.25">
      <c r="A23" s="13" t="s">
        <v>264</v>
      </c>
      <c r="B23" s="14" t="s">
        <v>256</v>
      </c>
      <c r="C23" s="13" t="s">
        <v>257</v>
      </c>
      <c r="D23" s="13">
        <v>14749</v>
      </c>
      <c r="E23" s="14" t="s">
        <v>258</v>
      </c>
      <c r="F23" s="13" t="s">
        <v>281</v>
      </c>
      <c r="G23" s="15">
        <v>44031</v>
      </c>
      <c r="H23" s="15">
        <v>44048</v>
      </c>
      <c r="I23" s="16">
        <v>2591163</v>
      </c>
    </row>
    <row r="24" spans="1:9" x14ac:dyDescent="0.25">
      <c r="A24" s="13" t="s">
        <v>264</v>
      </c>
      <c r="B24" s="14" t="s">
        <v>256</v>
      </c>
      <c r="C24" s="13" t="s">
        <v>257</v>
      </c>
      <c r="D24" s="13">
        <v>14749</v>
      </c>
      <c r="E24" s="14" t="s">
        <v>258</v>
      </c>
      <c r="F24" s="13" t="s">
        <v>282</v>
      </c>
      <c r="G24" s="15">
        <v>44033</v>
      </c>
      <c r="H24" s="15">
        <v>44048</v>
      </c>
      <c r="I24" s="16">
        <v>24600</v>
      </c>
    </row>
    <row r="25" spans="1:9" x14ac:dyDescent="0.25">
      <c r="A25" s="13" t="s">
        <v>264</v>
      </c>
      <c r="B25" s="14" t="s">
        <v>256</v>
      </c>
      <c r="C25" s="13" t="s">
        <v>257</v>
      </c>
      <c r="D25" s="13">
        <v>14749</v>
      </c>
      <c r="E25" s="14" t="s">
        <v>258</v>
      </c>
      <c r="F25" s="13" t="s">
        <v>283</v>
      </c>
      <c r="G25" s="15">
        <v>44035</v>
      </c>
      <c r="H25" s="15">
        <v>44048</v>
      </c>
      <c r="I25" s="16">
        <v>24600</v>
      </c>
    </row>
    <row r="26" spans="1:9" x14ac:dyDescent="0.25">
      <c r="A26" s="13" t="s">
        <v>264</v>
      </c>
      <c r="B26" s="14" t="s">
        <v>256</v>
      </c>
      <c r="C26" s="13" t="s">
        <v>257</v>
      </c>
      <c r="D26" s="13">
        <v>14793</v>
      </c>
      <c r="E26" s="14" t="s">
        <v>258</v>
      </c>
      <c r="F26" s="13" t="s">
        <v>284</v>
      </c>
      <c r="G26" s="15">
        <v>44051</v>
      </c>
      <c r="H26" s="15">
        <v>44079</v>
      </c>
      <c r="I26" s="16">
        <v>55600</v>
      </c>
    </row>
    <row r="27" spans="1:9" x14ac:dyDescent="0.25">
      <c r="A27" s="13" t="s">
        <v>255</v>
      </c>
      <c r="B27" s="14" t="s">
        <v>256</v>
      </c>
      <c r="C27" s="13" t="s">
        <v>257</v>
      </c>
      <c r="D27" s="13">
        <v>14792</v>
      </c>
      <c r="E27" s="14" t="s">
        <v>258</v>
      </c>
      <c r="F27" s="13" t="s">
        <v>285</v>
      </c>
      <c r="G27" s="15">
        <v>44067</v>
      </c>
      <c r="H27" s="15">
        <v>44079</v>
      </c>
      <c r="I27" s="16">
        <v>262600</v>
      </c>
    </row>
    <row r="28" spans="1:9" x14ac:dyDescent="0.25">
      <c r="A28" s="13" t="s">
        <v>255</v>
      </c>
      <c r="B28" s="14" t="s">
        <v>256</v>
      </c>
      <c r="C28" s="13" t="s">
        <v>257</v>
      </c>
      <c r="D28" s="13">
        <v>14792</v>
      </c>
      <c r="E28" s="14" t="s">
        <v>258</v>
      </c>
      <c r="F28" s="13" t="s">
        <v>286</v>
      </c>
      <c r="G28" s="15">
        <v>44068</v>
      </c>
      <c r="H28" s="15">
        <v>44079</v>
      </c>
      <c r="I28" s="16">
        <v>21200</v>
      </c>
    </row>
    <row r="29" spans="1:9" x14ac:dyDescent="0.25">
      <c r="A29" s="13" t="s">
        <v>255</v>
      </c>
      <c r="B29" s="14" t="s">
        <v>256</v>
      </c>
      <c r="C29" s="13" t="s">
        <v>257</v>
      </c>
      <c r="D29" s="13">
        <v>14792</v>
      </c>
      <c r="E29" s="14" t="s">
        <v>258</v>
      </c>
      <c r="F29" s="13" t="s">
        <v>287</v>
      </c>
      <c r="G29" s="15">
        <v>44069</v>
      </c>
      <c r="H29" s="15">
        <v>44079</v>
      </c>
      <c r="I29" s="16">
        <v>21200</v>
      </c>
    </row>
    <row r="30" spans="1:9" x14ac:dyDescent="0.25">
      <c r="A30" s="13" t="s">
        <v>255</v>
      </c>
      <c r="B30" s="14" t="s">
        <v>256</v>
      </c>
      <c r="C30" s="13" t="s">
        <v>257</v>
      </c>
      <c r="D30" s="13">
        <v>14792</v>
      </c>
      <c r="E30" s="14" t="s">
        <v>258</v>
      </c>
      <c r="F30" s="13" t="s">
        <v>288</v>
      </c>
      <c r="G30" s="15">
        <v>44070</v>
      </c>
      <c r="H30" s="15">
        <v>44079</v>
      </c>
      <c r="I30" s="16">
        <v>21200</v>
      </c>
    </row>
    <row r="31" spans="1:9" x14ac:dyDescent="0.25">
      <c r="A31" s="13" t="s">
        <v>255</v>
      </c>
      <c r="B31" s="14" t="s">
        <v>256</v>
      </c>
      <c r="C31" s="13" t="s">
        <v>257</v>
      </c>
      <c r="D31" s="13">
        <v>14792</v>
      </c>
      <c r="E31" s="14" t="s">
        <v>258</v>
      </c>
      <c r="F31" s="13" t="s">
        <v>289</v>
      </c>
      <c r="G31" s="15">
        <v>44071</v>
      </c>
      <c r="H31" s="15">
        <v>44079</v>
      </c>
      <c r="I31" s="16">
        <v>21200</v>
      </c>
    </row>
    <row r="32" spans="1:9" x14ac:dyDescent="0.25">
      <c r="A32" s="13" t="s">
        <v>255</v>
      </c>
      <c r="B32" s="14" t="s">
        <v>256</v>
      </c>
      <c r="C32" s="13" t="s">
        <v>257</v>
      </c>
      <c r="D32" s="13">
        <v>14792</v>
      </c>
      <c r="E32" s="14" t="s">
        <v>258</v>
      </c>
      <c r="F32" s="13" t="s">
        <v>290</v>
      </c>
      <c r="G32" s="15">
        <v>44072</v>
      </c>
      <c r="H32" s="15">
        <v>44079</v>
      </c>
      <c r="I32" s="16">
        <v>31700</v>
      </c>
    </row>
    <row r="33" spans="1:9" x14ac:dyDescent="0.25">
      <c r="A33" s="13" t="s">
        <v>255</v>
      </c>
      <c r="B33" s="14" t="s">
        <v>256</v>
      </c>
      <c r="C33" s="13" t="s">
        <v>257</v>
      </c>
      <c r="D33" s="13">
        <v>14792</v>
      </c>
      <c r="E33" s="14" t="s">
        <v>258</v>
      </c>
      <c r="F33" s="13" t="s">
        <v>291</v>
      </c>
      <c r="G33" s="15">
        <v>44073</v>
      </c>
      <c r="H33" s="15">
        <v>44079</v>
      </c>
      <c r="I33" s="16">
        <v>120200</v>
      </c>
    </row>
    <row r="34" spans="1:9" x14ac:dyDescent="0.25">
      <c r="A34" s="13" t="s">
        <v>255</v>
      </c>
      <c r="B34" s="14" t="s">
        <v>256</v>
      </c>
      <c r="C34" s="13" t="s">
        <v>257</v>
      </c>
      <c r="D34" s="13">
        <v>14792</v>
      </c>
      <c r="E34" s="14" t="s">
        <v>258</v>
      </c>
      <c r="F34" s="13" t="s">
        <v>292</v>
      </c>
      <c r="G34" s="15">
        <v>44074</v>
      </c>
      <c r="H34" s="15">
        <v>44079</v>
      </c>
      <c r="I34" s="16">
        <v>31700</v>
      </c>
    </row>
    <row r="35" spans="1:9" x14ac:dyDescent="0.25">
      <c r="A35" s="13" t="s">
        <v>255</v>
      </c>
      <c r="B35" s="14" t="s">
        <v>256</v>
      </c>
      <c r="C35" s="13" t="s">
        <v>257</v>
      </c>
      <c r="D35" s="13">
        <v>14845</v>
      </c>
      <c r="E35" s="14" t="s">
        <v>258</v>
      </c>
      <c r="F35" s="13" t="s">
        <v>293</v>
      </c>
      <c r="G35" s="15">
        <v>44075</v>
      </c>
      <c r="H35" s="15">
        <v>44109</v>
      </c>
      <c r="I35" s="16">
        <v>31700</v>
      </c>
    </row>
    <row r="36" spans="1:9" x14ac:dyDescent="0.25">
      <c r="A36" s="13" t="s">
        <v>255</v>
      </c>
      <c r="B36" s="14" t="s">
        <v>256</v>
      </c>
      <c r="C36" s="13" t="s">
        <v>257</v>
      </c>
      <c r="D36" s="13">
        <v>14845</v>
      </c>
      <c r="E36" s="14" t="s">
        <v>258</v>
      </c>
      <c r="F36" s="13" t="s">
        <v>294</v>
      </c>
      <c r="G36" s="15">
        <v>44076</v>
      </c>
      <c r="H36" s="15">
        <v>44109</v>
      </c>
      <c r="I36" s="16">
        <v>31700</v>
      </c>
    </row>
    <row r="37" spans="1:9" x14ac:dyDescent="0.25">
      <c r="A37" s="13" t="s">
        <v>255</v>
      </c>
      <c r="B37" s="14" t="s">
        <v>256</v>
      </c>
      <c r="C37" s="13" t="s">
        <v>257</v>
      </c>
      <c r="D37" s="13">
        <v>14845</v>
      </c>
      <c r="E37" s="14" t="s">
        <v>258</v>
      </c>
      <c r="F37" s="13" t="s">
        <v>295</v>
      </c>
      <c r="G37" s="15">
        <v>44077</v>
      </c>
      <c r="H37" s="15">
        <v>44109</v>
      </c>
      <c r="I37" s="16">
        <v>31700</v>
      </c>
    </row>
    <row r="38" spans="1:9" x14ac:dyDescent="0.25">
      <c r="A38" s="13" t="s">
        <v>255</v>
      </c>
      <c r="B38" s="14" t="s">
        <v>256</v>
      </c>
      <c r="C38" s="13" t="s">
        <v>257</v>
      </c>
      <c r="D38" s="13">
        <v>14845</v>
      </c>
      <c r="E38" s="14" t="s">
        <v>258</v>
      </c>
      <c r="F38" s="13" t="s">
        <v>296</v>
      </c>
      <c r="G38" s="15">
        <v>44078</v>
      </c>
      <c r="H38" s="15">
        <v>44109</v>
      </c>
      <c r="I38" s="16">
        <v>31700</v>
      </c>
    </row>
    <row r="39" spans="1:9" x14ac:dyDescent="0.25">
      <c r="A39" s="13" t="s">
        <v>255</v>
      </c>
      <c r="B39" s="14" t="s">
        <v>256</v>
      </c>
      <c r="C39" s="13" t="s">
        <v>257</v>
      </c>
      <c r="D39" s="13">
        <v>14845</v>
      </c>
      <c r="E39" s="14" t="s">
        <v>258</v>
      </c>
      <c r="F39" s="13" t="s">
        <v>297</v>
      </c>
      <c r="G39" s="15">
        <v>44079</v>
      </c>
      <c r="H39" s="15">
        <v>44109</v>
      </c>
      <c r="I39" s="16">
        <v>31700</v>
      </c>
    </row>
    <row r="40" spans="1:9" x14ac:dyDescent="0.25">
      <c r="A40" s="13" t="s">
        <v>255</v>
      </c>
      <c r="B40" s="14" t="s">
        <v>256</v>
      </c>
      <c r="C40" s="13" t="s">
        <v>257</v>
      </c>
      <c r="D40" s="13">
        <v>14845</v>
      </c>
      <c r="E40" s="14" t="s">
        <v>258</v>
      </c>
      <c r="F40" s="13" t="s">
        <v>298</v>
      </c>
      <c r="G40" s="15">
        <v>44081</v>
      </c>
      <c r="H40" s="15">
        <v>44109</v>
      </c>
      <c r="I40" s="16">
        <v>31700</v>
      </c>
    </row>
    <row r="41" spans="1:9" x14ac:dyDescent="0.25">
      <c r="A41" s="13" t="s">
        <v>255</v>
      </c>
      <c r="B41" s="14" t="s">
        <v>256</v>
      </c>
      <c r="C41" s="13" t="s">
        <v>257</v>
      </c>
      <c r="D41" s="13">
        <v>14845</v>
      </c>
      <c r="E41" s="14" t="s">
        <v>258</v>
      </c>
      <c r="F41" s="13" t="s">
        <v>299</v>
      </c>
      <c r="G41" s="15">
        <v>44090</v>
      </c>
      <c r="H41" s="15">
        <v>44109</v>
      </c>
      <c r="I41" s="16">
        <v>3500</v>
      </c>
    </row>
    <row r="42" spans="1:9" x14ac:dyDescent="0.25">
      <c r="A42" s="13" t="s">
        <v>255</v>
      </c>
      <c r="B42" s="14" t="s">
        <v>256</v>
      </c>
      <c r="C42" s="13" t="s">
        <v>257</v>
      </c>
      <c r="D42" s="13">
        <v>14845</v>
      </c>
      <c r="E42" s="14" t="s">
        <v>258</v>
      </c>
      <c r="F42" s="13" t="s">
        <v>300</v>
      </c>
      <c r="G42" s="15">
        <v>44091</v>
      </c>
      <c r="H42" s="15">
        <v>44109</v>
      </c>
      <c r="I42" s="16">
        <v>32075</v>
      </c>
    </row>
    <row r="43" spans="1:9" x14ac:dyDescent="0.25">
      <c r="A43" s="13" t="s">
        <v>255</v>
      </c>
      <c r="B43" s="14" t="s">
        <v>256</v>
      </c>
      <c r="C43" s="13" t="s">
        <v>257</v>
      </c>
      <c r="D43" s="13">
        <v>14845</v>
      </c>
      <c r="E43" s="14" t="s">
        <v>258</v>
      </c>
      <c r="F43" s="13" t="s">
        <v>301</v>
      </c>
      <c r="G43" s="15">
        <v>44100</v>
      </c>
      <c r="H43" s="15">
        <v>44109</v>
      </c>
      <c r="I43" s="16">
        <v>3500</v>
      </c>
    </row>
    <row r="44" spans="1:9" x14ac:dyDescent="0.25">
      <c r="A44" s="13" t="s">
        <v>255</v>
      </c>
      <c r="B44" s="14" t="s">
        <v>256</v>
      </c>
      <c r="C44" s="13" t="s">
        <v>257</v>
      </c>
      <c r="D44" s="13">
        <v>14899</v>
      </c>
      <c r="E44" s="14" t="s">
        <v>258</v>
      </c>
      <c r="F44" s="13" t="s">
        <v>302</v>
      </c>
      <c r="G44" s="15">
        <v>44109</v>
      </c>
      <c r="H44" s="15">
        <v>44140</v>
      </c>
      <c r="I44" s="16">
        <v>57600</v>
      </c>
    </row>
    <row r="45" spans="1:9" x14ac:dyDescent="0.25">
      <c r="A45" s="13" t="s">
        <v>264</v>
      </c>
      <c r="B45" s="14" t="s">
        <v>256</v>
      </c>
      <c r="C45" s="13" t="s">
        <v>257</v>
      </c>
      <c r="D45" s="13">
        <v>14900</v>
      </c>
      <c r="E45" s="14" t="s">
        <v>258</v>
      </c>
      <c r="F45" s="13" t="s">
        <v>303</v>
      </c>
      <c r="G45" s="15">
        <v>44127</v>
      </c>
      <c r="H45" s="15">
        <v>44140</v>
      </c>
      <c r="I45" s="16">
        <v>61600</v>
      </c>
    </row>
    <row r="46" spans="1:9" x14ac:dyDescent="0.25">
      <c r="A46" s="13" t="s">
        <v>255</v>
      </c>
      <c r="B46" s="14" t="s">
        <v>256</v>
      </c>
      <c r="C46" s="13" t="s">
        <v>257</v>
      </c>
      <c r="D46" s="13">
        <v>14899</v>
      </c>
      <c r="E46" s="14" t="s">
        <v>258</v>
      </c>
      <c r="F46" s="13" t="s">
        <v>304</v>
      </c>
      <c r="G46" s="15">
        <v>44135</v>
      </c>
      <c r="H46" s="15">
        <v>44140</v>
      </c>
      <c r="I46" s="16">
        <v>88800</v>
      </c>
    </row>
    <row r="47" spans="1:9" x14ac:dyDescent="0.25">
      <c r="A47" s="13" t="s">
        <v>255</v>
      </c>
      <c r="B47" s="14" t="s">
        <v>256</v>
      </c>
      <c r="C47" s="13" t="s">
        <v>257</v>
      </c>
      <c r="D47" s="13">
        <v>14962</v>
      </c>
      <c r="E47" s="14" t="s">
        <v>258</v>
      </c>
      <c r="F47" s="13" t="s">
        <v>305</v>
      </c>
      <c r="G47" s="15">
        <v>44151</v>
      </c>
      <c r="H47" s="15">
        <v>44170</v>
      </c>
      <c r="I47" s="16">
        <v>86600</v>
      </c>
    </row>
    <row r="48" spans="1:9" x14ac:dyDescent="0.25">
      <c r="A48" s="13" t="s">
        <v>255</v>
      </c>
      <c r="B48" s="14" t="s">
        <v>256</v>
      </c>
      <c r="C48" s="13" t="s">
        <v>257</v>
      </c>
      <c r="D48" s="13">
        <v>14962</v>
      </c>
      <c r="E48" s="14" t="s">
        <v>258</v>
      </c>
      <c r="F48" s="13" t="s">
        <v>306</v>
      </c>
      <c r="G48" s="15">
        <v>44153</v>
      </c>
      <c r="H48" s="15">
        <v>44170</v>
      </c>
      <c r="I48" s="16">
        <v>5300</v>
      </c>
    </row>
    <row r="49" spans="1:9" x14ac:dyDescent="0.25">
      <c r="A49" s="13" t="s">
        <v>255</v>
      </c>
      <c r="B49" s="14" t="s">
        <v>256</v>
      </c>
      <c r="C49" s="13" t="s">
        <v>257</v>
      </c>
      <c r="D49" s="13">
        <v>14962</v>
      </c>
      <c r="E49" s="14" t="s">
        <v>258</v>
      </c>
      <c r="F49" s="13" t="s">
        <v>307</v>
      </c>
      <c r="G49" s="15">
        <v>44156</v>
      </c>
      <c r="H49" s="15">
        <v>44170</v>
      </c>
      <c r="I49" s="16">
        <v>5300</v>
      </c>
    </row>
    <row r="50" spans="1:9" x14ac:dyDescent="0.25">
      <c r="A50" s="13" t="s">
        <v>264</v>
      </c>
      <c r="B50" s="14" t="s">
        <v>256</v>
      </c>
      <c r="C50" s="13" t="s">
        <v>257</v>
      </c>
      <c r="D50" s="13">
        <v>14963</v>
      </c>
      <c r="E50" s="14" t="s">
        <v>258</v>
      </c>
      <c r="F50" s="13" t="s">
        <v>308</v>
      </c>
      <c r="G50" s="15">
        <v>44161</v>
      </c>
      <c r="H50" s="15">
        <v>44170</v>
      </c>
      <c r="I50" s="16">
        <v>187100</v>
      </c>
    </row>
    <row r="51" spans="1:9" x14ac:dyDescent="0.25">
      <c r="A51" s="13" t="s">
        <v>264</v>
      </c>
      <c r="B51" s="14" t="s">
        <v>256</v>
      </c>
      <c r="C51" s="13" t="s">
        <v>257</v>
      </c>
      <c r="D51" s="13">
        <v>14963</v>
      </c>
      <c r="E51" s="14" t="s">
        <v>258</v>
      </c>
      <c r="F51" s="13" t="s">
        <v>309</v>
      </c>
      <c r="G51" s="15">
        <v>44164</v>
      </c>
      <c r="H51" s="15">
        <v>44170</v>
      </c>
      <c r="I51" s="16">
        <v>87600</v>
      </c>
    </row>
    <row r="52" spans="1:9" x14ac:dyDescent="0.25">
      <c r="A52" s="13" t="s">
        <v>264</v>
      </c>
      <c r="B52" s="14" t="s">
        <v>256</v>
      </c>
      <c r="C52" s="13" t="s">
        <v>257</v>
      </c>
      <c r="D52" s="13">
        <v>15040</v>
      </c>
      <c r="E52" s="14" t="s">
        <v>258</v>
      </c>
      <c r="F52" s="13" t="s">
        <v>310</v>
      </c>
      <c r="G52" s="15">
        <v>44172</v>
      </c>
      <c r="H52" s="15">
        <v>44200</v>
      </c>
      <c r="I52" s="16">
        <v>21200</v>
      </c>
    </row>
    <row r="53" spans="1:9" x14ac:dyDescent="0.25">
      <c r="A53" s="13" t="s">
        <v>255</v>
      </c>
      <c r="B53" s="14" t="s">
        <v>256</v>
      </c>
      <c r="C53" s="13" t="s">
        <v>257</v>
      </c>
      <c r="D53" s="13">
        <v>15039</v>
      </c>
      <c r="E53" s="14" t="s">
        <v>258</v>
      </c>
      <c r="F53" s="13" t="s">
        <v>311</v>
      </c>
      <c r="G53" s="15">
        <v>44188</v>
      </c>
      <c r="H53" s="15">
        <v>44201</v>
      </c>
      <c r="I53" s="16">
        <v>30000</v>
      </c>
    </row>
    <row r="54" spans="1:9" x14ac:dyDescent="0.25">
      <c r="A54" s="13" t="s">
        <v>255</v>
      </c>
      <c r="B54" s="14" t="s">
        <v>256</v>
      </c>
      <c r="C54" s="13" t="s">
        <v>257</v>
      </c>
      <c r="D54" s="13">
        <v>15039</v>
      </c>
      <c r="E54" s="14" t="s">
        <v>258</v>
      </c>
      <c r="F54" s="13" t="s">
        <v>312</v>
      </c>
      <c r="G54" s="15">
        <v>44188</v>
      </c>
      <c r="H54" s="15">
        <v>44201</v>
      </c>
      <c r="I54" s="16">
        <v>542600</v>
      </c>
    </row>
    <row r="55" spans="1:9" x14ac:dyDescent="0.25">
      <c r="A55" s="13" t="s">
        <v>255</v>
      </c>
      <c r="B55" s="14" t="s">
        <v>256</v>
      </c>
      <c r="C55" s="13" t="s">
        <v>257</v>
      </c>
      <c r="D55" s="13">
        <v>15039</v>
      </c>
      <c r="E55" s="14" t="s">
        <v>258</v>
      </c>
      <c r="F55" s="13" t="s">
        <v>313</v>
      </c>
      <c r="G55" s="15">
        <v>44188</v>
      </c>
      <c r="H55" s="15">
        <v>44201</v>
      </c>
      <c r="I55" s="16">
        <v>12100</v>
      </c>
    </row>
    <row r="56" spans="1:9" x14ac:dyDescent="0.25">
      <c r="A56" s="13" t="s">
        <v>255</v>
      </c>
      <c r="B56" s="14" t="s">
        <v>256</v>
      </c>
      <c r="C56" s="13" t="s">
        <v>257</v>
      </c>
      <c r="D56" s="13">
        <v>15039</v>
      </c>
      <c r="E56" s="14" t="s">
        <v>258</v>
      </c>
      <c r="F56" s="13" t="s">
        <v>314</v>
      </c>
      <c r="G56" s="15">
        <v>44188</v>
      </c>
      <c r="H56" s="15">
        <v>44201</v>
      </c>
      <c r="I56" s="16">
        <v>3700</v>
      </c>
    </row>
    <row r="57" spans="1:9" x14ac:dyDescent="0.25">
      <c r="A57" s="13" t="s">
        <v>255</v>
      </c>
      <c r="B57" s="14" t="s">
        <v>256</v>
      </c>
      <c r="C57" s="13" t="s">
        <v>257</v>
      </c>
      <c r="D57" s="13">
        <v>15039</v>
      </c>
      <c r="E57" s="14" t="s">
        <v>258</v>
      </c>
      <c r="F57" s="13" t="s">
        <v>315</v>
      </c>
      <c r="G57" s="15">
        <v>44188</v>
      </c>
      <c r="H57" s="15">
        <v>44201</v>
      </c>
      <c r="I57" s="16">
        <v>35100</v>
      </c>
    </row>
    <row r="58" spans="1:9" x14ac:dyDescent="0.25">
      <c r="A58" s="13" t="s">
        <v>255</v>
      </c>
      <c r="B58" s="14" t="s">
        <v>256</v>
      </c>
      <c r="C58" s="13" t="s">
        <v>257</v>
      </c>
      <c r="D58" s="13">
        <v>15039</v>
      </c>
      <c r="E58" s="14" t="s">
        <v>258</v>
      </c>
      <c r="F58" s="13" t="s">
        <v>316</v>
      </c>
      <c r="G58" s="15">
        <v>44191</v>
      </c>
      <c r="H58" s="15">
        <v>44201</v>
      </c>
      <c r="I58" s="16">
        <v>172100</v>
      </c>
    </row>
    <row r="59" spans="1:9" x14ac:dyDescent="0.25">
      <c r="A59" s="13" t="s">
        <v>255</v>
      </c>
      <c r="B59" s="14" t="s">
        <v>256</v>
      </c>
      <c r="C59" s="13" t="s">
        <v>257</v>
      </c>
      <c r="D59" s="13">
        <v>15039</v>
      </c>
      <c r="E59" s="14" t="s">
        <v>258</v>
      </c>
      <c r="F59" s="13" t="s">
        <v>317</v>
      </c>
      <c r="G59" s="15">
        <v>44192</v>
      </c>
      <c r="H59" s="15">
        <v>44201</v>
      </c>
      <c r="I59" s="16">
        <v>508732</v>
      </c>
    </row>
    <row r="60" spans="1:9" x14ac:dyDescent="0.25">
      <c r="A60" s="13" t="s">
        <v>255</v>
      </c>
      <c r="B60" s="14" t="s">
        <v>256</v>
      </c>
      <c r="C60" s="13" t="s">
        <v>257</v>
      </c>
      <c r="D60" s="13">
        <v>15102</v>
      </c>
      <c r="E60" s="14" t="s">
        <v>258</v>
      </c>
      <c r="F60" s="13" t="s">
        <v>318</v>
      </c>
      <c r="G60" s="15">
        <v>44199</v>
      </c>
      <c r="H60" s="15">
        <v>44232</v>
      </c>
      <c r="I60" s="16">
        <v>63700</v>
      </c>
    </row>
    <row r="61" spans="1:9" x14ac:dyDescent="0.25">
      <c r="A61" s="13" t="s">
        <v>255</v>
      </c>
      <c r="B61" s="14" t="s">
        <v>256</v>
      </c>
      <c r="C61" s="13" t="s">
        <v>257</v>
      </c>
      <c r="D61" s="13">
        <v>15102</v>
      </c>
      <c r="E61" s="14" t="s">
        <v>258</v>
      </c>
      <c r="F61" s="13" t="s">
        <v>319</v>
      </c>
      <c r="G61" s="15">
        <v>44201</v>
      </c>
      <c r="H61" s="15">
        <v>44232</v>
      </c>
      <c r="I61" s="16">
        <v>96903</v>
      </c>
    </row>
    <row r="62" spans="1:9" x14ac:dyDescent="0.25">
      <c r="A62" s="13" t="s">
        <v>255</v>
      </c>
      <c r="B62" s="14" t="s">
        <v>256</v>
      </c>
      <c r="C62" s="13" t="s">
        <v>257</v>
      </c>
      <c r="D62" s="13">
        <v>15102</v>
      </c>
      <c r="E62" s="14" t="s">
        <v>258</v>
      </c>
      <c r="F62" s="13" t="s">
        <v>320</v>
      </c>
      <c r="G62" s="15">
        <v>44201</v>
      </c>
      <c r="H62" s="15">
        <v>44232</v>
      </c>
      <c r="I62" s="16">
        <v>113750</v>
      </c>
    </row>
    <row r="63" spans="1:9" x14ac:dyDescent="0.25">
      <c r="A63" s="13" t="s">
        <v>255</v>
      </c>
      <c r="B63" s="14" t="s">
        <v>256</v>
      </c>
      <c r="C63" s="13" t="s">
        <v>257</v>
      </c>
      <c r="D63" s="13">
        <v>15102</v>
      </c>
      <c r="E63" s="14" t="s">
        <v>258</v>
      </c>
      <c r="F63" s="13" t="s">
        <v>321</v>
      </c>
      <c r="G63" s="15">
        <v>44201</v>
      </c>
      <c r="H63" s="15">
        <v>44232</v>
      </c>
      <c r="I63" s="16">
        <v>65400</v>
      </c>
    </row>
    <row r="64" spans="1:9" x14ac:dyDescent="0.25">
      <c r="A64" s="13" t="s">
        <v>255</v>
      </c>
      <c r="B64" s="14" t="s">
        <v>256</v>
      </c>
      <c r="C64" s="13" t="s">
        <v>257</v>
      </c>
      <c r="D64" s="13">
        <v>15102</v>
      </c>
      <c r="E64" s="14" t="s">
        <v>258</v>
      </c>
      <c r="F64" s="13" t="s">
        <v>322</v>
      </c>
      <c r="G64" s="15">
        <v>44206</v>
      </c>
      <c r="H64" s="15">
        <v>44232</v>
      </c>
      <c r="I64" s="16">
        <v>265782</v>
      </c>
    </row>
    <row r="65" spans="1:9" x14ac:dyDescent="0.25">
      <c r="A65" s="13" t="s">
        <v>255</v>
      </c>
      <c r="B65" s="14" t="s">
        <v>256</v>
      </c>
      <c r="C65" s="13" t="s">
        <v>257</v>
      </c>
      <c r="D65" s="13">
        <v>15102</v>
      </c>
      <c r="E65" s="14" t="s">
        <v>258</v>
      </c>
      <c r="F65" s="13" t="s">
        <v>323</v>
      </c>
      <c r="G65" s="15">
        <v>44223</v>
      </c>
      <c r="H65" s="15">
        <v>44232</v>
      </c>
      <c r="I65" s="16">
        <v>26500</v>
      </c>
    </row>
    <row r="66" spans="1:9" x14ac:dyDescent="0.25">
      <c r="A66" s="13" t="s">
        <v>255</v>
      </c>
      <c r="B66" s="14" t="s">
        <v>256</v>
      </c>
      <c r="C66" s="13" t="s">
        <v>257</v>
      </c>
      <c r="D66" s="13">
        <v>15178</v>
      </c>
      <c r="E66" s="14" t="s">
        <v>258</v>
      </c>
      <c r="F66" s="13" t="s">
        <v>324</v>
      </c>
      <c r="G66" s="15">
        <v>44228</v>
      </c>
      <c r="H66" s="15">
        <v>44260</v>
      </c>
      <c r="I66" s="16">
        <v>60100</v>
      </c>
    </row>
    <row r="67" spans="1:9" x14ac:dyDescent="0.25">
      <c r="A67" s="13" t="s">
        <v>255</v>
      </c>
      <c r="B67" s="14" t="s">
        <v>256</v>
      </c>
      <c r="C67" s="13" t="s">
        <v>257</v>
      </c>
      <c r="D67" s="13">
        <v>15179</v>
      </c>
      <c r="E67" s="14" t="s">
        <v>258</v>
      </c>
      <c r="F67" s="13" t="s">
        <v>325</v>
      </c>
      <c r="G67" s="15">
        <v>44228</v>
      </c>
      <c r="H67" s="15">
        <v>44260</v>
      </c>
      <c r="I67" s="16">
        <v>96903</v>
      </c>
    </row>
    <row r="68" spans="1:9" x14ac:dyDescent="0.25">
      <c r="A68" s="13" t="s">
        <v>255</v>
      </c>
      <c r="B68" s="14" t="s">
        <v>256</v>
      </c>
      <c r="C68" s="13" t="s">
        <v>257</v>
      </c>
      <c r="D68" s="13">
        <v>15178</v>
      </c>
      <c r="E68" s="14" t="s">
        <v>258</v>
      </c>
      <c r="F68" s="13" t="s">
        <v>326</v>
      </c>
      <c r="G68" s="15">
        <v>44228</v>
      </c>
      <c r="H68" s="15">
        <v>44260</v>
      </c>
      <c r="I68" s="16">
        <v>67700</v>
      </c>
    </row>
    <row r="69" spans="1:9" x14ac:dyDescent="0.25">
      <c r="A69" s="13" t="s">
        <v>255</v>
      </c>
      <c r="B69" s="14" t="s">
        <v>256</v>
      </c>
      <c r="C69" s="13" t="s">
        <v>257</v>
      </c>
      <c r="D69" s="13">
        <v>15178</v>
      </c>
      <c r="E69" s="14" t="s">
        <v>258</v>
      </c>
      <c r="F69" s="13" t="s">
        <v>327</v>
      </c>
      <c r="G69" s="15">
        <v>44229</v>
      </c>
      <c r="H69" s="15">
        <v>44260</v>
      </c>
      <c r="I69" s="16">
        <v>30000</v>
      </c>
    </row>
    <row r="70" spans="1:9" x14ac:dyDescent="0.25">
      <c r="A70" s="13" t="s">
        <v>255</v>
      </c>
      <c r="B70" s="14" t="s">
        <v>256</v>
      </c>
      <c r="C70" s="13" t="s">
        <v>257</v>
      </c>
      <c r="D70" s="13">
        <v>15178</v>
      </c>
      <c r="E70" s="14" t="s">
        <v>258</v>
      </c>
      <c r="F70" s="13" t="s">
        <v>328</v>
      </c>
      <c r="G70" s="15">
        <v>44231</v>
      </c>
      <c r="H70" s="15">
        <v>44260</v>
      </c>
      <c r="I70" s="16">
        <v>30000</v>
      </c>
    </row>
    <row r="71" spans="1:9" x14ac:dyDescent="0.25">
      <c r="A71" s="13" t="s">
        <v>255</v>
      </c>
      <c r="B71" s="14" t="s">
        <v>256</v>
      </c>
      <c r="C71" s="13" t="s">
        <v>257</v>
      </c>
      <c r="D71" s="13">
        <v>15224</v>
      </c>
      <c r="E71" s="14" t="s">
        <v>258</v>
      </c>
      <c r="F71" s="13" t="s">
        <v>329</v>
      </c>
      <c r="G71" s="15">
        <v>44270</v>
      </c>
      <c r="H71" s="15">
        <v>44291</v>
      </c>
      <c r="I71" s="16">
        <v>100400</v>
      </c>
    </row>
    <row r="72" spans="1:9" x14ac:dyDescent="0.25">
      <c r="A72" s="13" t="s">
        <v>255</v>
      </c>
      <c r="B72" s="14" t="s">
        <v>256</v>
      </c>
      <c r="C72" s="13" t="s">
        <v>257</v>
      </c>
      <c r="D72" s="13">
        <v>15343</v>
      </c>
      <c r="E72" s="14" t="s">
        <v>258</v>
      </c>
      <c r="F72" s="13" t="s">
        <v>330</v>
      </c>
      <c r="G72" s="15">
        <v>44303</v>
      </c>
      <c r="H72" s="15">
        <v>44321</v>
      </c>
      <c r="I72" s="16">
        <v>132700</v>
      </c>
    </row>
    <row r="73" spans="1:9" x14ac:dyDescent="0.25">
      <c r="A73" s="13" t="s">
        <v>255</v>
      </c>
      <c r="B73" s="14" t="s">
        <v>256</v>
      </c>
      <c r="C73" s="13" t="s">
        <v>257</v>
      </c>
      <c r="D73" s="13">
        <v>15344</v>
      </c>
      <c r="E73" s="14" t="s">
        <v>258</v>
      </c>
      <c r="F73" s="13" t="s">
        <v>331</v>
      </c>
      <c r="G73" s="15">
        <v>44315</v>
      </c>
      <c r="H73" s="15">
        <v>44321</v>
      </c>
      <c r="I73" s="16">
        <v>99423</v>
      </c>
    </row>
    <row r="74" spans="1:9" x14ac:dyDescent="0.25">
      <c r="A74" s="13" t="s">
        <v>332</v>
      </c>
      <c r="B74" s="14" t="s">
        <v>256</v>
      </c>
      <c r="C74" s="13" t="s">
        <v>257</v>
      </c>
      <c r="D74" s="13">
        <v>15429</v>
      </c>
      <c r="E74" s="14" t="s">
        <v>258</v>
      </c>
      <c r="F74" s="13" t="s">
        <v>333</v>
      </c>
      <c r="G74" s="17">
        <v>44337</v>
      </c>
      <c r="H74" s="17">
        <v>44352</v>
      </c>
      <c r="I74" s="16">
        <v>61100</v>
      </c>
    </row>
    <row r="75" spans="1:9" x14ac:dyDescent="0.25">
      <c r="A75" s="13" t="s">
        <v>334</v>
      </c>
      <c r="B75" s="14" t="s">
        <v>256</v>
      </c>
      <c r="C75" s="13" t="s">
        <v>257</v>
      </c>
      <c r="D75" s="13">
        <v>15430</v>
      </c>
      <c r="E75" s="14" t="s">
        <v>258</v>
      </c>
      <c r="F75" s="13" t="s">
        <v>335</v>
      </c>
      <c r="G75" s="17">
        <v>44337</v>
      </c>
      <c r="H75" s="17">
        <v>44352</v>
      </c>
      <c r="I75" s="16">
        <v>5300</v>
      </c>
    </row>
    <row r="76" spans="1:9" x14ac:dyDescent="0.25">
      <c r="A76" s="13" t="s">
        <v>336</v>
      </c>
      <c r="B76" s="14" t="s">
        <v>256</v>
      </c>
      <c r="C76" s="13" t="s">
        <v>257</v>
      </c>
      <c r="D76" s="13">
        <v>15429</v>
      </c>
      <c r="E76" s="14" t="s">
        <v>258</v>
      </c>
      <c r="F76" s="13" t="s">
        <v>337</v>
      </c>
      <c r="G76" s="17">
        <v>44338</v>
      </c>
      <c r="H76" s="17">
        <v>44352</v>
      </c>
      <c r="I76" s="16">
        <v>215400</v>
      </c>
    </row>
    <row r="77" spans="1:9" x14ac:dyDescent="0.25">
      <c r="A77" s="13" t="s">
        <v>338</v>
      </c>
      <c r="B77" s="14" t="s">
        <v>256</v>
      </c>
      <c r="C77" s="13" t="s">
        <v>257</v>
      </c>
      <c r="D77" s="13">
        <v>15429</v>
      </c>
      <c r="E77" s="14" t="s">
        <v>258</v>
      </c>
      <c r="F77" s="13" t="s">
        <v>339</v>
      </c>
      <c r="G77" s="17">
        <v>44342</v>
      </c>
      <c r="H77" s="17">
        <v>44352</v>
      </c>
      <c r="I77" s="16">
        <v>5300</v>
      </c>
    </row>
    <row r="78" spans="1:9" x14ac:dyDescent="0.25">
      <c r="A78" s="13" t="s">
        <v>340</v>
      </c>
      <c r="B78" s="14" t="s">
        <v>256</v>
      </c>
      <c r="C78" s="13" t="s">
        <v>257</v>
      </c>
      <c r="D78" s="13">
        <v>15503</v>
      </c>
      <c r="E78" s="14" t="s">
        <v>258</v>
      </c>
      <c r="F78" s="13" t="s">
        <v>341</v>
      </c>
      <c r="G78" s="17">
        <v>44367</v>
      </c>
      <c r="H78" s="17">
        <v>44382</v>
      </c>
      <c r="I78" s="16">
        <v>61300</v>
      </c>
    </row>
    <row r="79" spans="1:9" x14ac:dyDescent="0.25">
      <c r="A79" s="13" t="s">
        <v>336</v>
      </c>
      <c r="B79" s="14" t="s">
        <v>256</v>
      </c>
      <c r="C79" s="13" t="s">
        <v>257</v>
      </c>
      <c r="D79" s="13">
        <v>15579</v>
      </c>
      <c r="E79" s="14" t="s">
        <v>258</v>
      </c>
      <c r="F79" s="13" t="s">
        <v>342</v>
      </c>
      <c r="G79" s="15">
        <v>44385</v>
      </c>
      <c r="H79" s="15">
        <v>44413</v>
      </c>
      <c r="I79" s="16">
        <v>61600</v>
      </c>
    </row>
    <row r="80" spans="1:9" x14ac:dyDescent="0.25">
      <c r="A80" s="13" t="s">
        <v>338</v>
      </c>
      <c r="B80" s="14" t="s">
        <v>256</v>
      </c>
      <c r="C80" s="13" t="s">
        <v>257</v>
      </c>
      <c r="D80" s="13">
        <v>15579</v>
      </c>
      <c r="E80" s="14" t="s">
        <v>258</v>
      </c>
      <c r="F80" s="13" t="s">
        <v>343</v>
      </c>
      <c r="G80" s="15">
        <v>44395</v>
      </c>
      <c r="H80" s="15">
        <v>44413</v>
      </c>
      <c r="I80" s="16">
        <v>74400</v>
      </c>
    </row>
    <row r="81" spans="1:9" x14ac:dyDescent="0.25">
      <c r="A81" s="13" t="s">
        <v>340</v>
      </c>
      <c r="B81" s="14" t="s">
        <v>256</v>
      </c>
      <c r="C81" s="13" t="s">
        <v>257</v>
      </c>
      <c r="D81" s="13">
        <v>15579</v>
      </c>
      <c r="E81" s="14" t="s">
        <v>258</v>
      </c>
      <c r="F81" s="13" t="s">
        <v>344</v>
      </c>
      <c r="G81" s="15">
        <v>44398</v>
      </c>
      <c r="H81" s="15">
        <v>44413</v>
      </c>
      <c r="I81" s="16">
        <v>78100</v>
      </c>
    </row>
    <row r="82" spans="1:9" x14ac:dyDescent="0.25">
      <c r="A82" s="13" t="s">
        <v>345</v>
      </c>
      <c r="B82" s="14" t="s">
        <v>256</v>
      </c>
      <c r="C82" s="13" t="s">
        <v>257</v>
      </c>
      <c r="D82" s="13">
        <v>15655</v>
      </c>
      <c r="E82" s="14" t="s">
        <v>258</v>
      </c>
      <c r="F82" s="13" t="s">
        <v>346</v>
      </c>
      <c r="G82" s="15">
        <v>44412</v>
      </c>
      <c r="H82" s="15">
        <v>44444</v>
      </c>
      <c r="I82" s="16">
        <v>61600</v>
      </c>
    </row>
    <row r="83" spans="1:9" x14ac:dyDescent="0.25">
      <c r="A83" s="13" t="s">
        <v>347</v>
      </c>
      <c r="B83" s="14" t="s">
        <v>256</v>
      </c>
      <c r="C83" s="13" t="s">
        <v>257</v>
      </c>
      <c r="D83" s="13">
        <v>15655</v>
      </c>
      <c r="E83" s="14" t="s">
        <v>258</v>
      </c>
      <c r="F83" s="13" t="s">
        <v>348</v>
      </c>
      <c r="G83" s="15">
        <v>44416</v>
      </c>
      <c r="H83" s="15">
        <v>44444</v>
      </c>
      <c r="I83" s="16">
        <v>127200</v>
      </c>
    </row>
    <row r="84" spans="1:9" x14ac:dyDescent="0.25">
      <c r="A84" s="13" t="s">
        <v>349</v>
      </c>
      <c r="B84" s="14" t="s">
        <v>256</v>
      </c>
      <c r="C84" s="13" t="s">
        <v>257</v>
      </c>
      <c r="D84" s="13">
        <v>15655</v>
      </c>
      <c r="E84" s="14" t="s">
        <v>258</v>
      </c>
      <c r="F84" s="13" t="s">
        <v>350</v>
      </c>
      <c r="G84" s="15">
        <v>44416</v>
      </c>
      <c r="H84" s="15">
        <v>44444</v>
      </c>
      <c r="I84" s="16">
        <v>2156508</v>
      </c>
    </row>
    <row r="85" spans="1:9" x14ac:dyDescent="0.25">
      <c r="A85" s="13" t="s">
        <v>351</v>
      </c>
      <c r="B85" s="14" t="s">
        <v>256</v>
      </c>
      <c r="C85" s="13" t="s">
        <v>257</v>
      </c>
      <c r="D85" s="13">
        <v>15655</v>
      </c>
      <c r="E85" s="14" t="s">
        <v>258</v>
      </c>
      <c r="F85" s="13" t="s">
        <v>352</v>
      </c>
      <c r="G85" s="15">
        <v>44416</v>
      </c>
      <c r="H85" s="15">
        <v>44444</v>
      </c>
      <c r="I85" s="16">
        <v>292700</v>
      </c>
    </row>
    <row r="86" spans="1:9" x14ac:dyDescent="0.25">
      <c r="A86" s="13" t="s">
        <v>353</v>
      </c>
      <c r="B86" s="14" t="s">
        <v>256</v>
      </c>
      <c r="C86" s="13" t="s">
        <v>257</v>
      </c>
      <c r="D86" s="13">
        <v>15655</v>
      </c>
      <c r="E86" s="14" t="s">
        <v>258</v>
      </c>
      <c r="F86" s="13" t="s">
        <v>354</v>
      </c>
      <c r="G86" s="15">
        <v>44420</v>
      </c>
      <c r="H86" s="15">
        <v>44444</v>
      </c>
      <c r="I86" s="16">
        <v>5300</v>
      </c>
    </row>
    <row r="87" spans="1:9" x14ac:dyDescent="0.25">
      <c r="A87" s="13" t="s">
        <v>355</v>
      </c>
      <c r="B87" s="14" t="s">
        <v>256</v>
      </c>
      <c r="C87" s="13" t="s">
        <v>257</v>
      </c>
      <c r="D87" s="13">
        <v>15655</v>
      </c>
      <c r="E87" s="14" t="s">
        <v>258</v>
      </c>
      <c r="F87" s="13" t="s">
        <v>356</v>
      </c>
      <c r="G87" s="15">
        <v>44423</v>
      </c>
      <c r="H87" s="15">
        <v>44444</v>
      </c>
      <c r="I87" s="16">
        <v>95700</v>
      </c>
    </row>
    <row r="88" spans="1:9" x14ac:dyDescent="0.25">
      <c r="A88" s="13" t="s">
        <v>357</v>
      </c>
      <c r="B88" s="14" t="s">
        <v>256</v>
      </c>
      <c r="C88" s="13" t="s">
        <v>257</v>
      </c>
      <c r="D88" s="13">
        <v>15726</v>
      </c>
      <c r="E88" s="14" t="s">
        <v>258</v>
      </c>
      <c r="F88" s="13" t="s">
        <v>358</v>
      </c>
      <c r="G88" s="15">
        <v>44443</v>
      </c>
      <c r="H88" s="15">
        <v>44474</v>
      </c>
      <c r="I88" s="16">
        <v>57600</v>
      </c>
    </row>
    <row r="89" spans="1:9" x14ac:dyDescent="0.25">
      <c r="A89" s="13" t="s">
        <v>359</v>
      </c>
      <c r="B89" s="14" t="s">
        <v>256</v>
      </c>
      <c r="C89" s="13" t="s">
        <v>257</v>
      </c>
      <c r="D89" s="13">
        <v>15726</v>
      </c>
      <c r="E89" s="14" t="s">
        <v>258</v>
      </c>
      <c r="F89" s="13" t="s">
        <v>360</v>
      </c>
      <c r="G89" s="15">
        <v>44454</v>
      </c>
      <c r="H89" s="15">
        <v>44474</v>
      </c>
      <c r="I89" s="16">
        <v>74600</v>
      </c>
    </row>
    <row r="90" spans="1:9" x14ac:dyDescent="0.25">
      <c r="A90" s="13" t="s">
        <v>361</v>
      </c>
      <c r="B90" s="14" t="s">
        <v>256</v>
      </c>
      <c r="C90" s="13" t="s">
        <v>257</v>
      </c>
      <c r="D90" s="13">
        <v>15726</v>
      </c>
      <c r="E90" s="14" t="s">
        <v>258</v>
      </c>
      <c r="F90" s="13" t="s">
        <v>362</v>
      </c>
      <c r="G90" s="15">
        <v>44467</v>
      </c>
      <c r="H90" s="15">
        <v>44474</v>
      </c>
      <c r="I90" s="16">
        <v>119700</v>
      </c>
    </row>
    <row r="91" spans="1:9" x14ac:dyDescent="0.25">
      <c r="A91" s="13" t="s">
        <v>363</v>
      </c>
      <c r="B91" s="14" t="s">
        <v>256</v>
      </c>
      <c r="C91" s="13" t="s">
        <v>257</v>
      </c>
      <c r="D91" s="13">
        <v>15726</v>
      </c>
      <c r="E91" s="14" t="s">
        <v>258</v>
      </c>
      <c r="F91" s="13" t="s">
        <v>364</v>
      </c>
      <c r="G91" s="15">
        <v>44468</v>
      </c>
      <c r="H91" s="15">
        <v>44474</v>
      </c>
      <c r="I91" s="16">
        <v>19700</v>
      </c>
    </row>
    <row r="92" spans="1:9" x14ac:dyDescent="0.25">
      <c r="A92" s="13" t="s">
        <v>365</v>
      </c>
      <c r="B92" s="14" t="s">
        <v>256</v>
      </c>
      <c r="C92" s="13" t="s">
        <v>257</v>
      </c>
      <c r="D92" s="13">
        <v>15784</v>
      </c>
      <c r="E92" s="14" t="s">
        <v>258</v>
      </c>
      <c r="F92" s="13" t="s">
        <v>366</v>
      </c>
      <c r="G92" s="15">
        <v>44470</v>
      </c>
      <c r="H92" s="15">
        <v>44505</v>
      </c>
      <c r="I92" s="16">
        <v>5300</v>
      </c>
    </row>
    <row r="93" spans="1:9" x14ac:dyDescent="0.25">
      <c r="A93" s="13" t="s">
        <v>367</v>
      </c>
      <c r="B93" s="14" t="s">
        <v>256</v>
      </c>
      <c r="C93" s="13" t="s">
        <v>257</v>
      </c>
      <c r="D93" s="13">
        <v>15784</v>
      </c>
      <c r="E93" s="14" t="s">
        <v>258</v>
      </c>
      <c r="F93" s="13" t="s">
        <v>368</v>
      </c>
      <c r="G93" s="15">
        <v>44480</v>
      </c>
      <c r="H93" s="15">
        <v>44505</v>
      </c>
      <c r="I93" s="16">
        <v>61600</v>
      </c>
    </row>
    <row r="94" spans="1:9" x14ac:dyDescent="0.25">
      <c r="A94" s="13" t="s">
        <v>369</v>
      </c>
      <c r="B94" s="14" t="s">
        <v>256</v>
      </c>
      <c r="C94" s="13" t="s">
        <v>257</v>
      </c>
      <c r="D94" s="13">
        <v>15784</v>
      </c>
      <c r="E94" s="14" t="s">
        <v>258</v>
      </c>
      <c r="F94" s="13" t="s">
        <v>370</v>
      </c>
      <c r="G94" s="15">
        <v>44485</v>
      </c>
      <c r="H94" s="15">
        <v>44505</v>
      </c>
      <c r="I94" s="16">
        <v>75100</v>
      </c>
    </row>
    <row r="95" spans="1:9" x14ac:dyDescent="0.25">
      <c r="A95" s="13" t="s">
        <v>371</v>
      </c>
      <c r="B95" s="14" t="s">
        <v>256</v>
      </c>
      <c r="C95" s="13" t="s">
        <v>257</v>
      </c>
      <c r="D95" s="13">
        <v>15784</v>
      </c>
      <c r="E95" s="14" t="s">
        <v>258</v>
      </c>
      <c r="F95" s="13" t="s">
        <v>372</v>
      </c>
      <c r="G95" s="15">
        <v>44488</v>
      </c>
      <c r="H95" s="15">
        <v>44505</v>
      </c>
      <c r="I95" s="16">
        <v>110250</v>
      </c>
    </row>
    <row r="96" spans="1:9" x14ac:dyDescent="0.25">
      <c r="A96" s="13" t="s">
        <v>373</v>
      </c>
      <c r="B96" s="14" t="s">
        <v>256</v>
      </c>
      <c r="C96" s="13" t="s">
        <v>257</v>
      </c>
      <c r="D96" s="13">
        <v>15852</v>
      </c>
      <c r="E96" s="14" t="s">
        <v>258</v>
      </c>
      <c r="F96" s="13" t="s">
        <v>374</v>
      </c>
      <c r="G96" s="15">
        <v>44503</v>
      </c>
      <c r="H96" s="15">
        <v>44535</v>
      </c>
      <c r="I96" s="16">
        <v>5300</v>
      </c>
    </row>
    <row r="97" spans="1:9" x14ac:dyDescent="0.25">
      <c r="A97" s="13" t="s">
        <v>375</v>
      </c>
      <c r="B97" s="14" t="s">
        <v>256</v>
      </c>
      <c r="C97" s="13" t="s">
        <v>257</v>
      </c>
      <c r="D97" s="13">
        <v>15852</v>
      </c>
      <c r="E97" s="14" t="s">
        <v>258</v>
      </c>
      <c r="F97" s="13" t="s">
        <v>376</v>
      </c>
      <c r="G97" s="15">
        <v>44508</v>
      </c>
      <c r="H97" s="15">
        <v>44535</v>
      </c>
      <c r="I97" s="16">
        <v>128100</v>
      </c>
    </row>
    <row r="98" spans="1:9" x14ac:dyDescent="0.25">
      <c r="A98" s="13" t="s">
        <v>377</v>
      </c>
      <c r="B98" s="14" t="s">
        <v>256</v>
      </c>
      <c r="C98" s="13" t="s">
        <v>257</v>
      </c>
      <c r="D98" s="13">
        <v>15852</v>
      </c>
      <c r="E98" s="14" t="s">
        <v>258</v>
      </c>
      <c r="F98" s="13" t="s">
        <v>378</v>
      </c>
      <c r="G98" s="15">
        <v>44518</v>
      </c>
      <c r="H98" s="15">
        <v>44535</v>
      </c>
      <c r="I98" s="16">
        <v>19700</v>
      </c>
    </row>
    <row r="99" spans="1:9" x14ac:dyDescent="0.25">
      <c r="A99" s="13" t="s">
        <v>379</v>
      </c>
      <c r="B99" s="14" t="s">
        <v>256</v>
      </c>
      <c r="C99" s="13" t="s">
        <v>257</v>
      </c>
      <c r="D99" s="13">
        <v>15852</v>
      </c>
      <c r="E99" s="14" t="s">
        <v>258</v>
      </c>
      <c r="F99" s="13" t="s">
        <v>380</v>
      </c>
      <c r="G99" s="15">
        <v>44525</v>
      </c>
      <c r="H99" s="15">
        <v>44535</v>
      </c>
      <c r="I99" s="16">
        <v>122100</v>
      </c>
    </row>
    <row r="100" spans="1:9" x14ac:dyDescent="0.25">
      <c r="A100" s="18" t="s">
        <v>381</v>
      </c>
      <c r="B100" s="19"/>
      <c r="C100" s="19"/>
      <c r="D100" s="19"/>
      <c r="E100" s="19"/>
      <c r="F100" s="19"/>
      <c r="G100" s="19"/>
      <c r="H100" s="20"/>
      <c r="I100" s="21">
        <f>SUM(I2:I99)</f>
        <v>15525411</v>
      </c>
    </row>
    <row r="102" spans="1:9" x14ac:dyDescent="0.25">
      <c r="A102" s="22" t="s">
        <v>382</v>
      </c>
      <c r="B102" s="22"/>
      <c r="C102" s="22"/>
      <c r="D102" s="22"/>
      <c r="E102" s="22"/>
      <c r="F102" s="22"/>
      <c r="G102" s="22"/>
      <c r="H102" s="22"/>
      <c r="I102" s="22"/>
    </row>
  </sheetData>
  <autoFilter ref="A1:I1"/>
  <mergeCells count="2">
    <mergeCell ref="A100:H100"/>
    <mergeCell ref="A102:I10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A3" sqref="A3"/>
    </sheetView>
  </sheetViews>
  <sheetFormatPr baseColWidth="10" defaultRowHeight="15" x14ac:dyDescent="0.25"/>
  <cols>
    <col min="1" max="1" width="27" bestFit="1" customWidth="1"/>
    <col min="2" max="2" width="23.140625" bestFit="1" customWidth="1"/>
    <col min="3" max="3" width="24.140625" bestFit="1" customWidth="1"/>
    <col min="4" max="4" width="25.5703125" bestFit="1" customWidth="1"/>
  </cols>
  <sheetData>
    <row r="3" spans="1:3" x14ac:dyDescent="0.25">
      <c r="A3" s="26" t="s">
        <v>389</v>
      </c>
      <c r="B3" s="14" t="s">
        <v>391</v>
      </c>
      <c r="C3" s="14" t="s">
        <v>392</v>
      </c>
    </row>
    <row r="4" spans="1:3" x14ac:dyDescent="0.25">
      <c r="A4" s="27" t="s">
        <v>387</v>
      </c>
      <c r="B4" s="28">
        <v>3981908</v>
      </c>
      <c r="C4" s="28">
        <v>3981908</v>
      </c>
    </row>
    <row r="5" spans="1:3" x14ac:dyDescent="0.25">
      <c r="A5" s="27" t="s">
        <v>386</v>
      </c>
      <c r="B5" s="28">
        <v>11379939</v>
      </c>
      <c r="C5" s="28">
        <v>11379939</v>
      </c>
    </row>
    <row r="6" spans="1:3" x14ac:dyDescent="0.25">
      <c r="A6" s="27" t="s">
        <v>388</v>
      </c>
      <c r="B6" s="28">
        <v>163564</v>
      </c>
      <c r="C6" s="28">
        <v>163564</v>
      </c>
    </row>
    <row r="7" spans="1:3" x14ac:dyDescent="0.25">
      <c r="A7" s="27" t="s">
        <v>390</v>
      </c>
      <c r="B7" s="28">
        <v>15525411</v>
      </c>
      <c r="C7" s="28">
        <v>15525411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99"/>
  <sheetViews>
    <sheetView workbookViewId="0"/>
  </sheetViews>
  <sheetFormatPr baseColWidth="10" defaultRowHeight="15" x14ac:dyDescent="0.25"/>
  <cols>
    <col min="2" max="2" width="27.140625" customWidth="1"/>
    <col min="6" max="6" width="20.5703125" customWidth="1"/>
    <col min="13" max="13" width="42.140625" customWidth="1"/>
    <col min="14" max="14" width="21" customWidth="1"/>
    <col min="28" max="28" width="14" customWidth="1"/>
    <col min="29" max="29" width="15.85546875" customWidth="1"/>
    <col min="32" max="32" width="12.85546875" customWidth="1"/>
  </cols>
  <sheetData>
    <row r="1" spans="1:44" ht="63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3" t="s">
        <v>10</v>
      </c>
      <c r="L1" s="3" t="s">
        <v>11</v>
      </c>
      <c r="M1" s="1" t="s">
        <v>12</v>
      </c>
      <c r="N1" s="4" t="s">
        <v>383</v>
      </c>
      <c r="O1" s="4" t="s">
        <v>13</v>
      </c>
      <c r="P1" s="4" t="s">
        <v>8</v>
      </c>
      <c r="Q1" s="4" t="s">
        <v>14</v>
      </c>
      <c r="R1" s="5" t="s">
        <v>15</v>
      </c>
      <c r="S1" s="4" t="s">
        <v>16</v>
      </c>
      <c r="T1" s="1" t="s">
        <v>17</v>
      </c>
      <c r="U1" s="3" t="s">
        <v>18</v>
      </c>
      <c r="V1" s="3" t="s">
        <v>19</v>
      </c>
      <c r="W1" s="3" t="s">
        <v>20</v>
      </c>
      <c r="X1" s="6" t="s">
        <v>21</v>
      </c>
      <c r="Y1" s="6" t="s">
        <v>22</v>
      </c>
      <c r="Z1" s="2" t="s">
        <v>23</v>
      </c>
      <c r="AA1" s="2" t="s">
        <v>24</v>
      </c>
      <c r="AB1" s="6" t="s">
        <v>25</v>
      </c>
      <c r="AC1" s="1" t="s">
        <v>26</v>
      </c>
      <c r="AD1" s="6" t="s">
        <v>27</v>
      </c>
      <c r="AE1" s="6" t="s">
        <v>384</v>
      </c>
      <c r="AF1" s="2" t="s">
        <v>385</v>
      </c>
      <c r="AG1" s="1" t="s">
        <v>28</v>
      </c>
      <c r="AH1" s="1" t="s">
        <v>29</v>
      </c>
      <c r="AI1" s="2" t="s">
        <v>30</v>
      </c>
      <c r="AJ1" s="1" t="s">
        <v>31</v>
      </c>
      <c r="AK1" s="1" t="s">
        <v>32</v>
      </c>
      <c r="AL1" s="1" t="s">
        <v>33</v>
      </c>
      <c r="AM1" s="2" t="s">
        <v>34</v>
      </c>
      <c r="AN1" s="1" t="s">
        <v>35</v>
      </c>
      <c r="AO1" s="3" t="s">
        <v>36</v>
      </c>
      <c r="AP1" s="3" t="s">
        <v>37</v>
      </c>
      <c r="AQ1" s="1" t="s">
        <v>38</v>
      </c>
      <c r="AR1" s="1" t="s">
        <v>39</v>
      </c>
    </row>
    <row r="2" spans="1:44" x14ac:dyDescent="0.25">
      <c r="A2" s="7">
        <v>891500736</v>
      </c>
      <c r="B2" s="7" t="s">
        <v>40</v>
      </c>
      <c r="C2" s="7" t="s">
        <v>41</v>
      </c>
      <c r="D2" s="7">
        <v>611</v>
      </c>
      <c r="E2" s="7" t="s">
        <v>42</v>
      </c>
      <c r="F2" s="7" t="s">
        <v>43</v>
      </c>
      <c r="G2" s="7"/>
      <c r="H2" s="7"/>
      <c r="I2" s="7"/>
      <c r="J2" s="8">
        <v>44423</v>
      </c>
      <c r="K2" s="9">
        <v>95700</v>
      </c>
      <c r="L2" s="9">
        <v>95700</v>
      </c>
      <c r="M2" s="7" t="s">
        <v>44</v>
      </c>
      <c r="N2" s="7" t="s">
        <v>386</v>
      </c>
      <c r="O2" s="7"/>
      <c r="P2" s="7"/>
      <c r="Q2" s="7"/>
      <c r="R2" s="10">
        <v>0</v>
      </c>
      <c r="S2" s="7"/>
      <c r="T2" s="7" t="s">
        <v>45</v>
      </c>
      <c r="U2" s="9">
        <v>0</v>
      </c>
      <c r="V2" s="9">
        <v>0</v>
      </c>
      <c r="W2" s="9">
        <v>0</v>
      </c>
      <c r="X2" s="9">
        <v>0</v>
      </c>
      <c r="Y2" s="9">
        <v>0</v>
      </c>
      <c r="Z2" s="7"/>
      <c r="AA2" s="7"/>
      <c r="AB2" s="9">
        <v>0</v>
      </c>
      <c r="AC2" s="7"/>
      <c r="AD2" s="9">
        <v>0</v>
      </c>
      <c r="AE2" s="9">
        <v>0</v>
      </c>
      <c r="AF2" s="7"/>
      <c r="AG2" s="8">
        <v>44444</v>
      </c>
      <c r="AH2" s="7"/>
      <c r="AI2" s="7"/>
      <c r="AJ2" s="7"/>
      <c r="AK2" s="7"/>
      <c r="AL2" s="7"/>
      <c r="AM2" s="7"/>
      <c r="AN2" s="7"/>
      <c r="AO2" s="9">
        <v>0</v>
      </c>
      <c r="AP2" s="9">
        <v>0</v>
      </c>
      <c r="AQ2" s="7"/>
      <c r="AR2" s="8">
        <v>44631</v>
      </c>
    </row>
    <row r="3" spans="1:44" x14ac:dyDescent="0.25">
      <c r="A3" s="7">
        <v>891500736</v>
      </c>
      <c r="B3" s="7" t="s">
        <v>40</v>
      </c>
      <c r="C3" s="7" t="s">
        <v>41</v>
      </c>
      <c r="D3" s="7">
        <v>897</v>
      </c>
      <c r="E3" s="7" t="s">
        <v>46</v>
      </c>
      <c r="F3" s="7" t="s">
        <v>47</v>
      </c>
      <c r="G3" s="7"/>
      <c r="H3" s="7"/>
      <c r="I3" s="7"/>
      <c r="J3" s="8">
        <v>44518</v>
      </c>
      <c r="K3" s="9">
        <v>19700</v>
      </c>
      <c r="L3" s="9">
        <v>19700</v>
      </c>
      <c r="M3" s="7" t="s">
        <v>44</v>
      </c>
      <c r="N3" s="7" t="s">
        <v>386</v>
      </c>
      <c r="O3" s="7"/>
      <c r="P3" s="7"/>
      <c r="Q3" s="7"/>
      <c r="R3" s="10">
        <v>0</v>
      </c>
      <c r="S3" s="7"/>
      <c r="T3" s="7" t="s">
        <v>45</v>
      </c>
      <c r="U3" s="9">
        <v>0</v>
      </c>
      <c r="V3" s="9">
        <v>0</v>
      </c>
      <c r="W3" s="9">
        <v>0</v>
      </c>
      <c r="X3" s="9">
        <v>0</v>
      </c>
      <c r="Y3" s="9">
        <v>0</v>
      </c>
      <c r="Z3" s="7"/>
      <c r="AA3" s="7"/>
      <c r="AB3" s="9">
        <v>0</v>
      </c>
      <c r="AC3" s="7"/>
      <c r="AD3" s="9">
        <v>0</v>
      </c>
      <c r="AE3" s="9">
        <v>0</v>
      </c>
      <c r="AF3" s="7"/>
      <c r="AG3" s="8">
        <v>44535</v>
      </c>
      <c r="AH3" s="7"/>
      <c r="AI3" s="7"/>
      <c r="AJ3" s="7"/>
      <c r="AK3" s="7"/>
      <c r="AL3" s="7"/>
      <c r="AM3" s="7"/>
      <c r="AN3" s="7"/>
      <c r="AO3" s="9">
        <v>0</v>
      </c>
      <c r="AP3" s="9">
        <v>0</v>
      </c>
      <c r="AQ3" s="7"/>
      <c r="AR3" s="8">
        <v>44631</v>
      </c>
    </row>
    <row r="4" spans="1:44" x14ac:dyDescent="0.25">
      <c r="A4" s="7">
        <v>891500736</v>
      </c>
      <c r="B4" s="7" t="s">
        <v>40</v>
      </c>
      <c r="C4" s="7" t="s">
        <v>41</v>
      </c>
      <c r="D4" s="7">
        <v>973</v>
      </c>
      <c r="E4" s="7" t="s">
        <v>48</v>
      </c>
      <c r="F4" s="7" t="s">
        <v>49</v>
      </c>
      <c r="G4" s="7"/>
      <c r="H4" s="7"/>
      <c r="I4" s="7"/>
      <c r="J4" s="8">
        <v>44525</v>
      </c>
      <c r="K4" s="9">
        <v>122100</v>
      </c>
      <c r="L4" s="9">
        <v>122100</v>
      </c>
      <c r="M4" s="7" t="s">
        <v>44</v>
      </c>
      <c r="N4" s="7" t="s">
        <v>386</v>
      </c>
      <c r="O4" s="7"/>
      <c r="P4" s="7"/>
      <c r="Q4" s="7"/>
      <c r="R4" s="10">
        <v>0</v>
      </c>
      <c r="S4" s="7"/>
      <c r="T4" s="7" t="s">
        <v>45</v>
      </c>
      <c r="U4" s="9">
        <v>0</v>
      </c>
      <c r="V4" s="9">
        <v>0</v>
      </c>
      <c r="W4" s="9">
        <v>0</v>
      </c>
      <c r="X4" s="9">
        <v>0</v>
      </c>
      <c r="Y4" s="9">
        <v>0</v>
      </c>
      <c r="Z4" s="7"/>
      <c r="AA4" s="7"/>
      <c r="AB4" s="9">
        <v>0</v>
      </c>
      <c r="AC4" s="7"/>
      <c r="AD4" s="9">
        <v>0</v>
      </c>
      <c r="AE4" s="9">
        <v>0</v>
      </c>
      <c r="AF4" s="7"/>
      <c r="AG4" s="8">
        <v>44535</v>
      </c>
      <c r="AH4" s="7"/>
      <c r="AI4" s="7"/>
      <c r="AJ4" s="7"/>
      <c r="AK4" s="7"/>
      <c r="AL4" s="7"/>
      <c r="AM4" s="7"/>
      <c r="AN4" s="7"/>
      <c r="AO4" s="9">
        <v>0</v>
      </c>
      <c r="AP4" s="9">
        <v>0</v>
      </c>
      <c r="AQ4" s="7"/>
      <c r="AR4" s="8">
        <v>44631</v>
      </c>
    </row>
    <row r="5" spans="1:44" x14ac:dyDescent="0.25">
      <c r="A5" s="7">
        <v>891500736</v>
      </c>
      <c r="B5" s="7" t="s">
        <v>40</v>
      </c>
      <c r="C5" s="7" t="s">
        <v>41</v>
      </c>
      <c r="D5" s="7">
        <v>1631</v>
      </c>
      <c r="E5" s="7" t="s">
        <v>50</v>
      </c>
      <c r="F5" s="7" t="s">
        <v>51</v>
      </c>
      <c r="G5" s="7"/>
      <c r="H5" s="7"/>
      <c r="I5" s="7"/>
      <c r="J5" s="8">
        <v>44201</v>
      </c>
      <c r="K5" s="9">
        <v>96903</v>
      </c>
      <c r="L5" s="9">
        <v>96903</v>
      </c>
      <c r="M5" s="7" t="s">
        <v>44</v>
      </c>
      <c r="N5" s="7" t="s">
        <v>386</v>
      </c>
      <c r="O5" s="7"/>
      <c r="P5" s="7"/>
      <c r="Q5" s="7"/>
      <c r="R5" s="10">
        <v>0</v>
      </c>
      <c r="S5" s="7"/>
      <c r="T5" s="7" t="s">
        <v>45</v>
      </c>
      <c r="U5" s="9">
        <v>0</v>
      </c>
      <c r="V5" s="9">
        <v>0</v>
      </c>
      <c r="W5" s="9">
        <v>0</v>
      </c>
      <c r="X5" s="9">
        <v>0</v>
      </c>
      <c r="Y5" s="9">
        <v>0</v>
      </c>
      <c r="Z5" s="7"/>
      <c r="AA5" s="7"/>
      <c r="AB5" s="9">
        <v>0</v>
      </c>
      <c r="AC5" s="7"/>
      <c r="AD5" s="9">
        <v>0</v>
      </c>
      <c r="AE5" s="9">
        <v>0</v>
      </c>
      <c r="AF5" s="7"/>
      <c r="AG5" s="8">
        <v>44232</v>
      </c>
      <c r="AH5" s="7"/>
      <c r="AI5" s="7"/>
      <c r="AJ5" s="7"/>
      <c r="AK5" s="7"/>
      <c r="AL5" s="7"/>
      <c r="AM5" s="7"/>
      <c r="AN5" s="7"/>
      <c r="AO5" s="9">
        <v>0</v>
      </c>
      <c r="AP5" s="9">
        <v>0</v>
      </c>
      <c r="AQ5" s="7"/>
      <c r="AR5" s="8">
        <v>44631</v>
      </c>
    </row>
    <row r="6" spans="1:44" x14ac:dyDescent="0.25">
      <c r="A6" s="7">
        <v>891500736</v>
      </c>
      <c r="B6" s="7" t="s">
        <v>40</v>
      </c>
      <c r="C6" s="7" t="s">
        <v>41</v>
      </c>
      <c r="D6" s="7">
        <v>4157</v>
      </c>
      <c r="E6" s="7" t="s">
        <v>52</v>
      </c>
      <c r="F6" s="7" t="s">
        <v>53</v>
      </c>
      <c r="G6" s="7"/>
      <c r="H6" s="7"/>
      <c r="I6" s="7"/>
      <c r="J6" s="8">
        <v>44231</v>
      </c>
      <c r="K6" s="9">
        <v>30000</v>
      </c>
      <c r="L6" s="9">
        <v>30000</v>
      </c>
      <c r="M6" s="7" t="s">
        <v>44</v>
      </c>
      <c r="N6" s="7" t="s">
        <v>386</v>
      </c>
      <c r="O6" s="7"/>
      <c r="P6" s="7"/>
      <c r="Q6" s="7"/>
      <c r="R6" s="10">
        <v>0</v>
      </c>
      <c r="S6" s="7"/>
      <c r="T6" s="7" t="s">
        <v>45</v>
      </c>
      <c r="U6" s="9">
        <v>0</v>
      </c>
      <c r="V6" s="9">
        <v>0</v>
      </c>
      <c r="W6" s="9">
        <v>0</v>
      </c>
      <c r="X6" s="9">
        <v>0</v>
      </c>
      <c r="Y6" s="9">
        <v>0</v>
      </c>
      <c r="Z6" s="7"/>
      <c r="AA6" s="7"/>
      <c r="AB6" s="9">
        <v>0</v>
      </c>
      <c r="AC6" s="7"/>
      <c r="AD6" s="9">
        <v>0</v>
      </c>
      <c r="AE6" s="9">
        <v>0</v>
      </c>
      <c r="AF6" s="7"/>
      <c r="AG6" s="8">
        <v>44260</v>
      </c>
      <c r="AH6" s="7"/>
      <c r="AI6" s="7"/>
      <c r="AJ6" s="7"/>
      <c r="AK6" s="7"/>
      <c r="AL6" s="7"/>
      <c r="AM6" s="7"/>
      <c r="AN6" s="7"/>
      <c r="AO6" s="9">
        <v>0</v>
      </c>
      <c r="AP6" s="9">
        <v>0</v>
      </c>
      <c r="AQ6" s="7"/>
      <c r="AR6" s="8">
        <v>44631</v>
      </c>
    </row>
    <row r="7" spans="1:44" x14ac:dyDescent="0.25">
      <c r="A7" s="7">
        <v>891500736</v>
      </c>
      <c r="B7" s="7" t="s">
        <v>40</v>
      </c>
      <c r="C7" s="7" t="s">
        <v>41</v>
      </c>
      <c r="D7" s="7">
        <v>4944</v>
      </c>
      <c r="E7" s="7" t="s">
        <v>54</v>
      </c>
      <c r="F7" s="7" t="s">
        <v>55</v>
      </c>
      <c r="G7" s="7"/>
      <c r="H7" s="7"/>
      <c r="I7" s="7"/>
      <c r="J7" s="8">
        <v>44342</v>
      </c>
      <c r="K7" s="9">
        <v>5300</v>
      </c>
      <c r="L7" s="9">
        <v>5300</v>
      </c>
      <c r="M7" s="7" t="s">
        <v>44</v>
      </c>
      <c r="N7" s="7" t="s">
        <v>386</v>
      </c>
      <c r="O7" s="7"/>
      <c r="P7" s="7"/>
      <c r="Q7" s="7"/>
      <c r="R7" s="10">
        <v>0</v>
      </c>
      <c r="S7" s="7"/>
      <c r="T7" s="7" t="s">
        <v>45</v>
      </c>
      <c r="U7" s="9">
        <v>0</v>
      </c>
      <c r="V7" s="9">
        <v>0</v>
      </c>
      <c r="W7" s="9">
        <v>0</v>
      </c>
      <c r="X7" s="9">
        <v>0</v>
      </c>
      <c r="Y7" s="9">
        <v>0</v>
      </c>
      <c r="Z7" s="7"/>
      <c r="AA7" s="7"/>
      <c r="AB7" s="9">
        <v>0</v>
      </c>
      <c r="AC7" s="7"/>
      <c r="AD7" s="9">
        <v>0</v>
      </c>
      <c r="AE7" s="9">
        <v>0</v>
      </c>
      <c r="AF7" s="7"/>
      <c r="AG7" s="8">
        <v>44352</v>
      </c>
      <c r="AH7" s="7"/>
      <c r="AI7" s="7"/>
      <c r="AJ7" s="7"/>
      <c r="AK7" s="7"/>
      <c r="AL7" s="7"/>
      <c r="AM7" s="7"/>
      <c r="AN7" s="7"/>
      <c r="AO7" s="9">
        <v>0</v>
      </c>
      <c r="AP7" s="9">
        <v>0</v>
      </c>
      <c r="AQ7" s="7"/>
      <c r="AR7" s="8">
        <v>44631</v>
      </c>
    </row>
    <row r="8" spans="1:44" x14ac:dyDescent="0.25">
      <c r="A8" s="7">
        <v>891500736</v>
      </c>
      <c r="B8" s="7" t="s">
        <v>40</v>
      </c>
      <c r="C8" s="7" t="s">
        <v>41</v>
      </c>
      <c r="D8" s="7">
        <v>5079</v>
      </c>
      <c r="E8" s="7" t="s">
        <v>56</v>
      </c>
      <c r="F8" s="7" t="s">
        <v>57</v>
      </c>
      <c r="G8" s="7"/>
      <c r="H8" s="7"/>
      <c r="I8" s="7"/>
      <c r="J8" s="8">
        <v>44385</v>
      </c>
      <c r="K8" s="9">
        <v>61600</v>
      </c>
      <c r="L8" s="9">
        <v>61600</v>
      </c>
      <c r="M8" s="7" t="s">
        <v>44</v>
      </c>
      <c r="N8" s="7" t="s">
        <v>386</v>
      </c>
      <c r="O8" s="7"/>
      <c r="P8" s="7"/>
      <c r="Q8" s="7"/>
      <c r="R8" s="10">
        <v>0</v>
      </c>
      <c r="S8" s="7"/>
      <c r="T8" s="7" t="s">
        <v>45</v>
      </c>
      <c r="U8" s="9">
        <v>0</v>
      </c>
      <c r="V8" s="9">
        <v>0</v>
      </c>
      <c r="W8" s="9">
        <v>0</v>
      </c>
      <c r="X8" s="9">
        <v>0</v>
      </c>
      <c r="Y8" s="9">
        <v>0</v>
      </c>
      <c r="Z8" s="7"/>
      <c r="AA8" s="7"/>
      <c r="AB8" s="9">
        <v>0</v>
      </c>
      <c r="AC8" s="7"/>
      <c r="AD8" s="9">
        <v>0</v>
      </c>
      <c r="AE8" s="9">
        <v>0</v>
      </c>
      <c r="AF8" s="7"/>
      <c r="AG8" s="8">
        <v>44413</v>
      </c>
      <c r="AH8" s="7"/>
      <c r="AI8" s="7"/>
      <c r="AJ8" s="7"/>
      <c r="AK8" s="7"/>
      <c r="AL8" s="7"/>
      <c r="AM8" s="7"/>
      <c r="AN8" s="7"/>
      <c r="AO8" s="9">
        <v>0</v>
      </c>
      <c r="AP8" s="9">
        <v>0</v>
      </c>
      <c r="AQ8" s="7"/>
      <c r="AR8" s="8">
        <v>44631</v>
      </c>
    </row>
    <row r="9" spans="1:44" x14ac:dyDescent="0.25">
      <c r="A9" s="7">
        <v>891500736</v>
      </c>
      <c r="B9" s="7" t="s">
        <v>40</v>
      </c>
      <c r="C9" s="7" t="s">
        <v>41</v>
      </c>
      <c r="D9" s="7">
        <v>5114</v>
      </c>
      <c r="E9" s="7" t="s">
        <v>58</v>
      </c>
      <c r="F9" s="7" t="s">
        <v>59</v>
      </c>
      <c r="G9" s="7"/>
      <c r="H9" s="7"/>
      <c r="I9" s="7"/>
      <c r="J9" s="8">
        <v>44395</v>
      </c>
      <c r="K9" s="9">
        <v>74400</v>
      </c>
      <c r="L9" s="9">
        <v>74400</v>
      </c>
      <c r="M9" s="7" t="s">
        <v>44</v>
      </c>
      <c r="N9" s="7" t="s">
        <v>386</v>
      </c>
      <c r="O9" s="7"/>
      <c r="P9" s="7"/>
      <c r="Q9" s="7"/>
      <c r="R9" s="10">
        <v>0</v>
      </c>
      <c r="S9" s="7"/>
      <c r="T9" s="7" t="s">
        <v>45</v>
      </c>
      <c r="U9" s="9">
        <v>0</v>
      </c>
      <c r="V9" s="9">
        <v>0</v>
      </c>
      <c r="W9" s="9">
        <v>0</v>
      </c>
      <c r="X9" s="9">
        <v>0</v>
      </c>
      <c r="Y9" s="9">
        <v>0</v>
      </c>
      <c r="Z9" s="7"/>
      <c r="AA9" s="7"/>
      <c r="AB9" s="9">
        <v>0</v>
      </c>
      <c r="AC9" s="7"/>
      <c r="AD9" s="9">
        <v>0</v>
      </c>
      <c r="AE9" s="9">
        <v>0</v>
      </c>
      <c r="AF9" s="7"/>
      <c r="AG9" s="8">
        <v>44413</v>
      </c>
      <c r="AH9" s="7"/>
      <c r="AI9" s="7"/>
      <c r="AJ9" s="7"/>
      <c r="AK9" s="7"/>
      <c r="AL9" s="7"/>
      <c r="AM9" s="7"/>
      <c r="AN9" s="7"/>
      <c r="AO9" s="9">
        <v>0</v>
      </c>
      <c r="AP9" s="9">
        <v>0</v>
      </c>
      <c r="AQ9" s="7"/>
      <c r="AR9" s="8">
        <v>44631</v>
      </c>
    </row>
    <row r="10" spans="1:44" x14ac:dyDescent="0.25">
      <c r="A10" s="7">
        <v>891500736</v>
      </c>
      <c r="B10" s="7" t="s">
        <v>40</v>
      </c>
      <c r="C10" s="7" t="s">
        <v>41</v>
      </c>
      <c r="D10" s="7">
        <v>5115</v>
      </c>
      <c r="E10" s="7" t="s">
        <v>60</v>
      </c>
      <c r="F10" s="7" t="s">
        <v>61</v>
      </c>
      <c r="G10" s="7"/>
      <c r="H10" s="7"/>
      <c r="I10" s="7"/>
      <c r="J10" s="8">
        <v>44398</v>
      </c>
      <c r="K10" s="9">
        <v>78100</v>
      </c>
      <c r="L10" s="9">
        <v>78100</v>
      </c>
      <c r="M10" s="7" t="s">
        <v>44</v>
      </c>
      <c r="N10" s="7" t="s">
        <v>386</v>
      </c>
      <c r="O10" s="7"/>
      <c r="P10" s="7"/>
      <c r="Q10" s="7"/>
      <c r="R10" s="10">
        <v>0</v>
      </c>
      <c r="S10" s="7"/>
      <c r="T10" s="7" t="s">
        <v>45</v>
      </c>
      <c r="U10" s="9">
        <v>0</v>
      </c>
      <c r="V10" s="9">
        <v>0</v>
      </c>
      <c r="W10" s="9">
        <v>0</v>
      </c>
      <c r="X10" s="9">
        <v>0</v>
      </c>
      <c r="Y10" s="9">
        <v>0</v>
      </c>
      <c r="Z10" s="7"/>
      <c r="AA10" s="7"/>
      <c r="AB10" s="9">
        <v>0</v>
      </c>
      <c r="AC10" s="7"/>
      <c r="AD10" s="9">
        <v>0</v>
      </c>
      <c r="AE10" s="9">
        <v>0</v>
      </c>
      <c r="AF10" s="7"/>
      <c r="AG10" s="8">
        <v>44413</v>
      </c>
      <c r="AH10" s="7"/>
      <c r="AI10" s="7"/>
      <c r="AJ10" s="7"/>
      <c r="AK10" s="7"/>
      <c r="AL10" s="7"/>
      <c r="AM10" s="7"/>
      <c r="AN10" s="7"/>
      <c r="AO10" s="9">
        <v>0</v>
      </c>
      <c r="AP10" s="9">
        <v>0</v>
      </c>
      <c r="AQ10" s="7"/>
      <c r="AR10" s="8">
        <v>44631</v>
      </c>
    </row>
    <row r="11" spans="1:44" x14ac:dyDescent="0.25">
      <c r="A11" s="7">
        <v>891500736</v>
      </c>
      <c r="B11" s="7" t="s">
        <v>40</v>
      </c>
      <c r="C11" s="7" t="s">
        <v>41</v>
      </c>
      <c r="D11" s="7">
        <v>5327</v>
      </c>
      <c r="E11" s="7" t="s">
        <v>62</v>
      </c>
      <c r="F11" s="7" t="s">
        <v>63</v>
      </c>
      <c r="G11" s="7"/>
      <c r="H11" s="7"/>
      <c r="I11" s="7"/>
      <c r="J11" s="8">
        <v>44416</v>
      </c>
      <c r="K11" s="9">
        <v>127200</v>
      </c>
      <c r="L11" s="9">
        <v>127200</v>
      </c>
      <c r="M11" s="7" t="s">
        <v>44</v>
      </c>
      <c r="N11" s="7" t="s">
        <v>386</v>
      </c>
      <c r="O11" s="7"/>
      <c r="P11" s="7"/>
      <c r="Q11" s="7"/>
      <c r="R11" s="10">
        <v>0</v>
      </c>
      <c r="S11" s="7"/>
      <c r="T11" s="7" t="s">
        <v>45</v>
      </c>
      <c r="U11" s="9">
        <v>0</v>
      </c>
      <c r="V11" s="9">
        <v>0</v>
      </c>
      <c r="W11" s="9">
        <v>0</v>
      </c>
      <c r="X11" s="9">
        <v>0</v>
      </c>
      <c r="Y11" s="9">
        <v>0</v>
      </c>
      <c r="Z11" s="7"/>
      <c r="AA11" s="7"/>
      <c r="AB11" s="9">
        <v>0</v>
      </c>
      <c r="AC11" s="7"/>
      <c r="AD11" s="9">
        <v>0</v>
      </c>
      <c r="AE11" s="9">
        <v>0</v>
      </c>
      <c r="AF11" s="7"/>
      <c r="AG11" s="8">
        <v>44444</v>
      </c>
      <c r="AH11" s="7"/>
      <c r="AI11" s="7"/>
      <c r="AJ11" s="7"/>
      <c r="AK11" s="7"/>
      <c r="AL11" s="7"/>
      <c r="AM11" s="7"/>
      <c r="AN11" s="7"/>
      <c r="AO11" s="9">
        <v>0</v>
      </c>
      <c r="AP11" s="9">
        <v>0</v>
      </c>
      <c r="AQ11" s="7"/>
      <c r="AR11" s="8">
        <v>44631</v>
      </c>
    </row>
    <row r="12" spans="1:44" x14ac:dyDescent="0.25">
      <c r="A12" s="7">
        <v>891500736</v>
      </c>
      <c r="B12" s="7" t="s">
        <v>40</v>
      </c>
      <c r="C12" s="7" t="s">
        <v>41</v>
      </c>
      <c r="D12" s="7">
        <v>5629</v>
      </c>
      <c r="E12" s="7" t="s">
        <v>64</v>
      </c>
      <c r="F12" s="7" t="s">
        <v>65</v>
      </c>
      <c r="G12" s="7"/>
      <c r="H12" s="7"/>
      <c r="I12" s="7"/>
      <c r="J12" s="8">
        <v>44416</v>
      </c>
      <c r="K12" s="9">
        <v>2156508</v>
      </c>
      <c r="L12" s="9">
        <v>2156508</v>
      </c>
      <c r="M12" s="7" t="s">
        <v>44</v>
      </c>
      <c r="N12" s="7" t="s">
        <v>386</v>
      </c>
      <c r="O12" s="7"/>
      <c r="P12" s="7"/>
      <c r="Q12" s="7"/>
      <c r="R12" s="10">
        <v>0</v>
      </c>
      <c r="S12" s="7"/>
      <c r="T12" s="7" t="s">
        <v>45</v>
      </c>
      <c r="U12" s="9">
        <v>0</v>
      </c>
      <c r="V12" s="9">
        <v>0</v>
      </c>
      <c r="W12" s="9">
        <v>0</v>
      </c>
      <c r="X12" s="9">
        <v>0</v>
      </c>
      <c r="Y12" s="9">
        <v>0</v>
      </c>
      <c r="Z12" s="7"/>
      <c r="AA12" s="7"/>
      <c r="AB12" s="9">
        <v>0</v>
      </c>
      <c r="AC12" s="7"/>
      <c r="AD12" s="9">
        <v>0</v>
      </c>
      <c r="AE12" s="9">
        <v>0</v>
      </c>
      <c r="AF12" s="7"/>
      <c r="AG12" s="8">
        <v>44444</v>
      </c>
      <c r="AH12" s="7"/>
      <c r="AI12" s="7"/>
      <c r="AJ12" s="7"/>
      <c r="AK12" s="7"/>
      <c r="AL12" s="7"/>
      <c r="AM12" s="7"/>
      <c r="AN12" s="7"/>
      <c r="AO12" s="9">
        <v>0</v>
      </c>
      <c r="AP12" s="9">
        <v>0</v>
      </c>
      <c r="AQ12" s="7"/>
      <c r="AR12" s="8">
        <v>44631</v>
      </c>
    </row>
    <row r="13" spans="1:44" x14ac:dyDescent="0.25">
      <c r="A13" s="7">
        <v>891500736</v>
      </c>
      <c r="B13" s="7" t="s">
        <v>40</v>
      </c>
      <c r="C13" s="7" t="s">
        <v>41</v>
      </c>
      <c r="D13" s="7">
        <v>13061</v>
      </c>
      <c r="E13" s="7" t="s">
        <v>66</v>
      </c>
      <c r="F13" s="7" t="s">
        <v>67</v>
      </c>
      <c r="G13" s="7"/>
      <c r="H13" s="7"/>
      <c r="I13" s="7"/>
      <c r="J13" s="8">
        <v>44199</v>
      </c>
      <c r="K13" s="9">
        <v>63700</v>
      </c>
      <c r="L13" s="9">
        <v>63700</v>
      </c>
      <c r="M13" s="7" t="s">
        <v>44</v>
      </c>
      <c r="N13" s="7" t="s">
        <v>386</v>
      </c>
      <c r="O13" s="7"/>
      <c r="P13" s="7"/>
      <c r="Q13" s="7"/>
      <c r="R13" s="10">
        <v>0</v>
      </c>
      <c r="S13" s="7"/>
      <c r="T13" s="7" t="s">
        <v>45</v>
      </c>
      <c r="U13" s="9">
        <v>0</v>
      </c>
      <c r="V13" s="9">
        <v>0</v>
      </c>
      <c r="W13" s="9">
        <v>0</v>
      </c>
      <c r="X13" s="9">
        <v>0</v>
      </c>
      <c r="Y13" s="9">
        <v>0</v>
      </c>
      <c r="Z13" s="7"/>
      <c r="AA13" s="7"/>
      <c r="AB13" s="9">
        <v>0</v>
      </c>
      <c r="AC13" s="7"/>
      <c r="AD13" s="9">
        <v>0</v>
      </c>
      <c r="AE13" s="9">
        <v>0</v>
      </c>
      <c r="AF13" s="7"/>
      <c r="AG13" s="8">
        <v>44232</v>
      </c>
      <c r="AH13" s="7"/>
      <c r="AI13" s="7"/>
      <c r="AJ13" s="7"/>
      <c r="AK13" s="7"/>
      <c r="AL13" s="7"/>
      <c r="AM13" s="7"/>
      <c r="AN13" s="7"/>
      <c r="AO13" s="9">
        <v>0</v>
      </c>
      <c r="AP13" s="9">
        <v>0</v>
      </c>
      <c r="AQ13" s="7"/>
      <c r="AR13" s="8">
        <v>44631</v>
      </c>
    </row>
    <row r="14" spans="1:44" x14ac:dyDescent="0.25">
      <c r="A14" s="7">
        <v>891500736</v>
      </c>
      <c r="B14" s="7" t="s">
        <v>40</v>
      </c>
      <c r="C14" s="7" t="s">
        <v>41</v>
      </c>
      <c r="D14" s="7">
        <v>20035</v>
      </c>
      <c r="E14" s="7" t="s">
        <v>68</v>
      </c>
      <c r="F14" s="7" t="s">
        <v>69</v>
      </c>
      <c r="G14" s="7"/>
      <c r="H14" s="7"/>
      <c r="I14" s="7"/>
      <c r="J14" s="8">
        <v>44201</v>
      </c>
      <c r="K14" s="9">
        <v>113750</v>
      </c>
      <c r="L14" s="9">
        <v>113750</v>
      </c>
      <c r="M14" s="7" t="s">
        <v>44</v>
      </c>
      <c r="N14" s="7" t="s">
        <v>386</v>
      </c>
      <c r="O14" s="7"/>
      <c r="P14" s="7"/>
      <c r="Q14" s="7"/>
      <c r="R14" s="10">
        <v>0</v>
      </c>
      <c r="S14" s="7"/>
      <c r="T14" s="7" t="s">
        <v>45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7"/>
      <c r="AA14" s="7"/>
      <c r="AB14" s="9">
        <v>0</v>
      </c>
      <c r="AC14" s="7"/>
      <c r="AD14" s="9">
        <v>0</v>
      </c>
      <c r="AE14" s="9">
        <v>0</v>
      </c>
      <c r="AF14" s="7"/>
      <c r="AG14" s="8">
        <v>44232</v>
      </c>
      <c r="AH14" s="7"/>
      <c r="AI14" s="7"/>
      <c r="AJ14" s="7"/>
      <c r="AK14" s="7"/>
      <c r="AL14" s="7"/>
      <c r="AM14" s="7"/>
      <c r="AN14" s="7"/>
      <c r="AO14" s="9">
        <v>0</v>
      </c>
      <c r="AP14" s="9">
        <v>0</v>
      </c>
      <c r="AQ14" s="7"/>
      <c r="AR14" s="8">
        <v>44631</v>
      </c>
    </row>
    <row r="15" spans="1:44" x14ac:dyDescent="0.25">
      <c r="A15" s="7">
        <v>891500736</v>
      </c>
      <c r="B15" s="7" t="s">
        <v>40</v>
      </c>
      <c r="C15" s="7" t="s">
        <v>41</v>
      </c>
      <c r="D15" s="7">
        <v>22607</v>
      </c>
      <c r="E15" s="7" t="s">
        <v>70</v>
      </c>
      <c r="F15" s="7" t="s">
        <v>71</v>
      </c>
      <c r="G15" s="7"/>
      <c r="H15" s="7"/>
      <c r="I15" s="7"/>
      <c r="J15" s="8">
        <v>44201</v>
      </c>
      <c r="K15" s="9">
        <v>65400</v>
      </c>
      <c r="L15" s="9">
        <v>65400</v>
      </c>
      <c r="M15" s="7" t="s">
        <v>44</v>
      </c>
      <c r="N15" s="7" t="s">
        <v>386</v>
      </c>
      <c r="O15" s="7"/>
      <c r="P15" s="7"/>
      <c r="Q15" s="7"/>
      <c r="R15" s="10">
        <v>0</v>
      </c>
      <c r="S15" s="7"/>
      <c r="T15" s="7" t="s">
        <v>45</v>
      </c>
      <c r="U15" s="9">
        <v>0</v>
      </c>
      <c r="V15" s="9">
        <v>0</v>
      </c>
      <c r="W15" s="9">
        <v>0</v>
      </c>
      <c r="X15" s="9">
        <v>0</v>
      </c>
      <c r="Y15" s="9">
        <v>0</v>
      </c>
      <c r="Z15" s="7"/>
      <c r="AA15" s="7"/>
      <c r="AB15" s="9">
        <v>0</v>
      </c>
      <c r="AC15" s="7"/>
      <c r="AD15" s="9">
        <v>0</v>
      </c>
      <c r="AE15" s="9">
        <v>0</v>
      </c>
      <c r="AF15" s="7"/>
      <c r="AG15" s="8">
        <v>44232</v>
      </c>
      <c r="AH15" s="7"/>
      <c r="AI15" s="7"/>
      <c r="AJ15" s="7"/>
      <c r="AK15" s="7"/>
      <c r="AL15" s="7"/>
      <c r="AM15" s="7"/>
      <c r="AN15" s="7"/>
      <c r="AO15" s="9">
        <v>0</v>
      </c>
      <c r="AP15" s="9">
        <v>0</v>
      </c>
      <c r="AQ15" s="7"/>
      <c r="AR15" s="8">
        <v>44631</v>
      </c>
    </row>
    <row r="16" spans="1:44" x14ac:dyDescent="0.25">
      <c r="A16" s="7">
        <v>891500736</v>
      </c>
      <c r="B16" s="7" t="s">
        <v>40</v>
      </c>
      <c r="C16" s="7" t="s">
        <v>41</v>
      </c>
      <c r="D16" s="7">
        <v>26919</v>
      </c>
      <c r="E16" s="7" t="s">
        <v>72</v>
      </c>
      <c r="F16" s="7" t="s">
        <v>73</v>
      </c>
      <c r="G16" s="7"/>
      <c r="H16" s="7"/>
      <c r="I16" s="7"/>
      <c r="J16" s="8">
        <v>44206</v>
      </c>
      <c r="K16" s="9">
        <v>265782</v>
      </c>
      <c r="L16" s="9">
        <v>265782</v>
      </c>
      <c r="M16" s="7" t="s">
        <v>44</v>
      </c>
      <c r="N16" s="7" t="s">
        <v>386</v>
      </c>
      <c r="O16" s="7"/>
      <c r="P16" s="7"/>
      <c r="Q16" s="7"/>
      <c r="R16" s="10">
        <v>0</v>
      </c>
      <c r="S16" s="7"/>
      <c r="T16" s="7" t="s">
        <v>45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7"/>
      <c r="AA16" s="7"/>
      <c r="AB16" s="9">
        <v>0</v>
      </c>
      <c r="AC16" s="7"/>
      <c r="AD16" s="9">
        <v>0</v>
      </c>
      <c r="AE16" s="9">
        <v>0</v>
      </c>
      <c r="AF16" s="7"/>
      <c r="AG16" s="8">
        <v>44232</v>
      </c>
      <c r="AH16" s="7"/>
      <c r="AI16" s="7"/>
      <c r="AJ16" s="7"/>
      <c r="AK16" s="7"/>
      <c r="AL16" s="7"/>
      <c r="AM16" s="7"/>
      <c r="AN16" s="7"/>
      <c r="AO16" s="9">
        <v>0</v>
      </c>
      <c r="AP16" s="9">
        <v>0</v>
      </c>
      <c r="AQ16" s="7"/>
      <c r="AR16" s="8">
        <v>44631</v>
      </c>
    </row>
    <row r="17" spans="1:44" x14ac:dyDescent="0.25">
      <c r="A17" s="7">
        <v>891500736</v>
      </c>
      <c r="B17" s="7" t="s">
        <v>40</v>
      </c>
      <c r="C17" s="7" t="s">
        <v>41</v>
      </c>
      <c r="D17" s="7">
        <v>27196</v>
      </c>
      <c r="E17" s="7" t="s">
        <v>74</v>
      </c>
      <c r="F17" s="7" t="s">
        <v>75</v>
      </c>
      <c r="G17" s="7"/>
      <c r="H17" s="7"/>
      <c r="I17" s="7"/>
      <c r="J17" s="8">
        <v>44223</v>
      </c>
      <c r="K17" s="9">
        <v>26500</v>
      </c>
      <c r="L17" s="9">
        <v>26500</v>
      </c>
      <c r="M17" s="7" t="s">
        <v>44</v>
      </c>
      <c r="N17" s="7" t="s">
        <v>386</v>
      </c>
      <c r="O17" s="7"/>
      <c r="P17" s="7"/>
      <c r="Q17" s="7"/>
      <c r="R17" s="10">
        <v>0</v>
      </c>
      <c r="S17" s="7"/>
      <c r="T17" s="7" t="s">
        <v>45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7"/>
      <c r="AA17" s="7"/>
      <c r="AB17" s="9">
        <v>0</v>
      </c>
      <c r="AC17" s="7"/>
      <c r="AD17" s="9">
        <v>0</v>
      </c>
      <c r="AE17" s="9">
        <v>0</v>
      </c>
      <c r="AF17" s="7"/>
      <c r="AG17" s="8">
        <v>44232</v>
      </c>
      <c r="AH17" s="7"/>
      <c r="AI17" s="7"/>
      <c r="AJ17" s="7"/>
      <c r="AK17" s="7"/>
      <c r="AL17" s="7"/>
      <c r="AM17" s="7"/>
      <c r="AN17" s="7"/>
      <c r="AO17" s="9">
        <v>0</v>
      </c>
      <c r="AP17" s="9">
        <v>0</v>
      </c>
      <c r="AQ17" s="7"/>
      <c r="AR17" s="8">
        <v>44631</v>
      </c>
    </row>
    <row r="18" spans="1:44" x14ac:dyDescent="0.25">
      <c r="A18" s="7">
        <v>891500736</v>
      </c>
      <c r="B18" s="7" t="s">
        <v>40</v>
      </c>
      <c r="C18" s="7" t="s">
        <v>41</v>
      </c>
      <c r="D18" s="7">
        <v>27418</v>
      </c>
      <c r="E18" s="7" t="s">
        <v>76</v>
      </c>
      <c r="F18" s="7" t="s">
        <v>77</v>
      </c>
      <c r="G18" s="7"/>
      <c r="H18" s="7"/>
      <c r="I18" s="7"/>
      <c r="J18" s="8">
        <v>44228</v>
      </c>
      <c r="K18" s="9">
        <v>60100</v>
      </c>
      <c r="L18" s="9">
        <v>60100</v>
      </c>
      <c r="M18" s="7" t="s">
        <v>44</v>
      </c>
      <c r="N18" s="7" t="s">
        <v>386</v>
      </c>
      <c r="O18" s="7"/>
      <c r="P18" s="7"/>
      <c r="Q18" s="7"/>
      <c r="R18" s="10">
        <v>0</v>
      </c>
      <c r="S18" s="7"/>
      <c r="T18" s="7" t="s">
        <v>45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7"/>
      <c r="AA18" s="7"/>
      <c r="AB18" s="9">
        <v>0</v>
      </c>
      <c r="AC18" s="7"/>
      <c r="AD18" s="9">
        <v>0</v>
      </c>
      <c r="AE18" s="9">
        <v>0</v>
      </c>
      <c r="AF18" s="7"/>
      <c r="AG18" s="8">
        <v>44260</v>
      </c>
      <c r="AH18" s="7"/>
      <c r="AI18" s="7"/>
      <c r="AJ18" s="7"/>
      <c r="AK18" s="7"/>
      <c r="AL18" s="7"/>
      <c r="AM18" s="7"/>
      <c r="AN18" s="7"/>
      <c r="AO18" s="9">
        <v>0</v>
      </c>
      <c r="AP18" s="9">
        <v>0</v>
      </c>
      <c r="AQ18" s="7"/>
      <c r="AR18" s="8">
        <v>44631</v>
      </c>
    </row>
    <row r="19" spans="1:44" x14ac:dyDescent="0.25">
      <c r="A19" s="7">
        <v>891500736</v>
      </c>
      <c r="B19" s="7" t="s">
        <v>40</v>
      </c>
      <c r="C19" s="7" t="s">
        <v>41</v>
      </c>
      <c r="D19" s="7">
        <v>28532</v>
      </c>
      <c r="E19" s="7" t="s">
        <v>78</v>
      </c>
      <c r="F19" s="7" t="s">
        <v>79</v>
      </c>
      <c r="G19" s="7"/>
      <c r="H19" s="7"/>
      <c r="I19" s="7"/>
      <c r="J19" s="8">
        <v>44228</v>
      </c>
      <c r="K19" s="9">
        <v>96903</v>
      </c>
      <c r="L19" s="9">
        <v>96903</v>
      </c>
      <c r="M19" s="7" t="s">
        <v>44</v>
      </c>
      <c r="N19" s="7" t="s">
        <v>386</v>
      </c>
      <c r="O19" s="7"/>
      <c r="P19" s="7"/>
      <c r="Q19" s="7"/>
      <c r="R19" s="10">
        <v>0</v>
      </c>
      <c r="S19" s="7"/>
      <c r="T19" s="7" t="s">
        <v>45</v>
      </c>
      <c r="U19" s="9">
        <v>0</v>
      </c>
      <c r="V19" s="9">
        <v>0</v>
      </c>
      <c r="W19" s="9">
        <v>0</v>
      </c>
      <c r="X19" s="9">
        <v>0</v>
      </c>
      <c r="Y19" s="9">
        <v>0</v>
      </c>
      <c r="Z19" s="7"/>
      <c r="AA19" s="7"/>
      <c r="AB19" s="9">
        <v>0</v>
      </c>
      <c r="AC19" s="7"/>
      <c r="AD19" s="9">
        <v>0</v>
      </c>
      <c r="AE19" s="9">
        <v>0</v>
      </c>
      <c r="AF19" s="7"/>
      <c r="AG19" s="8">
        <v>44260</v>
      </c>
      <c r="AH19" s="7"/>
      <c r="AI19" s="7"/>
      <c r="AJ19" s="7"/>
      <c r="AK19" s="7"/>
      <c r="AL19" s="7"/>
      <c r="AM19" s="7"/>
      <c r="AN19" s="7"/>
      <c r="AO19" s="9">
        <v>0</v>
      </c>
      <c r="AP19" s="9">
        <v>0</v>
      </c>
      <c r="AQ19" s="7"/>
      <c r="AR19" s="8">
        <v>44631</v>
      </c>
    </row>
    <row r="20" spans="1:44" x14ac:dyDescent="0.25">
      <c r="A20" s="7">
        <v>891500736</v>
      </c>
      <c r="B20" s="7" t="s">
        <v>40</v>
      </c>
      <c r="C20" s="7" t="s">
        <v>41</v>
      </c>
      <c r="D20" s="7">
        <v>35047</v>
      </c>
      <c r="E20" s="7" t="s">
        <v>80</v>
      </c>
      <c r="F20" s="7" t="s">
        <v>81</v>
      </c>
      <c r="G20" s="7"/>
      <c r="H20" s="7"/>
      <c r="I20" s="7"/>
      <c r="J20" s="8">
        <v>44228</v>
      </c>
      <c r="K20" s="9">
        <v>67700</v>
      </c>
      <c r="L20" s="9">
        <v>67700</v>
      </c>
      <c r="M20" s="7" t="s">
        <v>44</v>
      </c>
      <c r="N20" s="7" t="s">
        <v>386</v>
      </c>
      <c r="O20" s="7"/>
      <c r="P20" s="7"/>
      <c r="Q20" s="7"/>
      <c r="R20" s="10">
        <v>0</v>
      </c>
      <c r="S20" s="7"/>
      <c r="T20" s="7" t="s">
        <v>45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7"/>
      <c r="AA20" s="7"/>
      <c r="AB20" s="9">
        <v>0</v>
      </c>
      <c r="AC20" s="7"/>
      <c r="AD20" s="9">
        <v>0</v>
      </c>
      <c r="AE20" s="9">
        <v>0</v>
      </c>
      <c r="AF20" s="7"/>
      <c r="AG20" s="8">
        <v>44260</v>
      </c>
      <c r="AH20" s="7"/>
      <c r="AI20" s="7"/>
      <c r="AJ20" s="7"/>
      <c r="AK20" s="7"/>
      <c r="AL20" s="7"/>
      <c r="AM20" s="7"/>
      <c r="AN20" s="7"/>
      <c r="AO20" s="9">
        <v>0</v>
      </c>
      <c r="AP20" s="9">
        <v>0</v>
      </c>
      <c r="AQ20" s="7"/>
      <c r="AR20" s="8">
        <v>44631</v>
      </c>
    </row>
    <row r="21" spans="1:44" x14ac:dyDescent="0.25">
      <c r="A21" s="7">
        <v>891500736</v>
      </c>
      <c r="B21" s="7" t="s">
        <v>40</v>
      </c>
      <c r="C21" s="7" t="s">
        <v>41</v>
      </c>
      <c r="D21" s="7">
        <v>39979</v>
      </c>
      <c r="E21" s="7" t="s">
        <v>82</v>
      </c>
      <c r="F21" s="7" t="s">
        <v>83</v>
      </c>
      <c r="G21" s="7"/>
      <c r="H21" s="7"/>
      <c r="I21" s="7"/>
      <c r="J21" s="8">
        <v>44229</v>
      </c>
      <c r="K21" s="9">
        <v>30000</v>
      </c>
      <c r="L21" s="9">
        <v>30000</v>
      </c>
      <c r="M21" s="7" t="s">
        <v>44</v>
      </c>
      <c r="N21" s="7" t="s">
        <v>386</v>
      </c>
      <c r="O21" s="7"/>
      <c r="P21" s="7"/>
      <c r="Q21" s="7"/>
      <c r="R21" s="10">
        <v>0</v>
      </c>
      <c r="S21" s="7"/>
      <c r="T21" s="7" t="s">
        <v>45</v>
      </c>
      <c r="U21" s="9">
        <v>0</v>
      </c>
      <c r="V21" s="9">
        <v>0</v>
      </c>
      <c r="W21" s="9">
        <v>0</v>
      </c>
      <c r="X21" s="9">
        <v>0</v>
      </c>
      <c r="Y21" s="9">
        <v>0</v>
      </c>
      <c r="Z21" s="7"/>
      <c r="AA21" s="7"/>
      <c r="AB21" s="9">
        <v>0</v>
      </c>
      <c r="AC21" s="7"/>
      <c r="AD21" s="9">
        <v>0</v>
      </c>
      <c r="AE21" s="9">
        <v>0</v>
      </c>
      <c r="AF21" s="7"/>
      <c r="AG21" s="8">
        <v>44260</v>
      </c>
      <c r="AH21" s="7"/>
      <c r="AI21" s="7"/>
      <c r="AJ21" s="7"/>
      <c r="AK21" s="7"/>
      <c r="AL21" s="7"/>
      <c r="AM21" s="7"/>
      <c r="AN21" s="7"/>
      <c r="AO21" s="9">
        <v>0</v>
      </c>
      <c r="AP21" s="9">
        <v>0</v>
      </c>
      <c r="AQ21" s="7"/>
      <c r="AR21" s="8">
        <v>44631</v>
      </c>
    </row>
    <row r="22" spans="1:44" x14ac:dyDescent="0.25">
      <c r="A22" s="7">
        <v>891500736</v>
      </c>
      <c r="B22" s="7" t="s">
        <v>40</v>
      </c>
      <c r="C22" s="7" t="s">
        <v>41</v>
      </c>
      <c r="D22" s="7">
        <v>42367</v>
      </c>
      <c r="E22" s="7" t="s">
        <v>84</v>
      </c>
      <c r="F22" s="7" t="s">
        <v>85</v>
      </c>
      <c r="G22" s="7"/>
      <c r="H22" s="7"/>
      <c r="I22" s="7"/>
      <c r="J22" s="8">
        <v>44270</v>
      </c>
      <c r="K22" s="9">
        <v>100400</v>
      </c>
      <c r="L22" s="9">
        <v>100400</v>
      </c>
      <c r="M22" s="7" t="s">
        <v>44</v>
      </c>
      <c r="N22" s="7" t="s">
        <v>386</v>
      </c>
      <c r="O22" s="7"/>
      <c r="P22" s="7"/>
      <c r="Q22" s="7"/>
      <c r="R22" s="10">
        <v>0</v>
      </c>
      <c r="S22" s="7"/>
      <c r="T22" s="7" t="s">
        <v>45</v>
      </c>
      <c r="U22" s="9">
        <v>0</v>
      </c>
      <c r="V22" s="9">
        <v>0</v>
      </c>
      <c r="W22" s="9">
        <v>0</v>
      </c>
      <c r="X22" s="9">
        <v>0</v>
      </c>
      <c r="Y22" s="9">
        <v>0</v>
      </c>
      <c r="Z22" s="7"/>
      <c r="AA22" s="7"/>
      <c r="AB22" s="9">
        <v>0</v>
      </c>
      <c r="AC22" s="7"/>
      <c r="AD22" s="9">
        <v>0</v>
      </c>
      <c r="AE22" s="9">
        <v>0</v>
      </c>
      <c r="AF22" s="7"/>
      <c r="AG22" s="8">
        <v>44291</v>
      </c>
      <c r="AH22" s="7"/>
      <c r="AI22" s="7"/>
      <c r="AJ22" s="7"/>
      <c r="AK22" s="7"/>
      <c r="AL22" s="7"/>
      <c r="AM22" s="7"/>
      <c r="AN22" s="7"/>
      <c r="AO22" s="9">
        <v>0</v>
      </c>
      <c r="AP22" s="9">
        <v>0</v>
      </c>
      <c r="AQ22" s="7"/>
      <c r="AR22" s="8">
        <v>44631</v>
      </c>
    </row>
    <row r="23" spans="1:44" x14ac:dyDescent="0.25">
      <c r="A23" s="7">
        <v>891500736</v>
      </c>
      <c r="B23" s="7" t="s">
        <v>40</v>
      </c>
      <c r="C23" s="7" t="s">
        <v>41</v>
      </c>
      <c r="D23" s="7">
        <v>42977</v>
      </c>
      <c r="E23" s="7" t="s">
        <v>86</v>
      </c>
      <c r="F23" s="7" t="s">
        <v>87</v>
      </c>
      <c r="G23" s="7"/>
      <c r="H23" s="7"/>
      <c r="I23" s="7"/>
      <c r="J23" s="8">
        <v>44303</v>
      </c>
      <c r="K23" s="9">
        <v>132700</v>
      </c>
      <c r="L23" s="9">
        <v>132700</v>
      </c>
      <c r="M23" s="7" t="s">
        <v>44</v>
      </c>
      <c r="N23" s="7" t="s">
        <v>386</v>
      </c>
      <c r="O23" s="7"/>
      <c r="P23" s="7"/>
      <c r="Q23" s="7"/>
      <c r="R23" s="10">
        <v>0</v>
      </c>
      <c r="S23" s="7"/>
      <c r="T23" s="7" t="s">
        <v>45</v>
      </c>
      <c r="U23" s="9">
        <v>0</v>
      </c>
      <c r="V23" s="9">
        <v>0</v>
      </c>
      <c r="W23" s="9">
        <v>0</v>
      </c>
      <c r="X23" s="9">
        <v>0</v>
      </c>
      <c r="Y23" s="9">
        <v>0</v>
      </c>
      <c r="Z23" s="7"/>
      <c r="AA23" s="7"/>
      <c r="AB23" s="9">
        <v>0</v>
      </c>
      <c r="AC23" s="7"/>
      <c r="AD23" s="9">
        <v>0</v>
      </c>
      <c r="AE23" s="9">
        <v>0</v>
      </c>
      <c r="AF23" s="7"/>
      <c r="AG23" s="8">
        <v>44321</v>
      </c>
      <c r="AH23" s="7"/>
      <c r="AI23" s="7"/>
      <c r="AJ23" s="7"/>
      <c r="AK23" s="7"/>
      <c r="AL23" s="7"/>
      <c r="AM23" s="7"/>
      <c r="AN23" s="7"/>
      <c r="AO23" s="9">
        <v>0</v>
      </c>
      <c r="AP23" s="9">
        <v>0</v>
      </c>
      <c r="AQ23" s="7"/>
      <c r="AR23" s="8">
        <v>44631</v>
      </c>
    </row>
    <row r="24" spans="1:44" x14ac:dyDescent="0.25">
      <c r="A24" s="7">
        <v>891500736</v>
      </c>
      <c r="B24" s="7" t="s">
        <v>40</v>
      </c>
      <c r="C24" s="7" t="s">
        <v>41</v>
      </c>
      <c r="D24" s="7">
        <v>47729</v>
      </c>
      <c r="E24" s="7" t="s">
        <v>88</v>
      </c>
      <c r="F24" s="7" t="s">
        <v>89</v>
      </c>
      <c r="G24" s="7"/>
      <c r="H24" s="7"/>
      <c r="I24" s="7"/>
      <c r="J24" s="8">
        <v>44315</v>
      </c>
      <c r="K24" s="9">
        <v>99423</v>
      </c>
      <c r="L24" s="9">
        <v>99423</v>
      </c>
      <c r="M24" s="7" t="s">
        <v>44</v>
      </c>
      <c r="N24" s="7" t="s">
        <v>386</v>
      </c>
      <c r="O24" s="7"/>
      <c r="P24" s="7"/>
      <c r="Q24" s="7"/>
      <c r="R24" s="10">
        <v>0</v>
      </c>
      <c r="S24" s="7"/>
      <c r="T24" s="7" t="s">
        <v>45</v>
      </c>
      <c r="U24" s="9">
        <v>0</v>
      </c>
      <c r="V24" s="9">
        <v>0</v>
      </c>
      <c r="W24" s="9">
        <v>0</v>
      </c>
      <c r="X24" s="9">
        <v>0</v>
      </c>
      <c r="Y24" s="9">
        <v>0</v>
      </c>
      <c r="Z24" s="7"/>
      <c r="AA24" s="7"/>
      <c r="AB24" s="9">
        <v>0</v>
      </c>
      <c r="AC24" s="7"/>
      <c r="AD24" s="9">
        <v>0</v>
      </c>
      <c r="AE24" s="9">
        <v>0</v>
      </c>
      <c r="AF24" s="7"/>
      <c r="AG24" s="8">
        <v>44321</v>
      </c>
      <c r="AH24" s="7"/>
      <c r="AI24" s="7"/>
      <c r="AJ24" s="7"/>
      <c r="AK24" s="7"/>
      <c r="AL24" s="7"/>
      <c r="AM24" s="7"/>
      <c r="AN24" s="7"/>
      <c r="AO24" s="9">
        <v>0</v>
      </c>
      <c r="AP24" s="9">
        <v>0</v>
      </c>
      <c r="AQ24" s="7"/>
      <c r="AR24" s="8">
        <v>44631</v>
      </c>
    </row>
    <row r="25" spans="1:44" x14ac:dyDescent="0.25">
      <c r="A25" s="7">
        <v>891500736</v>
      </c>
      <c r="B25" s="7" t="s">
        <v>40</v>
      </c>
      <c r="C25" s="7" t="s">
        <v>41</v>
      </c>
      <c r="D25" s="7">
        <v>48421</v>
      </c>
      <c r="E25" s="7" t="s">
        <v>90</v>
      </c>
      <c r="F25" s="7" t="s">
        <v>91</v>
      </c>
      <c r="G25" s="7"/>
      <c r="H25" s="7"/>
      <c r="I25" s="7"/>
      <c r="J25" s="8">
        <v>44337</v>
      </c>
      <c r="K25" s="9">
        <v>61100</v>
      </c>
      <c r="L25" s="9">
        <v>61100</v>
      </c>
      <c r="M25" s="7" t="s">
        <v>44</v>
      </c>
      <c r="N25" s="7" t="s">
        <v>386</v>
      </c>
      <c r="O25" s="7"/>
      <c r="P25" s="7"/>
      <c r="Q25" s="7"/>
      <c r="R25" s="10">
        <v>0</v>
      </c>
      <c r="S25" s="7"/>
      <c r="T25" s="7" t="s">
        <v>45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  <c r="Z25" s="7"/>
      <c r="AA25" s="7"/>
      <c r="AB25" s="9">
        <v>0</v>
      </c>
      <c r="AC25" s="7"/>
      <c r="AD25" s="9">
        <v>0</v>
      </c>
      <c r="AE25" s="9">
        <v>0</v>
      </c>
      <c r="AF25" s="7"/>
      <c r="AG25" s="8">
        <v>44352</v>
      </c>
      <c r="AH25" s="7"/>
      <c r="AI25" s="7"/>
      <c r="AJ25" s="7"/>
      <c r="AK25" s="7"/>
      <c r="AL25" s="7"/>
      <c r="AM25" s="7"/>
      <c r="AN25" s="7"/>
      <c r="AO25" s="9">
        <v>0</v>
      </c>
      <c r="AP25" s="9">
        <v>0</v>
      </c>
      <c r="AQ25" s="7"/>
      <c r="AR25" s="8">
        <v>44631</v>
      </c>
    </row>
    <row r="26" spans="1:44" x14ac:dyDescent="0.25">
      <c r="A26" s="7">
        <v>891500736</v>
      </c>
      <c r="B26" s="7" t="s">
        <v>40</v>
      </c>
      <c r="C26" s="7" t="s">
        <v>41</v>
      </c>
      <c r="D26" s="7">
        <v>48723</v>
      </c>
      <c r="E26" s="7" t="s">
        <v>92</v>
      </c>
      <c r="F26" s="7" t="s">
        <v>93</v>
      </c>
      <c r="G26" s="7"/>
      <c r="H26" s="7"/>
      <c r="I26" s="7"/>
      <c r="J26" s="8">
        <v>44337</v>
      </c>
      <c r="K26" s="9">
        <v>5300</v>
      </c>
      <c r="L26" s="9">
        <v>5300</v>
      </c>
      <c r="M26" s="7" t="s">
        <v>44</v>
      </c>
      <c r="N26" s="7" t="s">
        <v>386</v>
      </c>
      <c r="O26" s="7"/>
      <c r="P26" s="7"/>
      <c r="Q26" s="7"/>
      <c r="R26" s="10">
        <v>0</v>
      </c>
      <c r="S26" s="7"/>
      <c r="T26" s="7" t="s">
        <v>45</v>
      </c>
      <c r="U26" s="9">
        <v>0</v>
      </c>
      <c r="V26" s="9">
        <v>0</v>
      </c>
      <c r="W26" s="9">
        <v>0</v>
      </c>
      <c r="X26" s="9">
        <v>0</v>
      </c>
      <c r="Y26" s="9">
        <v>0</v>
      </c>
      <c r="Z26" s="7"/>
      <c r="AA26" s="7"/>
      <c r="AB26" s="9">
        <v>0</v>
      </c>
      <c r="AC26" s="7"/>
      <c r="AD26" s="9">
        <v>0</v>
      </c>
      <c r="AE26" s="9">
        <v>0</v>
      </c>
      <c r="AF26" s="7"/>
      <c r="AG26" s="8">
        <v>44352</v>
      </c>
      <c r="AH26" s="7"/>
      <c r="AI26" s="7"/>
      <c r="AJ26" s="7"/>
      <c r="AK26" s="7"/>
      <c r="AL26" s="7"/>
      <c r="AM26" s="7"/>
      <c r="AN26" s="7"/>
      <c r="AO26" s="9">
        <v>0</v>
      </c>
      <c r="AP26" s="9">
        <v>0</v>
      </c>
      <c r="AQ26" s="7"/>
      <c r="AR26" s="8">
        <v>44631</v>
      </c>
    </row>
    <row r="27" spans="1:44" x14ac:dyDescent="0.25">
      <c r="A27" s="7">
        <v>891500736</v>
      </c>
      <c r="B27" s="7" t="s">
        <v>40</v>
      </c>
      <c r="C27" s="7" t="s">
        <v>41</v>
      </c>
      <c r="D27" s="7">
        <v>48772</v>
      </c>
      <c r="E27" s="7" t="s">
        <v>94</v>
      </c>
      <c r="F27" s="7" t="s">
        <v>95</v>
      </c>
      <c r="G27" s="7"/>
      <c r="H27" s="7"/>
      <c r="I27" s="7"/>
      <c r="J27" s="8">
        <v>44338</v>
      </c>
      <c r="K27" s="9">
        <v>215400</v>
      </c>
      <c r="L27" s="9">
        <v>215400</v>
      </c>
      <c r="M27" s="7" t="s">
        <v>44</v>
      </c>
      <c r="N27" s="7" t="s">
        <v>386</v>
      </c>
      <c r="O27" s="7"/>
      <c r="P27" s="7"/>
      <c r="Q27" s="7"/>
      <c r="R27" s="10">
        <v>0</v>
      </c>
      <c r="S27" s="7"/>
      <c r="T27" s="7" t="s">
        <v>45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7"/>
      <c r="AA27" s="7"/>
      <c r="AB27" s="9">
        <v>0</v>
      </c>
      <c r="AC27" s="7"/>
      <c r="AD27" s="9">
        <v>0</v>
      </c>
      <c r="AE27" s="9">
        <v>0</v>
      </c>
      <c r="AF27" s="7"/>
      <c r="AG27" s="8">
        <v>44352</v>
      </c>
      <c r="AH27" s="7"/>
      <c r="AI27" s="7"/>
      <c r="AJ27" s="7"/>
      <c r="AK27" s="7"/>
      <c r="AL27" s="7"/>
      <c r="AM27" s="7"/>
      <c r="AN27" s="7"/>
      <c r="AO27" s="9">
        <v>0</v>
      </c>
      <c r="AP27" s="9">
        <v>0</v>
      </c>
      <c r="AQ27" s="7"/>
      <c r="AR27" s="8">
        <v>44631</v>
      </c>
    </row>
    <row r="28" spans="1:44" x14ac:dyDescent="0.25">
      <c r="A28" s="7">
        <v>891500736</v>
      </c>
      <c r="B28" s="7" t="s">
        <v>40</v>
      </c>
      <c r="C28" s="7" t="s">
        <v>41</v>
      </c>
      <c r="D28" s="7">
        <v>49585</v>
      </c>
      <c r="E28" s="7" t="s">
        <v>96</v>
      </c>
      <c r="F28" s="7" t="s">
        <v>97</v>
      </c>
      <c r="G28" s="7"/>
      <c r="H28" s="7"/>
      <c r="I28" s="7"/>
      <c r="J28" s="8">
        <v>44367</v>
      </c>
      <c r="K28" s="9">
        <v>61300</v>
      </c>
      <c r="L28" s="9">
        <v>61300</v>
      </c>
      <c r="M28" s="7" t="s">
        <v>44</v>
      </c>
      <c r="N28" s="7" t="s">
        <v>386</v>
      </c>
      <c r="O28" s="7"/>
      <c r="P28" s="7"/>
      <c r="Q28" s="7"/>
      <c r="R28" s="10">
        <v>0</v>
      </c>
      <c r="S28" s="7"/>
      <c r="T28" s="7" t="s">
        <v>45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7"/>
      <c r="AA28" s="7"/>
      <c r="AB28" s="9">
        <v>0</v>
      </c>
      <c r="AC28" s="7"/>
      <c r="AD28" s="9">
        <v>0</v>
      </c>
      <c r="AE28" s="9">
        <v>0</v>
      </c>
      <c r="AF28" s="7"/>
      <c r="AG28" s="8">
        <v>44382</v>
      </c>
      <c r="AH28" s="7"/>
      <c r="AI28" s="7"/>
      <c r="AJ28" s="7"/>
      <c r="AK28" s="7"/>
      <c r="AL28" s="7"/>
      <c r="AM28" s="7"/>
      <c r="AN28" s="7"/>
      <c r="AO28" s="9">
        <v>0</v>
      </c>
      <c r="AP28" s="9">
        <v>0</v>
      </c>
      <c r="AQ28" s="7"/>
      <c r="AR28" s="8">
        <v>44631</v>
      </c>
    </row>
    <row r="29" spans="1:44" x14ac:dyDescent="0.25">
      <c r="A29" s="7">
        <v>891500736</v>
      </c>
      <c r="B29" s="7" t="s">
        <v>40</v>
      </c>
      <c r="C29" s="7" t="s">
        <v>41</v>
      </c>
      <c r="D29" s="7">
        <v>51706</v>
      </c>
      <c r="E29" s="7" t="s">
        <v>98</v>
      </c>
      <c r="F29" s="7" t="s">
        <v>99</v>
      </c>
      <c r="G29" s="7"/>
      <c r="H29" s="7"/>
      <c r="I29" s="7"/>
      <c r="J29" s="8">
        <v>44412</v>
      </c>
      <c r="K29" s="9">
        <v>61600</v>
      </c>
      <c r="L29" s="9">
        <v>61600</v>
      </c>
      <c r="M29" s="7" t="s">
        <v>44</v>
      </c>
      <c r="N29" s="7" t="s">
        <v>386</v>
      </c>
      <c r="O29" s="7"/>
      <c r="P29" s="7"/>
      <c r="Q29" s="7"/>
      <c r="R29" s="10">
        <v>0</v>
      </c>
      <c r="S29" s="7"/>
      <c r="T29" s="7" t="s">
        <v>45</v>
      </c>
      <c r="U29" s="9">
        <v>0</v>
      </c>
      <c r="V29" s="9">
        <v>0</v>
      </c>
      <c r="W29" s="9">
        <v>0</v>
      </c>
      <c r="X29" s="9">
        <v>0</v>
      </c>
      <c r="Y29" s="9">
        <v>0</v>
      </c>
      <c r="Z29" s="7"/>
      <c r="AA29" s="7"/>
      <c r="AB29" s="9">
        <v>0</v>
      </c>
      <c r="AC29" s="7"/>
      <c r="AD29" s="9">
        <v>0</v>
      </c>
      <c r="AE29" s="9">
        <v>0</v>
      </c>
      <c r="AF29" s="7"/>
      <c r="AG29" s="8">
        <v>44444</v>
      </c>
      <c r="AH29" s="7"/>
      <c r="AI29" s="7"/>
      <c r="AJ29" s="7"/>
      <c r="AK29" s="7"/>
      <c r="AL29" s="7"/>
      <c r="AM29" s="7"/>
      <c r="AN29" s="7"/>
      <c r="AO29" s="9">
        <v>0</v>
      </c>
      <c r="AP29" s="9">
        <v>0</v>
      </c>
      <c r="AQ29" s="7"/>
      <c r="AR29" s="8">
        <v>44631</v>
      </c>
    </row>
    <row r="30" spans="1:44" x14ac:dyDescent="0.25">
      <c r="A30" s="7">
        <v>891500736</v>
      </c>
      <c r="B30" s="7" t="s">
        <v>40</v>
      </c>
      <c r="C30" s="7" t="s">
        <v>41</v>
      </c>
      <c r="D30" s="7">
        <v>57338</v>
      </c>
      <c r="E30" s="7" t="s">
        <v>100</v>
      </c>
      <c r="F30" s="7" t="s">
        <v>101</v>
      </c>
      <c r="G30" s="7"/>
      <c r="H30" s="7"/>
      <c r="I30" s="7"/>
      <c r="J30" s="8">
        <v>44416</v>
      </c>
      <c r="K30" s="9">
        <v>292700</v>
      </c>
      <c r="L30" s="9">
        <v>292700</v>
      </c>
      <c r="M30" s="7" t="s">
        <v>44</v>
      </c>
      <c r="N30" s="7" t="s">
        <v>386</v>
      </c>
      <c r="O30" s="7"/>
      <c r="P30" s="7"/>
      <c r="Q30" s="7"/>
      <c r="R30" s="10">
        <v>0</v>
      </c>
      <c r="S30" s="7"/>
      <c r="T30" s="7" t="s">
        <v>45</v>
      </c>
      <c r="U30" s="9">
        <v>0</v>
      </c>
      <c r="V30" s="9">
        <v>0</v>
      </c>
      <c r="W30" s="9">
        <v>0</v>
      </c>
      <c r="X30" s="9">
        <v>0</v>
      </c>
      <c r="Y30" s="9">
        <v>0</v>
      </c>
      <c r="Z30" s="7"/>
      <c r="AA30" s="7"/>
      <c r="AB30" s="9">
        <v>0</v>
      </c>
      <c r="AC30" s="7"/>
      <c r="AD30" s="9">
        <v>0</v>
      </c>
      <c r="AE30" s="9">
        <v>0</v>
      </c>
      <c r="AF30" s="7"/>
      <c r="AG30" s="8">
        <v>44444</v>
      </c>
      <c r="AH30" s="7"/>
      <c r="AI30" s="7"/>
      <c r="AJ30" s="7"/>
      <c r="AK30" s="7"/>
      <c r="AL30" s="7"/>
      <c r="AM30" s="7"/>
      <c r="AN30" s="7"/>
      <c r="AO30" s="9">
        <v>0</v>
      </c>
      <c r="AP30" s="9">
        <v>0</v>
      </c>
      <c r="AQ30" s="7"/>
      <c r="AR30" s="8">
        <v>44631</v>
      </c>
    </row>
    <row r="31" spans="1:44" x14ac:dyDescent="0.25">
      <c r="A31" s="7">
        <v>891500736</v>
      </c>
      <c r="B31" s="7" t="s">
        <v>40</v>
      </c>
      <c r="C31" s="7" t="s">
        <v>41</v>
      </c>
      <c r="D31" s="7">
        <v>60813</v>
      </c>
      <c r="E31" s="7" t="s">
        <v>102</v>
      </c>
      <c r="F31" s="7" t="s">
        <v>103</v>
      </c>
      <c r="G31" s="7"/>
      <c r="H31" s="7"/>
      <c r="I31" s="7"/>
      <c r="J31" s="8">
        <v>44420</v>
      </c>
      <c r="K31" s="9">
        <v>5300</v>
      </c>
      <c r="L31" s="9">
        <v>5300</v>
      </c>
      <c r="M31" s="7" t="s">
        <v>44</v>
      </c>
      <c r="N31" s="7" t="s">
        <v>386</v>
      </c>
      <c r="O31" s="7"/>
      <c r="P31" s="7"/>
      <c r="Q31" s="7"/>
      <c r="R31" s="10">
        <v>0</v>
      </c>
      <c r="S31" s="7"/>
      <c r="T31" s="7" t="s">
        <v>45</v>
      </c>
      <c r="U31" s="9">
        <v>0</v>
      </c>
      <c r="V31" s="9">
        <v>0</v>
      </c>
      <c r="W31" s="9">
        <v>0</v>
      </c>
      <c r="X31" s="9">
        <v>0</v>
      </c>
      <c r="Y31" s="9">
        <v>0</v>
      </c>
      <c r="Z31" s="7"/>
      <c r="AA31" s="7"/>
      <c r="AB31" s="9">
        <v>0</v>
      </c>
      <c r="AC31" s="7"/>
      <c r="AD31" s="9">
        <v>0</v>
      </c>
      <c r="AE31" s="9">
        <v>0</v>
      </c>
      <c r="AF31" s="7"/>
      <c r="AG31" s="8">
        <v>44444</v>
      </c>
      <c r="AH31" s="7"/>
      <c r="AI31" s="7"/>
      <c r="AJ31" s="7"/>
      <c r="AK31" s="7"/>
      <c r="AL31" s="7"/>
      <c r="AM31" s="7"/>
      <c r="AN31" s="7"/>
      <c r="AO31" s="9">
        <v>0</v>
      </c>
      <c r="AP31" s="9">
        <v>0</v>
      </c>
      <c r="AQ31" s="7"/>
      <c r="AR31" s="8">
        <v>44631</v>
      </c>
    </row>
    <row r="32" spans="1:44" x14ac:dyDescent="0.25">
      <c r="A32" s="7">
        <v>891500736</v>
      </c>
      <c r="B32" s="7" t="s">
        <v>40</v>
      </c>
      <c r="C32" s="7" t="s">
        <v>41</v>
      </c>
      <c r="D32" s="7">
        <v>64803</v>
      </c>
      <c r="E32" s="7" t="s">
        <v>104</v>
      </c>
      <c r="F32" s="7" t="s">
        <v>105</v>
      </c>
      <c r="G32" s="7"/>
      <c r="H32" s="7"/>
      <c r="I32" s="7"/>
      <c r="J32" s="8">
        <v>44443</v>
      </c>
      <c r="K32" s="9">
        <v>57600</v>
      </c>
      <c r="L32" s="9">
        <v>57600</v>
      </c>
      <c r="M32" s="7" t="s">
        <v>44</v>
      </c>
      <c r="N32" s="7" t="s">
        <v>386</v>
      </c>
      <c r="O32" s="7"/>
      <c r="P32" s="7"/>
      <c r="Q32" s="7"/>
      <c r="R32" s="10">
        <v>0</v>
      </c>
      <c r="S32" s="7"/>
      <c r="T32" s="7" t="s">
        <v>45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7"/>
      <c r="AA32" s="7"/>
      <c r="AB32" s="9">
        <v>0</v>
      </c>
      <c r="AC32" s="7"/>
      <c r="AD32" s="9">
        <v>0</v>
      </c>
      <c r="AE32" s="9">
        <v>0</v>
      </c>
      <c r="AF32" s="7"/>
      <c r="AG32" s="8">
        <v>44474</v>
      </c>
      <c r="AH32" s="7"/>
      <c r="AI32" s="7"/>
      <c r="AJ32" s="7"/>
      <c r="AK32" s="7"/>
      <c r="AL32" s="7"/>
      <c r="AM32" s="7"/>
      <c r="AN32" s="7"/>
      <c r="AO32" s="9">
        <v>0</v>
      </c>
      <c r="AP32" s="9">
        <v>0</v>
      </c>
      <c r="AQ32" s="7"/>
      <c r="AR32" s="8">
        <v>44631</v>
      </c>
    </row>
    <row r="33" spans="1:44" x14ac:dyDescent="0.25">
      <c r="A33" s="7">
        <v>891500736</v>
      </c>
      <c r="B33" s="7" t="s">
        <v>40</v>
      </c>
      <c r="C33" s="7" t="s">
        <v>41</v>
      </c>
      <c r="D33" s="7">
        <v>64890</v>
      </c>
      <c r="E33" s="7" t="s">
        <v>106</v>
      </c>
      <c r="F33" s="7" t="s">
        <v>107</v>
      </c>
      <c r="G33" s="7"/>
      <c r="H33" s="7"/>
      <c r="I33" s="7"/>
      <c r="J33" s="8">
        <v>44454</v>
      </c>
      <c r="K33" s="9">
        <v>74600</v>
      </c>
      <c r="L33" s="9">
        <v>74600</v>
      </c>
      <c r="M33" s="7" t="s">
        <v>44</v>
      </c>
      <c r="N33" s="7" t="s">
        <v>386</v>
      </c>
      <c r="O33" s="7"/>
      <c r="P33" s="7"/>
      <c r="Q33" s="7"/>
      <c r="R33" s="10">
        <v>0</v>
      </c>
      <c r="S33" s="7"/>
      <c r="T33" s="7" t="s">
        <v>45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7"/>
      <c r="AA33" s="7"/>
      <c r="AB33" s="9">
        <v>0</v>
      </c>
      <c r="AC33" s="7"/>
      <c r="AD33" s="9">
        <v>0</v>
      </c>
      <c r="AE33" s="9">
        <v>0</v>
      </c>
      <c r="AF33" s="7"/>
      <c r="AG33" s="8">
        <v>44474</v>
      </c>
      <c r="AH33" s="7"/>
      <c r="AI33" s="7"/>
      <c r="AJ33" s="7"/>
      <c r="AK33" s="7"/>
      <c r="AL33" s="7"/>
      <c r="AM33" s="7"/>
      <c r="AN33" s="7"/>
      <c r="AO33" s="9">
        <v>0</v>
      </c>
      <c r="AP33" s="9">
        <v>0</v>
      </c>
      <c r="AQ33" s="7"/>
      <c r="AR33" s="8">
        <v>44631</v>
      </c>
    </row>
    <row r="34" spans="1:44" x14ac:dyDescent="0.25">
      <c r="A34" s="7">
        <v>891500736</v>
      </c>
      <c r="B34" s="7" t="s">
        <v>40</v>
      </c>
      <c r="C34" s="7" t="s">
        <v>41</v>
      </c>
      <c r="D34" s="7">
        <v>65604</v>
      </c>
      <c r="E34" s="7" t="s">
        <v>108</v>
      </c>
      <c r="F34" s="7" t="s">
        <v>109</v>
      </c>
      <c r="G34" s="7"/>
      <c r="H34" s="7"/>
      <c r="I34" s="7"/>
      <c r="J34" s="8">
        <v>44467</v>
      </c>
      <c r="K34" s="9">
        <v>119700</v>
      </c>
      <c r="L34" s="9">
        <v>119700</v>
      </c>
      <c r="M34" s="7" t="s">
        <v>44</v>
      </c>
      <c r="N34" s="7" t="s">
        <v>386</v>
      </c>
      <c r="O34" s="7"/>
      <c r="P34" s="7"/>
      <c r="Q34" s="7"/>
      <c r="R34" s="10">
        <v>0</v>
      </c>
      <c r="S34" s="7"/>
      <c r="T34" s="7" t="s">
        <v>45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7"/>
      <c r="AA34" s="7"/>
      <c r="AB34" s="9">
        <v>0</v>
      </c>
      <c r="AC34" s="7"/>
      <c r="AD34" s="9">
        <v>0</v>
      </c>
      <c r="AE34" s="9">
        <v>0</v>
      </c>
      <c r="AF34" s="7"/>
      <c r="AG34" s="8">
        <v>44474</v>
      </c>
      <c r="AH34" s="7"/>
      <c r="AI34" s="7"/>
      <c r="AJ34" s="7"/>
      <c r="AK34" s="7"/>
      <c r="AL34" s="7"/>
      <c r="AM34" s="7"/>
      <c r="AN34" s="7"/>
      <c r="AO34" s="9">
        <v>0</v>
      </c>
      <c r="AP34" s="9">
        <v>0</v>
      </c>
      <c r="AQ34" s="7"/>
      <c r="AR34" s="8">
        <v>44631</v>
      </c>
    </row>
    <row r="35" spans="1:44" x14ac:dyDescent="0.25">
      <c r="A35" s="7">
        <v>891500736</v>
      </c>
      <c r="B35" s="7" t="s">
        <v>40</v>
      </c>
      <c r="C35" s="7" t="s">
        <v>41</v>
      </c>
      <c r="D35" s="7">
        <v>67736</v>
      </c>
      <c r="E35" s="7" t="s">
        <v>110</v>
      </c>
      <c r="F35" s="7" t="s">
        <v>111</v>
      </c>
      <c r="G35" s="7"/>
      <c r="H35" s="7"/>
      <c r="I35" s="7"/>
      <c r="J35" s="8">
        <v>44468</v>
      </c>
      <c r="K35" s="9">
        <v>19700</v>
      </c>
      <c r="L35" s="9">
        <v>19700</v>
      </c>
      <c r="M35" s="7" t="s">
        <v>44</v>
      </c>
      <c r="N35" s="7" t="s">
        <v>386</v>
      </c>
      <c r="O35" s="7"/>
      <c r="P35" s="7"/>
      <c r="Q35" s="7"/>
      <c r="R35" s="10">
        <v>0</v>
      </c>
      <c r="S35" s="7"/>
      <c r="T35" s="7" t="s">
        <v>45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7"/>
      <c r="AA35" s="7"/>
      <c r="AB35" s="9">
        <v>0</v>
      </c>
      <c r="AC35" s="7"/>
      <c r="AD35" s="9">
        <v>0</v>
      </c>
      <c r="AE35" s="9">
        <v>0</v>
      </c>
      <c r="AF35" s="7"/>
      <c r="AG35" s="8">
        <v>44474</v>
      </c>
      <c r="AH35" s="7"/>
      <c r="AI35" s="7"/>
      <c r="AJ35" s="7"/>
      <c r="AK35" s="7"/>
      <c r="AL35" s="7"/>
      <c r="AM35" s="7"/>
      <c r="AN35" s="7"/>
      <c r="AO35" s="9">
        <v>0</v>
      </c>
      <c r="AP35" s="9">
        <v>0</v>
      </c>
      <c r="AQ35" s="7"/>
      <c r="AR35" s="8">
        <v>44631</v>
      </c>
    </row>
    <row r="36" spans="1:44" x14ac:dyDescent="0.25">
      <c r="A36" s="7">
        <v>891500736</v>
      </c>
      <c r="B36" s="7" t="s">
        <v>40</v>
      </c>
      <c r="C36" s="7" t="s">
        <v>41</v>
      </c>
      <c r="D36" s="7">
        <v>68774</v>
      </c>
      <c r="E36" s="7" t="s">
        <v>112</v>
      </c>
      <c r="F36" s="7" t="s">
        <v>113</v>
      </c>
      <c r="G36" s="7"/>
      <c r="H36" s="7"/>
      <c r="I36" s="7"/>
      <c r="J36" s="8">
        <v>44470</v>
      </c>
      <c r="K36" s="9">
        <v>5300</v>
      </c>
      <c r="L36" s="9">
        <v>5300</v>
      </c>
      <c r="M36" s="7" t="s">
        <v>44</v>
      </c>
      <c r="N36" s="7" t="s">
        <v>386</v>
      </c>
      <c r="O36" s="7"/>
      <c r="P36" s="7"/>
      <c r="Q36" s="7"/>
      <c r="R36" s="10">
        <v>0</v>
      </c>
      <c r="S36" s="7"/>
      <c r="T36" s="7" t="s">
        <v>45</v>
      </c>
      <c r="U36" s="9">
        <v>0</v>
      </c>
      <c r="V36" s="9">
        <v>0</v>
      </c>
      <c r="W36" s="9">
        <v>0</v>
      </c>
      <c r="X36" s="9">
        <v>0</v>
      </c>
      <c r="Y36" s="9">
        <v>0</v>
      </c>
      <c r="Z36" s="7"/>
      <c r="AA36" s="7"/>
      <c r="AB36" s="9">
        <v>0</v>
      </c>
      <c r="AC36" s="7"/>
      <c r="AD36" s="9">
        <v>0</v>
      </c>
      <c r="AE36" s="9">
        <v>0</v>
      </c>
      <c r="AF36" s="7"/>
      <c r="AG36" s="8">
        <v>44505</v>
      </c>
      <c r="AH36" s="7"/>
      <c r="AI36" s="7"/>
      <c r="AJ36" s="7"/>
      <c r="AK36" s="7"/>
      <c r="AL36" s="7"/>
      <c r="AM36" s="7"/>
      <c r="AN36" s="7"/>
      <c r="AO36" s="9">
        <v>0</v>
      </c>
      <c r="AP36" s="9">
        <v>0</v>
      </c>
      <c r="AQ36" s="7"/>
      <c r="AR36" s="8">
        <v>44631</v>
      </c>
    </row>
    <row r="37" spans="1:44" x14ac:dyDescent="0.25">
      <c r="A37" s="7">
        <v>891500736</v>
      </c>
      <c r="B37" s="7" t="s">
        <v>40</v>
      </c>
      <c r="C37" s="7" t="s">
        <v>41</v>
      </c>
      <c r="D37" s="7">
        <v>69165</v>
      </c>
      <c r="E37" s="7" t="s">
        <v>114</v>
      </c>
      <c r="F37" s="7" t="s">
        <v>115</v>
      </c>
      <c r="G37" s="7"/>
      <c r="H37" s="7"/>
      <c r="I37" s="7"/>
      <c r="J37" s="8">
        <v>44480</v>
      </c>
      <c r="K37" s="9">
        <v>61600</v>
      </c>
      <c r="L37" s="9">
        <v>61600</v>
      </c>
      <c r="M37" s="7" t="s">
        <v>44</v>
      </c>
      <c r="N37" s="7" t="s">
        <v>386</v>
      </c>
      <c r="O37" s="7"/>
      <c r="P37" s="7"/>
      <c r="Q37" s="7"/>
      <c r="R37" s="10">
        <v>0</v>
      </c>
      <c r="S37" s="7"/>
      <c r="T37" s="7" t="s">
        <v>45</v>
      </c>
      <c r="U37" s="9">
        <v>0</v>
      </c>
      <c r="V37" s="9">
        <v>0</v>
      </c>
      <c r="W37" s="9">
        <v>0</v>
      </c>
      <c r="X37" s="9">
        <v>0</v>
      </c>
      <c r="Y37" s="9">
        <v>0</v>
      </c>
      <c r="Z37" s="7"/>
      <c r="AA37" s="7"/>
      <c r="AB37" s="9">
        <v>0</v>
      </c>
      <c r="AC37" s="7"/>
      <c r="AD37" s="9">
        <v>0</v>
      </c>
      <c r="AE37" s="9">
        <v>0</v>
      </c>
      <c r="AF37" s="7"/>
      <c r="AG37" s="8">
        <v>44505</v>
      </c>
      <c r="AH37" s="7"/>
      <c r="AI37" s="7"/>
      <c r="AJ37" s="7"/>
      <c r="AK37" s="7"/>
      <c r="AL37" s="7"/>
      <c r="AM37" s="7"/>
      <c r="AN37" s="7"/>
      <c r="AO37" s="9">
        <v>0</v>
      </c>
      <c r="AP37" s="9">
        <v>0</v>
      </c>
      <c r="AQ37" s="7"/>
      <c r="AR37" s="8">
        <v>44631</v>
      </c>
    </row>
    <row r="38" spans="1:44" x14ac:dyDescent="0.25">
      <c r="A38" s="7">
        <v>891500736</v>
      </c>
      <c r="B38" s="7" t="s">
        <v>40</v>
      </c>
      <c r="C38" s="7" t="s">
        <v>41</v>
      </c>
      <c r="D38" s="7">
        <v>72385</v>
      </c>
      <c r="E38" s="7" t="s">
        <v>116</v>
      </c>
      <c r="F38" s="7" t="s">
        <v>117</v>
      </c>
      <c r="G38" s="7"/>
      <c r="H38" s="7"/>
      <c r="I38" s="7"/>
      <c r="J38" s="8">
        <v>44485</v>
      </c>
      <c r="K38" s="9">
        <v>75100</v>
      </c>
      <c r="L38" s="9">
        <v>75100</v>
      </c>
      <c r="M38" s="7" t="s">
        <v>44</v>
      </c>
      <c r="N38" s="7" t="s">
        <v>386</v>
      </c>
      <c r="O38" s="7"/>
      <c r="P38" s="7"/>
      <c r="Q38" s="7"/>
      <c r="R38" s="10">
        <v>0</v>
      </c>
      <c r="S38" s="7"/>
      <c r="T38" s="7" t="s">
        <v>45</v>
      </c>
      <c r="U38" s="9">
        <v>0</v>
      </c>
      <c r="V38" s="9">
        <v>0</v>
      </c>
      <c r="W38" s="9">
        <v>0</v>
      </c>
      <c r="X38" s="9">
        <v>0</v>
      </c>
      <c r="Y38" s="9">
        <v>0</v>
      </c>
      <c r="Z38" s="7"/>
      <c r="AA38" s="7"/>
      <c r="AB38" s="9">
        <v>0</v>
      </c>
      <c r="AC38" s="7"/>
      <c r="AD38" s="9">
        <v>0</v>
      </c>
      <c r="AE38" s="9">
        <v>0</v>
      </c>
      <c r="AF38" s="7"/>
      <c r="AG38" s="8">
        <v>44505</v>
      </c>
      <c r="AH38" s="7"/>
      <c r="AI38" s="7"/>
      <c r="AJ38" s="7"/>
      <c r="AK38" s="7"/>
      <c r="AL38" s="7"/>
      <c r="AM38" s="7"/>
      <c r="AN38" s="7"/>
      <c r="AO38" s="9">
        <v>0</v>
      </c>
      <c r="AP38" s="9">
        <v>0</v>
      </c>
      <c r="AQ38" s="7"/>
      <c r="AR38" s="8">
        <v>44631</v>
      </c>
    </row>
    <row r="39" spans="1:44" x14ac:dyDescent="0.25">
      <c r="A39" s="7">
        <v>891500736</v>
      </c>
      <c r="B39" s="7" t="s">
        <v>40</v>
      </c>
      <c r="C39" s="7" t="s">
        <v>41</v>
      </c>
      <c r="D39" s="7">
        <v>74949</v>
      </c>
      <c r="E39" s="7" t="s">
        <v>118</v>
      </c>
      <c r="F39" s="7" t="s">
        <v>119</v>
      </c>
      <c r="G39" s="7"/>
      <c r="H39" s="7"/>
      <c r="I39" s="7"/>
      <c r="J39" s="8">
        <v>44488</v>
      </c>
      <c r="K39" s="9">
        <v>110250</v>
      </c>
      <c r="L39" s="9">
        <v>110250</v>
      </c>
      <c r="M39" s="7" t="s">
        <v>44</v>
      </c>
      <c r="N39" s="7" t="s">
        <v>386</v>
      </c>
      <c r="O39" s="7"/>
      <c r="P39" s="7"/>
      <c r="Q39" s="7"/>
      <c r="R39" s="10">
        <v>0</v>
      </c>
      <c r="S39" s="7"/>
      <c r="T39" s="7" t="s">
        <v>45</v>
      </c>
      <c r="U39" s="9">
        <v>0</v>
      </c>
      <c r="V39" s="9">
        <v>0</v>
      </c>
      <c r="W39" s="9">
        <v>0</v>
      </c>
      <c r="X39" s="9">
        <v>0</v>
      </c>
      <c r="Y39" s="9">
        <v>0</v>
      </c>
      <c r="Z39" s="7"/>
      <c r="AA39" s="7"/>
      <c r="AB39" s="9">
        <v>0</v>
      </c>
      <c r="AC39" s="7"/>
      <c r="AD39" s="9">
        <v>0</v>
      </c>
      <c r="AE39" s="9">
        <v>0</v>
      </c>
      <c r="AF39" s="7"/>
      <c r="AG39" s="8">
        <v>44505</v>
      </c>
      <c r="AH39" s="7"/>
      <c r="AI39" s="7"/>
      <c r="AJ39" s="7"/>
      <c r="AK39" s="7"/>
      <c r="AL39" s="7"/>
      <c r="AM39" s="7"/>
      <c r="AN39" s="7"/>
      <c r="AO39" s="9">
        <v>0</v>
      </c>
      <c r="AP39" s="9">
        <v>0</v>
      </c>
      <c r="AQ39" s="7"/>
      <c r="AR39" s="8">
        <v>44631</v>
      </c>
    </row>
    <row r="40" spans="1:44" x14ac:dyDescent="0.25">
      <c r="A40" s="7">
        <v>891500736</v>
      </c>
      <c r="B40" s="7" t="s">
        <v>40</v>
      </c>
      <c r="C40" s="7" t="s">
        <v>41</v>
      </c>
      <c r="D40" s="7">
        <v>75129</v>
      </c>
      <c r="E40" s="7" t="s">
        <v>120</v>
      </c>
      <c r="F40" s="7" t="s">
        <v>121</v>
      </c>
      <c r="G40" s="7"/>
      <c r="H40" s="7"/>
      <c r="I40" s="7"/>
      <c r="J40" s="8">
        <v>44503</v>
      </c>
      <c r="K40" s="9">
        <v>5300</v>
      </c>
      <c r="L40" s="9">
        <v>5300</v>
      </c>
      <c r="M40" s="7" t="s">
        <v>44</v>
      </c>
      <c r="N40" s="7" t="s">
        <v>386</v>
      </c>
      <c r="O40" s="7"/>
      <c r="P40" s="7"/>
      <c r="Q40" s="7"/>
      <c r="R40" s="10">
        <v>0</v>
      </c>
      <c r="S40" s="7"/>
      <c r="T40" s="7" t="s">
        <v>45</v>
      </c>
      <c r="U40" s="9">
        <v>0</v>
      </c>
      <c r="V40" s="9">
        <v>0</v>
      </c>
      <c r="W40" s="9">
        <v>0</v>
      </c>
      <c r="X40" s="9">
        <v>0</v>
      </c>
      <c r="Y40" s="9">
        <v>0</v>
      </c>
      <c r="Z40" s="7"/>
      <c r="AA40" s="7"/>
      <c r="AB40" s="9">
        <v>0</v>
      </c>
      <c r="AC40" s="7"/>
      <c r="AD40" s="9">
        <v>0</v>
      </c>
      <c r="AE40" s="9">
        <v>0</v>
      </c>
      <c r="AF40" s="7"/>
      <c r="AG40" s="8">
        <v>44535</v>
      </c>
      <c r="AH40" s="7"/>
      <c r="AI40" s="7"/>
      <c r="AJ40" s="7"/>
      <c r="AK40" s="7"/>
      <c r="AL40" s="7"/>
      <c r="AM40" s="7"/>
      <c r="AN40" s="7"/>
      <c r="AO40" s="9">
        <v>0</v>
      </c>
      <c r="AP40" s="9">
        <v>0</v>
      </c>
      <c r="AQ40" s="7"/>
      <c r="AR40" s="8">
        <v>44631</v>
      </c>
    </row>
    <row r="41" spans="1:44" x14ac:dyDescent="0.25">
      <c r="A41" s="7">
        <v>891500736</v>
      </c>
      <c r="B41" s="7" t="s">
        <v>40</v>
      </c>
      <c r="C41" s="7" t="s">
        <v>41</v>
      </c>
      <c r="D41" s="7">
        <v>75799</v>
      </c>
      <c r="E41" s="7" t="s">
        <v>122</v>
      </c>
      <c r="F41" s="7" t="s">
        <v>123</v>
      </c>
      <c r="G41" s="7"/>
      <c r="H41" s="7"/>
      <c r="I41" s="7"/>
      <c r="J41" s="8">
        <v>44508</v>
      </c>
      <c r="K41" s="9">
        <v>128100</v>
      </c>
      <c r="L41" s="9">
        <v>128100</v>
      </c>
      <c r="M41" s="7" t="s">
        <v>44</v>
      </c>
      <c r="N41" s="7" t="s">
        <v>386</v>
      </c>
      <c r="O41" s="7"/>
      <c r="P41" s="7"/>
      <c r="Q41" s="7"/>
      <c r="R41" s="10">
        <v>0</v>
      </c>
      <c r="S41" s="7"/>
      <c r="T41" s="7" t="s">
        <v>45</v>
      </c>
      <c r="U41" s="9">
        <v>0</v>
      </c>
      <c r="V41" s="9">
        <v>0</v>
      </c>
      <c r="W41" s="9">
        <v>0</v>
      </c>
      <c r="X41" s="9">
        <v>0</v>
      </c>
      <c r="Y41" s="9">
        <v>0</v>
      </c>
      <c r="Z41" s="7"/>
      <c r="AA41" s="7"/>
      <c r="AB41" s="9">
        <v>0</v>
      </c>
      <c r="AC41" s="7"/>
      <c r="AD41" s="9">
        <v>0</v>
      </c>
      <c r="AE41" s="9">
        <v>0</v>
      </c>
      <c r="AF41" s="7"/>
      <c r="AG41" s="8">
        <v>44535</v>
      </c>
      <c r="AH41" s="7"/>
      <c r="AI41" s="7"/>
      <c r="AJ41" s="7"/>
      <c r="AK41" s="7"/>
      <c r="AL41" s="7"/>
      <c r="AM41" s="7"/>
      <c r="AN41" s="7"/>
      <c r="AO41" s="9">
        <v>0</v>
      </c>
      <c r="AP41" s="9">
        <v>0</v>
      </c>
      <c r="AQ41" s="7"/>
      <c r="AR41" s="8">
        <v>44631</v>
      </c>
    </row>
    <row r="42" spans="1:44" x14ac:dyDescent="0.25">
      <c r="A42" s="7">
        <v>891500736</v>
      </c>
      <c r="B42" s="7" t="s">
        <v>40</v>
      </c>
      <c r="C42" s="7" t="s">
        <v>124</v>
      </c>
      <c r="D42" s="7">
        <v>3252148</v>
      </c>
      <c r="E42" s="7" t="s">
        <v>125</v>
      </c>
      <c r="F42" s="7" t="s">
        <v>126</v>
      </c>
      <c r="G42" s="7"/>
      <c r="H42" s="7"/>
      <c r="I42" s="7"/>
      <c r="J42" s="8">
        <v>44007</v>
      </c>
      <c r="K42" s="9">
        <v>120600</v>
      </c>
      <c r="L42" s="9">
        <v>120600</v>
      </c>
      <c r="M42" s="7" t="s">
        <v>44</v>
      </c>
      <c r="N42" s="7" t="s">
        <v>386</v>
      </c>
      <c r="O42" s="7"/>
      <c r="P42" s="7"/>
      <c r="Q42" s="7"/>
      <c r="R42" s="10">
        <v>0</v>
      </c>
      <c r="S42" s="7"/>
      <c r="T42" s="7" t="s">
        <v>45</v>
      </c>
      <c r="U42" s="9">
        <v>0</v>
      </c>
      <c r="V42" s="9">
        <v>0</v>
      </c>
      <c r="W42" s="9">
        <v>0</v>
      </c>
      <c r="X42" s="9">
        <v>0</v>
      </c>
      <c r="Y42" s="9">
        <v>0</v>
      </c>
      <c r="Z42" s="7"/>
      <c r="AA42" s="7"/>
      <c r="AB42" s="9">
        <v>0</v>
      </c>
      <c r="AC42" s="7"/>
      <c r="AD42" s="9">
        <v>0</v>
      </c>
      <c r="AE42" s="9">
        <v>0</v>
      </c>
      <c r="AF42" s="7"/>
      <c r="AG42" s="8">
        <v>44017</v>
      </c>
      <c r="AH42" s="7"/>
      <c r="AI42" s="7"/>
      <c r="AJ42" s="7"/>
      <c r="AK42" s="7"/>
      <c r="AL42" s="7"/>
      <c r="AM42" s="7"/>
      <c r="AN42" s="7"/>
      <c r="AO42" s="9">
        <v>0</v>
      </c>
      <c r="AP42" s="9">
        <v>0</v>
      </c>
      <c r="AQ42" s="7"/>
      <c r="AR42" s="8">
        <v>44631</v>
      </c>
    </row>
    <row r="43" spans="1:44" x14ac:dyDescent="0.25">
      <c r="A43" s="7">
        <v>891500736</v>
      </c>
      <c r="B43" s="7" t="s">
        <v>40</v>
      </c>
      <c r="C43" s="7" t="s">
        <v>124</v>
      </c>
      <c r="D43" s="7">
        <v>3254680</v>
      </c>
      <c r="E43" s="7" t="s">
        <v>127</v>
      </c>
      <c r="F43" s="7" t="s">
        <v>128</v>
      </c>
      <c r="G43" s="7"/>
      <c r="H43" s="7"/>
      <c r="I43" s="7"/>
      <c r="J43" s="8">
        <v>44020</v>
      </c>
      <c r="K43" s="9">
        <v>53400</v>
      </c>
      <c r="L43" s="9">
        <v>53400</v>
      </c>
      <c r="M43" s="7" t="s">
        <v>44</v>
      </c>
      <c r="N43" s="7" t="s">
        <v>386</v>
      </c>
      <c r="O43" s="7"/>
      <c r="P43" s="7"/>
      <c r="Q43" s="7"/>
      <c r="R43" s="10">
        <v>0</v>
      </c>
      <c r="S43" s="7"/>
      <c r="T43" s="7" t="s">
        <v>45</v>
      </c>
      <c r="U43" s="9">
        <v>0</v>
      </c>
      <c r="V43" s="9">
        <v>0</v>
      </c>
      <c r="W43" s="9">
        <v>0</v>
      </c>
      <c r="X43" s="9">
        <v>0</v>
      </c>
      <c r="Y43" s="9">
        <v>0</v>
      </c>
      <c r="Z43" s="7"/>
      <c r="AA43" s="7"/>
      <c r="AB43" s="9">
        <v>0</v>
      </c>
      <c r="AC43" s="7"/>
      <c r="AD43" s="9">
        <v>0</v>
      </c>
      <c r="AE43" s="9">
        <v>0</v>
      </c>
      <c r="AF43" s="7"/>
      <c r="AG43" s="8">
        <v>44048</v>
      </c>
      <c r="AH43" s="7"/>
      <c r="AI43" s="7"/>
      <c r="AJ43" s="7"/>
      <c r="AK43" s="7"/>
      <c r="AL43" s="7"/>
      <c r="AM43" s="7"/>
      <c r="AN43" s="7"/>
      <c r="AO43" s="9">
        <v>0</v>
      </c>
      <c r="AP43" s="9">
        <v>0</v>
      </c>
      <c r="AQ43" s="7"/>
      <c r="AR43" s="8">
        <v>44631</v>
      </c>
    </row>
    <row r="44" spans="1:44" x14ac:dyDescent="0.25">
      <c r="A44" s="7">
        <v>891500736</v>
      </c>
      <c r="B44" s="7" t="s">
        <v>40</v>
      </c>
      <c r="C44" s="7" t="s">
        <v>124</v>
      </c>
      <c r="D44" s="7">
        <v>3255211</v>
      </c>
      <c r="E44" s="7" t="s">
        <v>129</v>
      </c>
      <c r="F44" s="7" t="s">
        <v>130</v>
      </c>
      <c r="G44" s="7"/>
      <c r="H44" s="7"/>
      <c r="I44" s="7"/>
      <c r="J44" s="8">
        <v>44022</v>
      </c>
      <c r="K44" s="9">
        <v>124150</v>
      </c>
      <c r="L44" s="9">
        <v>124150</v>
      </c>
      <c r="M44" s="7" t="s">
        <v>44</v>
      </c>
      <c r="N44" s="7" t="s">
        <v>386</v>
      </c>
      <c r="O44" s="7"/>
      <c r="P44" s="7"/>
      <c r="Q44" s="7"/>
      <c r="R44" s="10">
        <v>0</v>
      </c>
      <c r="S44" s="7"/>
      <c r="T44" s="7" t="s">
        <v>45</v>
      </c>
      <c r="U44" s="9">
        <v>0</v>
      </c>
      <c r="V44" s="9">
        <v>0</v>
      </c>
      <c r="W44" s="9">
        <v>0</v>
      </c>
      <c r="X44" s="9">
        <v>0</v>
      </c>
      <c r="Y44" s="9">
        <v>0</v>
      </c>
      <c r="Z44" s="7"/>
      <c r="AA44" s="7"/>
      <c r="AB44" s="9">
        <v>0</v>
      </c>
      <c r="AC44" s="7"/>
      <c r="AD44" s="9">
        <v>0</v>
      </c>
      <c r="AE44" s="9">
        <v>0</v>
      </c>
      <c r="AF44" s="7"/>
      <c r="AG44" s="8">
        <v>44048</v>
      </c>
      <c r="AH44" s="7"/>
      <c r="AI44" s="7"/>
      <c r="AJ44" s="7"/>
      <c r="AK44" s="7"/>
      <c r="AL44" s="7"/>
      <c r="AM44" s="7"/>
      <c r="AN44" s="7"/>
      <c r="AO44" s="9">
        <v>0</v>
      </c>
      <c r="AP44" s="9">
        <v>0</v>
      </c>
      <c r="AQ44" s="7"/>
      <c r="AR44" s="8">
        <v>44631</v>
      </c>
    </row>
    <row r="45" spans="1:44" x14ac:dyDescent="0.25">
      <c r="A45" s="7">
        <v>891500736</v>
      </c>
      <c r="B45" s="7" t="s">
        <v>40</v>
      </c>
      <c r="C45" s="7" t="s">
        <v>124</v>
      </c>
      <c r="D45" s="7">
        <v>3256156</v>
      </c>
      <c r="E45" s="7" t="s">
        <v>131</v>
      </c>
      <c r="F45" s="7" t="s">
        <v>132</v>
      </c>
      <c r="G45" s="7"/>
      <c r="H45" s="7"/>
      <c r="I45" s="7"/>
      <c r="J45" s="8">
        <v>44023</v>
      </c>
      <c r="K45" s="9">
        <v>345700</v>
      </c>
      <c r="L45" s="9">
        <v>345700</v>
      </c>
      <c r="M45" s="7" t="s">
        <v>44</v>
      </c>
      <c r="N45" s="7" t="s">
        <v>386</v>
      </c>
      <c r="O45" s="7"/>
      <c r="P45" s="7"/>
      <c r="Q45" s="7"/>
      <c r="R45" s="10">
        <v>0</v>
      </c>
      <c r="S45" s="7"/>
      <c r="T45" s="7" t="s">
        <v>45</v>
      </c>
      <c r="U45" s="9">
        <v>0</v>
      </c>
      <c r="V45" s="9">
        <v>0</v>
      </c>
      <c r="W45" s="9">
        <v>0</v>
      </c>
      <c r="X45" s="9">
        <v>0</v>
      </c>
      <c r="Y45" s="9">
        <v>0</v>
      </c>
      <c r="Z45" s="7"/>
      <c r="AA45" s="7"/>
      <c r="AB45" s="9">
        <v>0</v>
      </c>
      <c r="AC45" s="7"/>
      <c r="AD45" s="9">
        <v>0</v>
      </c>
      <c r="AE45" s="9">
        <v>0</v>
      </c>
      <c r="AF45" s="7"/>
      <c r="AG45" s="8">
        <v>44048</v>
      </c>
      <c r="AH45" s="7"/>
      <c r="AI45" s="7"/>
      <c r="AJ45" s="7"/>
      <c r="AK45" s="7"/>
      <c r="AL45" s="7"/>
      <c r="AM45" s="7"/>
      <c r="AN45" s="7"/>
      <c r="AO45" s="9">
        <v>0</v>
      </c>
      <c r="AP45" s="9">
        <v>0</v>
      </c>
      <c r="AQ45" s="7"/>
      <c r="AR45" s="8">
        <v>44631</v>
      </c>
    </row>
    <row r="46" spans="1:44" x14ac:dyDescent="0.25">
      <c r="A46" s="7">
        <v>891500736</v>
      </c>
      <c r="B46" s="7" t="s">
        <v>40</v>
      </c>
      <c r="C46" s="7" t="s">
        <v>124</v>
      </c>
      <c r="D46" s="7">
        <v>3256726</v>
      </c>
      <c r="E46" s="7" t="s">
        <v>133</v>
      </c>
      <c r="F46" s="7" t="s">
        <v>134</v>
      </c>
      <c r="G46" s="7"/>
      <c r="H46" s="7"/>
      <c r="I46" s="7"/>
      <c r="J46" s="8">
        <v>44030</v>
      </c>
      <c r="K46" s="9">
        <v>24600</v>
      </c>
      <c r="L46" s="9">
        <v>24600</v>
      </c>
      <c r="M46" s="7" t="s">
        <v>44</v>
      </c>
      <c r="N46" s="7" t="s">
        <v>386</v>
      </c>
      <c r="O46" s="7"/>
      <c r="P46" s="7"/>
      <c r="Q46" s="7"/>
      <c r="R46" s="10">
        <v>0</v>
      </c>
      <c r="S46" s="7"/>
      <c r="T46" s="7" t="s">
        <v>45</v>
      </c>
      <c r="U46" s="9">
        <v>0</v>
      </c>
      <c r="V46" s="9">
        <v>0</v>
      </c>
      <c r="W46" s="9">
        <v>0</v>
      </c>
      <c r="X46" s="9">
        <v>0</v>
      </c>
      <c r="Y46" s="9">
        <v>0</v>
      </c>
      <c r="Z46" s="7"/>
      <c r="AA46" s="7"/>
      <c r="AB46" s="9">
        <v>0</v>
      </c>
      <c r="AC46" s="7"/>
      <c r="AD46" s="9">
        <v>0</v>
      </c>
      <c r="AE46" s="9">
        <v>0</v>
      </c>
      <c r="AF46" s="7"/>
      <c r="AG46" s="8">
        <v>44048</v>
      </c>
      <c r="AH46" s="7"/>
      <c r="AI46" s="7"/>
      <c r="AJ46" s="7"/>
      <c r="AK46" s="7"/>
      <c r="AL46" s="7"/>
      <c r="AM46" s="7"/>
      <c r="AN46" s="7"/>
      <c r="AO46" s="9">
        <v>0</v>
      </c>
      <c r="AP46" s="9">
        <v>0</v>
      </c>
      <c r="AQ46" s="7"/>
      <c r="AR46" s="8">
        <v>44631</v>
      </c>
    </row>
    <row r="47" spans="1:44" x14ac:dyDescent="0.25">
      <c r="A47" s="7">
        <v>891500736</v>
      </c>
      <c r="B47" s="7" t="s">
        <v>40</v>
      </c>
      <c r="C47" s="7" t="s">
        <v>124</v>
      </c>
      <c r="D47" s="7">
        <v>3257157</v>
      </c>
      <c r="E47" s="7" t="s">
        <v>135</v>
      </c>
      <c r="F47" s="7" t="s">
        <v>136</v>
      </c>
      <c r="G47" s="7"/>
      <c r="H47" s="7"/>
      <c r="I47" s="7"/>
      <c r="J47" s="8">
        <v>44031</v>
      </c>
      <c r="K47" s="9">
        <v>2591163</v>
      </c>
      <c r="L47" s="9">
        <v>2591163</v>
      </c>
      <c r="M47" s="7" t="s">
        <v>44</v>
      </c>
      <c r="N47" s="7" t="s">
        <v>386</v>
      </c>
      <c r="O47" s="7"/>
      <c r="P47" s="7"/>
      <c r="Q47" s="7"/>
      <c r="R47" s="10">
        <v>0</v>
      </c>
      <c r="S47" s="7"/>
      <c r="T47" s="7" t="s">
        <v>45</v>
      </c>
      <c r="U47" s="9">
        <v>0</v>
      </c>
      <c r="V47" s="9">
        <v>0</v>
      </c>
      <c r="W47" s="9">
        <v>0</v>
      </c>
      <c r="X47" s="9">
        <v>0</v>
      </c>
      <c r="Y47" s="9">
        <v>0</v>
      </c>
      <c r="Z47" s="7"/>
      <c r="AA47" s="7"/>
      <c r="AB47" s="9">
        <v>0</v>
      </c>
      <c r="AC47" s="7"/>
      <c r="AD47" s="9">
        <v>0</v>
      </c>
      <c r="AE47" s="9">
        <v>0</v>
      </c>
      <c r="AF47" s="7"/>
      <c r="AG47" s="8">
        <v>44048</v>
      </c>
      <c r="AH47" s="7"/>
      <c r="AI47" s="7"/>
      <c r="AJ47" s="7"/>
      <c r="AK47" s="7"/>
      <c r="AL47" s="7"/>
      <c r="AM47" s="7"/>
      <c r="AN47" s="7"/>
      <c r="AO47" s="9">
        <v>0</v>
      </c>
      <c r="AP47" s="9">
        <v>0</v>
      </c>
      <c r="AQ47" s="7"/>
      <c r="AR47" s="8">
        <v>44631</v>
      </c>
    </row>
    <row r="48" spans="1:44" x14ac:dyDescent="0.25">
      <c r="A48" s="7">
        <v>891500736</v>
      </c>
      <c r="B48" s="7" t="s">
        <v>40</v>
      </c>
      <c r="C48" s="7" t="s">
        <v>124</v>
      </c>
      <c r="D48" s="7">
        <v>3257793</v>
      </c>
      <c r="E48" s="7" t="s">
        <v>137</v>
      </c>
      <c r="F48" s="7" t="s">
        <v>138</v>
      </c>
      <c r="G48" s="7"/>
      <c r="H48" s="7"/>
      <c r="I48" s="7"/>
      <c r="J48" s="8">
        <v>44033</v>
      </c>
      <c r="K48" s="9">
        <v>24600</v>
      </c>
      <c r="L48" s="9">
        <v>24600</v>
      </c>
      <c r="M48" s="7" t="s">
        <v>44</v>
      </c>
      <c r="N48" s="7" t="s">
        <v>386</v>
      </c>
      <c r="O48" s="7"/>
      <c r="P48" s="7"/>
      <c r="Q48" s="7"/>
      <c r="R48" s="10">
        <v>0</v>
      </c>
      <c r="S48" s="7"/>
      <c r="T48" s="7" t="s">
        <v>45</v>
      </c>
      <c r="U48" s="9">
        <v>0</v>
      </c>
      <c r="V48" s="9">
        <v>0</v>
      </c>
      <c r="W48" s="9">
        <v>0</v>
      </c>
      <c r="X48" s="9">
        <v>0</v>
      </c>
      <c r="Y48" s="9">
        <v>0</v>
      </c>
      <c r="Z48" s="7"/>
      <c r="AA48" s="7"/>
      <c r="AB48" s="9">
        <v>0</v>
      </c>
      <c r="AC48" s="7"/>
      <c r="AD48" s="9">
        <v>0</v>
      </c>
      <c r="AE48" s="9">
        <v>0</v>
      </c>
      <c r="AF48" s="7"/>
      <c r="AG48" s="8">
        <v>44048</v>
      </c>
      <c r="AH48" s="7"/>
      <c r="AI48" s="7"/>
      <c r="AJ48" s="7"/>
      <c r="AK48" s="7"/>
      <c r="AL48" s="7"/>
      <c r="AM48" s="7"/>
      <c r="AN48" s="7"/>
      <c r="AO48" s="9">
        <v>0</v>
      </c>
      <c r="AP48" s="9">
        <v>0</v>
      </c>
      <c r="AQ48" s="7"/>
      <c r="AR48" s="8">
        <v>44631</v>
      </c>
    </row>
    <row r="49" spans="1:44" x14ac:dyDescent="0.25">
      <c r="A49" s="7">
        <v>891500736</v>
      </c>
      <c r="B49" s="7" t="s">
        <v>40</v>
      </c>
      <c r="C49" s="7" t="s">
        <v>124</v>
      </c>
      <c r="D49" s="7">
        <v>3258642</v>
      </c>
      <c r="E49" s="7" t="s">
        <v>139</v>
      </c>
      <c r="F49" s="7" t="s">
        <v>140</v>
      </c>
      <c r="G49" s="7"/>
      <c r="H49" s="7"/>
      <c r="I49" s="7"/>
      <c r="J49" s="8">
        <v>44035</v>
      </c>
      <c r="K49" s="9">
        <v>24600</v>
      </c>
      <c r="L49" s="9">
        <v>24600</v>
      </c>
      <c r="M49" s="7" t="s">
        <v>44</v>
      </c>
      <c r="N49" s="7" t="s">
        <v>386</v>
      </c>
      <c r="O49" s="7"/>
      <c r="P49" s="7"/>
      <c r="Q49" s="7"/>
      <c r="R49" s="10">
        <v>0</v>
      </c>
      <c r="S49" s="7"/>
      <c r="T49" s="7" t="s">
        <v>45</v>
      </c>
      <c r="U49" s="9">
        <v>0</v>
      </c>
      <c r="V49" s="9">
        <v>0</v>
      </c>
      <c r="W49" s="9">
        <v>0</v>
      </c>
      <c r="X49" s="9">
        <v>0</v>
      </c>
      <c r="Y49" s="9">
        <v>0</v>
      </c>
      <c r="Z49" s="7"/>
      <c r="AA49" s="7"/>
      <c r="AB49" s="9">
        <v>0</v>
      </c>
      <c r="AC49" s="7"/>
      <c r="AD49" s="9">
        <v>0</v>
      </c>
      <c r="AE49" s="9">
        <v>0</v>
      </c>
      <c r="AF49" s="7"/>
      <c r="AG49" s="8">
        <v>44048</v>
      </c>
      <c r="AH49" s="7"/>
      <c r="AI49" s="7"/>
      <c r="AJ49" s="7"/>
      <c r="AK49" s="7"/>
      <c r="AL49" s="7"/>
      <c r="AM49" s="7"/>
      <c r="AN49" s="7"/>
      <c r="AO49" s="9">
        <v>0</v>
      </c>
      <c r="AP49" s="9">
        <v>0</v>
      </c>
      <c r="AQ49" s="7"/>
      <c r="AR49" s="8">
        <v>44631</v>
      </c>
    </row>
    <row r="50" spans="1:44" x14ac:dyDescent="0.25">
      <c r="A50" s="7">
        <v>891500736</v>
      </c>
      <c r="B50" s="7" t="s">
        <v>40</v>
      </c>
      <c r="C50" s="7" t="s">
        <v>124</v>
      </c>
      <c r="D50" s="7">
        <v>3263223</v>
      </c>
      <c r="E50" s="7" t="s">
        <v>141</v>
      </c>
      <c r="F50" s="7" t="s">
        <v>142</v>
      </c>
      <c r="G50" s="7"/>
      <c r="H50" s="7"/>
      <c r="I50" s="7"/>
      <c r="J50" s="8">
        <v>44051</v>
      </c>
      <c r="K50" s="9">
        <v>55600</v>
      </c>
      <c r="L50" s="9">
        <v>55600</v>
      </c>
      <c r="M50" s="7" t="s">
        <v>44</v>
      </c>
      <c r="N50" s="7" t="s">
        <v>386</v>
      </c>
      <c r="O50" s="7"/>
      <c r="P50" s="7"/>
      <c r="Q50" s="7"/>
      <c r="R50" s="10">
        <v>0</v>
      </c>
      <c r="S50" s="7"/>
      <c r="T50" s="7" t="s">
        <v>45</v>
      </c>
      <c r="U50" s="9">
        <v>0</v>
      </c>
      <c r="V50" s="9">
        <v>0</v>
      </c>
      <c r="W50" s="9">
        <v>0</v>
      </c>
      <c r="X50" s="9">
        <v>0</v>
      </c>
      <c r="Y50" s="9">
        <v>0</v>
      </c>
      <c r="Z50" s="7"/>
      <c r="AA50" s="7"/>
      <c r="AB50" s="9">
        <v>0</v>
      </c>
      <c r="AC50" s="7"/>
      <c r="AD50" s="9">
        <v>0</v>
      </c>
      <c r="AE50" s="9">
        <v>0</v>
      </c>
      <c r="AF50" s="7"/>
      <c r="AG50" s="8">
        <v>44079</v>
      </c>
      <c r="AH50" s="7"/>
      <c r="AI50" s="7"/>
      <c r="AJ50" s="7"/>
      <c r="AK50" s="7"/>
      <c r="AL50" s="7"/>
      <c r="AM50" s="7"/>
      <c r="AN50" s="7"/>
      <c r="AO50" s="9">
        <v>0</v>
      </c>
      <c r="AP50" s="9">
        <v>0</v>
      </c>
      <c r="AQ50" s="7"/>
      <c r="AR50" s="8">
        <v>44631</v>
      </c>
    </row>
    <row r="51" spans="1:44" x14ac:dyDescent="0.25">
      <c r="A51" s="7">
        <v>891500736</v>
      </c>
      <c r="B51" s="7" t="s">
        <v>40</v>
      </c>
      <c r="C51" s="7" t="s">
        <v>124</v>
      </c>
      <c r="D51" s="7">
        <v>3267871</v>
      </c>
      <c r="E51" s="7" t="s">
        <v>143</v>
      </c>
      <c r="F51" s="7" t="s">
        <v>144</v>
      </c>
      <c r="G51" s="7"/>
      <c r="H51" s="7"/>
      <c r="I51" s="7"/>
      <c r="J51" s="8">
        <v>44067</v>
      </c>
      <c r="K51" s="9">
        <v>262600</v>
      </c>
      <c r="L51" s="9">
        <v>262600</v>
      </c>
      <c r="M51" s="7" t="s">
        <v>44</v>
      </c>
      <c r="N51" s="7" t="s">
        <v>386</v>
      </c>
      <c r="O51" s="7"/>
      <c r="P51" s="7"/>
      <c r="Q51" s="7"/>
      <c r="R51" s="10">
        <v>0</v>
      </c>
      <c r="S51" s="7"/>
      <c r="T51" s="7" t="s">
        <v>45</v>
      </c>
      <c r="U51" s="9">
        <v>0</v>
      </c>
      <c r="V51" s="9">
        <v>0</v>
      </c>
      <c r="W51" s="9">
        <v>0</v>
      </c>
      <c r="X51" s="9">
        <v>0</v>
      </c>
      <c r="Y51" s="9">
        <v>0</v>
      </c>
      <c r="Z51" s="7"/>
      <c r="AA51" s="7"/>
      <c r="AB51" s="9">
        <v>0</v>
      </c>
      <c r="AC51" s="7"/>
      <c r="AD51" s="9">
        <v>0</v>
      </c>
      <c r="AE51" s="9">
        <v>0</v>
      </c>
      <c r="AF51" s="7"/>
      <c r="AG51" s="8">
        <v>44079</v>
      </c>
      <c r="AH51" s="7"/>
      <c r="AI51" s="7"/>
      <c r="AJ51" s="7"/>
      <c r="AK51" s="7"/>
      <c r="AL51" s="7"/>
      <c r="AM51" s="7"/>
      <c r="AN51" s="7"/>
      <c r="AO51" s="9">
        <v>0</v>
      </c>
      <c r="AP51" s="9">
        <v>0</v>
      </c>
      <c r="AQ51" s="7"/>
      <c r="AR51" s="8">
        <v>44631</v>
      </c>
    </row>
    <row r="52" spans="1:44" x14ac:dyDescent="0.25">
      <c r="A52" s="7">
        <v>891500736</v>
      </c>
      <c r="B52" s="7" t="s">
        <v>40</v>
      </c>
      <c r="C52" s="7" t="s">
        <v>124</v>
      </c>
      <c r="D52" s="7">
        <v>3267917</v>
      </c>
      <c r="E52" s="7" t="s">
        <v>145</v>
      </c>
      <c r="F52" s="7" t="s">
        <v>146</v>
      </c>
      <c r="G52" s="7"/>
      <c r="H52" s="7"/>
      <c r="I52" s="7"/>
      <c r="J52" s="8">
        <v>44068</v>
      </c>
      <c r="K52" s="9">
        <v>21200</v>
      </c>
      <c r="L52" s="9">
        <v>21200</v>
      </c>
      <c r="M52" s="7" t="s">
        <v>44</v>
      </c>
      <c r="N52" s="7" t="s">
        <v>386</v>
      </c>
      <c r="O52" s="7"/>
      <c r="P52" s="7"/>
      <c r="Q52" s="7"/>
      <c r="R52" s="10">
        <v>0</v>
      </c>
      <c r="S52" s="7"/>
      <c r="T52" s="7" t="s">
        <v>45</v>
      </c>
      <c r="U52" s="9">
        <v>0</v>
      </c>
      <c r="V52" s="9">
        <v>0</v>
      </c>
      <c r="W52" s="9">
        <v>0</v>
      </c>
      <c r="X52" s="9">
        <v>0</v>
      </c>
      <c r="Y52" s="9">
        <v>0</v>
      </c>
      <c r="Z52" s="7"/>
      <c r="AA52" s="7"/>
      <c r="AB52" s="9">
        <v>0</v>
      </c>
      <c r="AC52" s="7"/>
      <c r="AD52" s="9">
        <v>0</v>
      </c>
      <c r="AE52" s="9">
        <v>0</v>
      </c>
      <c r="AF52" s="7"/>
      <c r="AG52" s="8">
        <v>44079</v>
      </c>
      <c r="AH52" s="7"/>
      <c r="AI52" s="7"/>
      <c r="AJ52" s="7"/>
      <c r="AK52" s="7"/>
      <c r="AL52" s="7"/>
      <c r="AM52" s="7"/>
      <c r="AN52" s="7"/>
      <c r="AO52" s="9">
        <v>0</v>
      </c>
      <c r="AP52" s="9">
        <v>0</v>
      </c>
      <c r="AQ52" s="7"/>
      <c r="AR52" s="8">
        <v>44631</v>
      </c>
    </row>
    <row r="53" spans="1:44" x14ac:dyDescent="0.25">
      <c r="A53" s="7">
        <v>891500736</v>
      </c>
      <c r="B53" s="7" t="s">
        <v>40</v>
      </c>
      <c r="C53" s="7" t="s">
        <v>124</v>
      </c>
      <c r="D53" s="7">
        <v>3268331</v>
      </c>
      <c r="E53" s="7" t="s">
        <v>147</v>
      </c>
      <c r="F53" s="7" t="s">
        <v>148</v>
      </c>
      <c r="G53" s="7"/>
      <c r="H53" s="7"/>
      <c r="I53" s="7"/>
      <c r="J53" s="8">
        <v>44069</v>
      </c>
      <c r="K53" s="9">
        <v>21200</v>
      </c>
      <c r="L53" s="9">
        <v>21200</v>
      </c>
      <c r="M53" s="7" t="s">
        <v>44</v>
      </c>
      <c r="N53" s="7" t="s">
        <v>386</v>
      </c>
      <c r="O53" s="7"/>
      <c r="P53" s="7"/>
      <c r="Q53" s="7"/>
      <c r="R53" s="10">
        <v>0</v>
      </c>
      <c r="S53" s="7"/>
      <c r="T53" s="7" t="s">
        <v>45</v>
      </c>
      <c r="U53" s="9">
        <v>0</v>
      </c>
      <c r="V53" s="9">
        <v>0</v>
      </c>
      <c r="W53" s="9">
        <v>0</v>
      </c>
      <c r="X53" s="9">
        <v>0</v>
      </c>
      <c r="Y53" s="9">
        <v>0</v>
      </c>
      <c r="Z53" s="7"/>
      <c r="AA53" s="7"/>
      <c r="AB53" s="9">
        <v>0</v>
      </c>
      <c r="AC53" s="7"/>
      <c r="AD53" s="9">
        <v>0</v>
      </c>
      <c r="AE53" s="9">
        <v>0</v>
      </c>
      <c r="AF53" s="7"/>
      <c r="AG53" s="8">
        <v>44079</v>
      </c>
      <c r="AH53" s="7"/>
      <c r="AI53" s="7"/>
      <c r="AJ53" s="7"/>
      <c r="AK53" s="7"/>
      <c r="AL53" s="7"/>
      <c r="AM53" s="7"/>
      <c r="AN53" s="7"/>
      <c r="AO53" s="9">
        <v>0</v>
      </c>
      <c r="AP53" s="9">
        <v>0</v>
      </c>
      <c r="AQ53" s="7"/>
      <c r="AR53" s="8">
        <v>44631</v>
      </c>
    </row>
    <row r="54" spans="1:44" x14ac:dyDescent="0.25">
      <c r="A54" s="7">
        <v>891500736</v>
      </c>
      <c r="B54" s="7" t="s">
        <v>40</v>
      </c>
      <c r="C54" s="7" t="s">
        <v>124</v>
      </c>
      <c r="D54" s="7">
        <v>3268763</v>
      </c>
      <c r="E54" s="7" t="s">
        <v>149</v>
      </c>
      <c r="F54" s="7" t="s">
        <v>150</v>
      </c>
      <c r="G54" s="7"/>
      <c r="H54" s="7"/>
      <c r="I54" s="7"/>
      <c r="J54" s="8">
        <v>44070</v>
      </c>
      <c r="K54" s="9">
        <v>21200</v>
      </c>
      <c r="L54" s="9">
        <v>21200</v>
      </c>
      <c r="M54" s="7" t="s">
        <v>44</v>
      </c>
      <c r="N54" s="7" t="s">
        <v>386</v>
      </c>
      <c r="O54" s="7"/>
      <c r="P54" s="7"/>
      <c r="Q54" s="7"/>
      <c r="R54" s="10">
        <v>0</v>
      </c>
      <c r="S54" s="7"/>
      <c r="T54" s="7" t="s">
        <v>45</v>
      </c>
      <c r="U54" s="9">
        <v>0</v>
      </c>
      <c r="V54" s="9">
        <v>0</v>
      </c>
      <c r="W54" s="9">
        <v>0</v>
      </c>
      <c r="X54" s="9">
        <v>0</v>
      </c>
      <c r="Y54" s="9">
        <v>0</v>
      </c>
      <c r="Z54" s="7"/>
      <c r="AA54" s="7"/>
      <c r="AB54" s="9">
        <v>0</v>
      </c>
      <c r="AC54" s="7"/>
      <c r="AD54" s="9">
        <v>0</v>
      </c>
      <c r="AE54" s="9">
        <v>0</v>
      </c>
      <c r="AF54" s="7"/>
      <c r="AG54" s="8">
        <v>44079</v>
      </c>
      <c r="AH54" s="7"/>
      <c r="AI54" s="7"/>
      <c r="AJ54" s="7"/>
      <c r="AK54" s="7"/>
      <c r="AL54" s="7"/>
      <c r="AM54" s="7"/>
      <c r="AN54" s="7"/>
      <c r="AO54" s="9">
        <v>0</v>
      </c>
      <c r="AP54" s="9">
        <v>0</v>
      </c>
      <c r="AQ54" s="7"/>
      <c r="AR54" s="8">
        <v>44631</v>
      </c>
    </row>
    <row r="55" spans="1:44" x14ac:dyDescent="0.25">
      <c r="A55" s="7">
        <v>891500736</v>
      </c>
      <c r="B55" s="7" t="s">
        <v>40</v>
      </c>
      <c r="C55" s="7" t="s">
        <v>124</v>
      </c>
      <c r="D55" s="7">
        <v>3269284</v>
      </c>
      <c r="E55" s="7" t="s">
        <v>151</v>
      </c>
      <c r="F55" s="7" t="s">
        <v>152</v>
      </c>
      <c r="G55" s="7"/>
      <c r="H55" s="7"/>
      <c r="I55" s="7"/>
      <c r="J55" s="8">
        <v>44071</v>
      </c>
      <c r="K55" s="9">
        <v>21200</v>
      </c>
      <c r="L55" s="9">
        <v>21200</v>
      </c>
      <c r="M55" s="7" t="s">
        <v>44</v>
      </c>
      <c r="N55" s="7" t="s">
        <v>386</v>
      </c>
      <c r="O55" s="7"/>
      <c r="P55" s="7"/>
      <c r="Q55" s="7"/>
      <c r="R55" s="10">
        <v>0</v>
      </c>
      <c r="S55" s="7"/>
      <c r="T55" s="7" t="s">
        <v>45</v>
      </c>
      <c r="U55" s="9">
        <v>0</v>
      </c>
      <c r="V55" s="9">
        <v>0</v>
      </c>
      <c r="W55" s="9">
        <v>0</v>
      </c>
      <c r="X55" s="9">
        <v>0</v>
      </c>
      <c r="Y55" s="9">
        <v>0</v>
      </c>
      <c r="Z55" s="7"/>
      <c r="AA55" s="7"/>
      <c r="AB55" s="9">
        <v>0</v>
      </c>
      <c r="AC55" s="7"/>
      <c r="AD55" s="9">
        <v>0</v>
      </c>
      <c r="AE55" s="9">
        <v>0</v>
      </c>
      <c r="AF55" s="7"/>
      <c r="AG55" s="8">
        <v>44079</v>
      </c>
      <c r="AH55" s="7"/>
      <c r="AI55" s="7"/>
      <c r="AJ55" s="7"/>
      <c r="AK55" s="7"/>
      <c r="AL55" s="7"/>
      <c r="AM55" s="7"/>
      <c r="AN55" s="7"/>
      <c r="AO55" s="9">
        <v>0</v>
      </c>
      <c r="AP55" s="9">
        <v>0</v>
      </c>
      <c r="AQ55" s="7"/>
      <c r="AR55" s="8">
        <v>44631</v>
      </c>
    </row>
    <row r="56" spans="1:44" x14ac:dyDescent="0.25">
      <c r="A56" s="7">
        <v>891500736</v>
      </c>
      <c r="B56" s="7" t="s">
        <v>40</v>
      </c>
      <c r="C56" s="7" t="s">
        <v>124</v>
      </c>
      <c r="D56" s="7">
        <v>3269692</v>
      </c>
      <c r="E56" s="7" t="s">
        <v>153</v>
      </c>
      <c r="F56" s="7" t="s">
        <v>154</v>
      </c>
      <c r="G56" s="7"/>
      <c r="H56" s="7"/>
      <c r="I56" s="7"/>
      <c r="J56" s="8">
        <v>44072</v>
      </c>
      <c r="K56" s="9">
        <v>31700</v>
      </c>
      <c r="L56" s="9">
        <v>31700</v>
      </c>
      <c r="M56" s="7" t="s">
        <v>44</v>
      </c>
      <c r="N56" s="7" t="s">
        <v>386</v>
      </c>
      <c r="O56" s="7"/>
      <c r="P56" s="7"/>
      <c r="Q56" s="7"/>
      <c r="R56" s="10">
        <v>0</v>
      </c>
      <c r="S56" s="7"/>
      <c r="T56" s="7" t="s">
        <v>45</v>
      </c>
      <c r="U56" s="9">
        <v>0</v>
      </c>
      <c r="V56" s="9">
        <v>0</v>
      </c>
      <c r="W56" s="9">
        <v>0</v>
      </c>
      <c r="X56" s="9">
        <v>0</v>
      </c>
      <c r="Y56" s="9">
        <v>0</v>
      </c>
      <c r="Z56" s="7"/>
      <c r="AA56" s="7"/>
      <c r="AB56" s="9">
        <v>0</v>
      </c>
      <c r="AC56" s="7"/>
      <c r="AD56" s="9">
        <v>0</v>
      </c>
      <c r="AE56" s="9">
        <v>0</v>
      </c>
      <c r="AF56" s="7"/>
      <c r="AG56" s="8">
        <v>44079</v>
      </c>
      <c r="AH56" s="7"/>
      <c r="AI56" s="7"/>
      <c r="AJ56" s="7"/>
      <c r="AK56" s="7"/>
      <c r="AL56" s="7"/>
      <c r="AM56" s="7"/>
      <c r="AN56" s="7"/>
      <c r="AO56" s="9">
        <v>0</v>
      </c>
      <c r="AP56" s="9">
        <v>0</v>
      </c>
      <c r="AQ56" s="7"/>
      <c r="AR56" s="8">
        <v>44631</v>
      </c>
    </row>
    <row r="57" spans="1:44" x14ac:dyDescent="0.25">
      <c r="A57" s="7">
        <v>891500736</v>
      </c>
      <c r="B57" s="7" t="s">
        <v>40</v>
      </c>
      <c r="C57" s="7" t="s">
        <v>124</v>
      </c>
      <c r="D57" s="7">
        <v>3269895</v>
      </c>
      <c r="E57" s="7" t="s">
        <v>155</v>
      </c>
      <c r="F57" s="7" t="s">
        <v>156</v>
      </c>
      <c r="G57" s="7"/>
      <c r="H57" s="7"/>
      <c r="I57" s="7"/>
      <c r="J57" s="8">
        <v>44073</v>
      </c>
      <c r="K57" s="9">
        <v>120200</v>
      </c>
      <c r="L57" s="9">
        <v>120200</v>
      </c>
      <c r="M57" s="7" t="s">
        <v>44</v>
      </c>
      <c r="N57" s="7" t="s">
        <v>386</v>
      </c>
      <c r="O57" s="7"/>
      <c r="P57" s="7"/>
      <c r="Q57" s="7"/>
      <c r="R57" s="10">
        <v>0</v>
      </c>
      <c r="S57" s="7"/>
      <c r="T57" s="7" t="s">
        <v>45</v>
      </c>
      <c r="U57" s="9">
        <v>0</v>
      </c>
      <c r="V57" s="9">
        <v>0</v>
      </c>
      <c r="W57" s="9">
        <v>0</v>
      </c>
      <c r="X57" s="9">
        <v>0</v>
      </c>
      <c r="Y57" s="9">
        <v>0</v>
      </c>
      <c r="Z57" s="7"/>
      <c r="AA57" s="7"/>
      <c r="AB57" s="9">
        <v>0</v>
      </c>
      <c r="AC57" s="7"/>
      <c r="AD57" s="9">
        <v>0</v>
      </c>
      <c r="AE57" s="9">
        <v>0</v>
      </c>
      <c r="AF57" s="7"/>
      <c r="AG57" s="8">
        <v>44079</v>
      </c>
      <c r="AH57" s="7"/>
      <c r="AI57" s="7"/>
      <c r="AJ57" s="7"/>
      <c r="AK57" s="7"/>
      <c r="AL57" s="7"/>
      <c r="AM57" s="7"/>
      <c r="AN57" s="7"/>
      <c r="AO57" s="9">
        <v>0</v>
      </c>
      <c r="AP57" s="9">
        <v>0</v>
      </c>
      <c r="AQ57" s="7"/>
      <c r="AR57" s="8">
        <v>44631</v>
      </c>
    </row>
    <row r="58" spans="1:44" x14ac:dyDescent="0.25">
      <c r="A58" s="7">
        <v>891500736</v>
      </c>
      <c r="B58" s="7" t="s">
        <v>40</v>
      </c>
      <c r="C58" s="7" t="s">
        <v>124</v>
      </c>
      <c r="D58" s="7">
        <v>3269986</v>
      </c>
      <c r="E58" s="7" t="s">
        <v>157</v>
      </c>
      <c r="F58" s="7" t="s">
        <v>158</v>
      </c>
      <c r="G58" s="7"/>
      <c r="H58" s="7"/>
      <c r="I58" s="7"/>
      <c r="J58" s="8">
        <v>44074</v>
      </c>
      <c r="K58" s="9">
        <v>31700</v>
      </c>
      <c r="L58" s="9">
        <v>31700</v>
      </c>
      <c r="M58" s="7" t="s">
        <v>44</v>
      </c>
      <c r="N58" s="7" t="s">
        <v>386</v>
      </c>
      <c r="O58" s="7"/>
      <c r="P58" s="7"/>
      <c r="Q58" s="7"/>
      <c r="R58" s="10">
        <v>0</v>
      </c>
      <c r="S58" s="7"/>
      <c r="T58" s="7" t="s">
        <v>45</v>
      </c>
      <c r="U58" s="9">
        <v>0</v>
      </c>
      <c r="V58" s="9">
        <v>0</v>
      </c>
      <c r="W58" s="9">
        <v>0</v>
      </c>
      <c r="X58" s="9">
        <v>0</v>
      </c>
      <c r="Y58" s="9">
        <v>0</v>
      </c>
      <c r="Z58" s="7"/>
      <c r="AA58" s="7"/>
      <c r="AB58" s="9">
        <v>0</v>
      </c>
      <c r="AC58" s="7"/>
      <c r="AD58" s="9">
        <v>0</v>
      </c>
      <c r="AE58" s="9">
        <v>0</v>
      </c>
      <c r="AF58" s="7"/>
      <c r="AG58" s="8">
        <v>44079</v>
      </c>
      <c r="AH58" s="7"/>
      <c r="AI58" s="7"/>
      <c r="AJ58" s="7"/>
      <c r="AK58" s="7"/>
      <c r="AL58" s="7"/>
      <c r="AM58" s="7"/>
      <c r="AN58" s="7"/>
      <c r="AO58" s="9">
        <v>0</v>
      </c>
      <c r="AP58" s="9">
        <v>0</v>
      </c>
      <c r="AQ58" s="7"/>
      <c r="AR58" s="8">
        <v>44631</v>
      </c>
    </row>
    <row r="59" spans="1:44" x14ac:dyDescent="0.25">
      <c r="A59" s="7">
        <v>891500736</v>
      </c>
      <c r="B59" s="7" t="s">
        <v>40</v>
      </c>
      <c r="C59" s="7" t="s">
        <v>124</v>
      </c>
      <c r="D59" s="7">
        <v>3270343</v>
      </c>
      <c r="E59" s="7" t="s">
        <v>159</v>
      </c>
      <c r="F59" s="7" t="s">
        <v>160</v>
      </c>
      <c r="G59" s="7"/>
      <c r="H59" s="7"/>
      <c r="I59" s="7"/>
      <c r="J59" s="8">
        <v>44075</v>
      </c>
      <c r="K59" s="9">
        <v>31700</v>
      </c>
      <c r="L59" s="9">
        <v>31700</v>
      </c>
      <c r="M59" s="7" t="s">
        <v>44</v>
      </c>
      <c r="N59" s="7" t="s">
        <v>386</v>
      </c>
      <c r="O59" s="7"/>
      <c r="P59" s="7"/>
      <c r="Q59" s="7"/>
      <c r="R59" s="10">
        <v>0</v>
      </c>
      <c r="S59" s="7"/>
      <c r="T59" s="7" t="s">
        <v>45</v>
      </c>
      <c r="U59" s="9">
        <v>0</v>
      </c>
      <c r="V59" s="9">
        <v>0</v>
      </c>
      <c r="W59" s="9">
        <v>0</v>
      </c>
      <c r="X59" s="9">
        <v>0</v>
      </c>
      <c r="Y59" s="9">
        <v>0</v>
      </c>
      <c r="Z59" s="7"/>
      <c r="AA59" s="7"/>
      <c r="AB59" s="9">
        <v>0</v>
      </c>
      <c r="AC59" s="7"/>
      <c r="AD59" s="9">
        <v>0</v>
      </c>
      <c r="AE59" s="9">
        <v>0</v>
      </c>
      <c r="AF59" s="7"/>
      <c r="AG59" s="8">
        <v>44109</v>
      </c>
      <c r="AH59" s="7"/>
      <c r="AI59" s="7"/>
      <c r="AJ59" s="7"/>
      <c r="AK59" s="7"/>
      <c r="AL59" s="7"/>
      <c r="AM59" s="7"/>
      <c r="AN59" s="7"/>
      <c r="AO59" s="9">
        <v>0</v>
      </c>
      <c r="AP59" s="9">
        <v>0</v>
      </c>
      <c r="AQ59" s="7"/>
      <c r="AR59" s="8">
        <v>44631</v>
      </c>
    </row>
    <row r="60" spans="1:44" x14ac:dyDescent="0.25">
      <c r="A60" s="7">
        <v>891500736</v>
      </c>
      <c r="B60" s="7" t="s">
        <v>40</v>
      </c>
      <c r="C60" s="7" t="s">
        <v>124</v>
      </c>
      <c r="D60" s="7">
        <v>3270727</v>
      </c>
      <c r="E60" s="7" t="s">
        <v>161</v>
      </c>
      <c r="F60" s="7" t="s">
        <v>162</v>
      </c>
      <c r="G60" s="7"/>
      <c r="H60" s="7"/>
      <c r="I60" s="7"/>
      <c r="J60" s="8">
        <v>44076</v>
      </c>
      <c r="K60" s="9">
        <v>31700</v>
      </c>
      <c r="L60" s="9">
        <v>31700</v>
      </c>
      <c r="M60" s="7" t="s">
        <v>44</v>
      </c>
      <c r="N60" s="7" t="s">
        <v>386</v>
      </c>
      <c r="O60" s="7"/>
      <c r="P60" s="7"/>
      <c r="Q60" s="7"/>
      <c r="R60" s="10">
        <v>0</v>
      </c>
      <c r="S60" s="7"/>
      <c r="T60" s="7" t="s">
        <v>45</v>
      </c>
      <c r="U60" s="9">
        <v>0</v>
      </c>
      <c r="V60" s="9">
        <v>0</v>
      </c>
      <c r="W60" s="9">
        <v>0</v>
      </c>
      <c r="X60" s="9">
        <v>0</v>
      </c>
      <c r="Y60" s="9">
        <v>0</v>
      </c>
      <c r="Z60" s="7"/>
      <c r="AA60" s="7"/>
      <c r="AB60" s="9">
        <v>0</v>
      </c>
      <c r="AC60" s="7"/>
      <c r="AD60" s="9">
        <v>0</v>
      </c>
      <c r="AE60" s="9">
        <v>0</v>
      </c>
      <c r="AF60" s="7"/>
      <c r="AG60" s="8">
        <v>44109</v>
      </c>
      <c r="AH60" s="7"/>
      <c r="AI60" s="7"/>
      <c r="AJ60" s="7"/>
      <c r="AK60" s="7"/>
      <c r="AL60" s="7"/>
      <c r="AM60" s="7"/>
      <c r="AN60" s="7"/>
      <c r="AO60" s="9">
        <v>0</v>
      </c>
      <c r="AP60" s="9">
        <v>0</v>
      </c>
      <c r="AQ60" s="7"/>
      <c r="AR60" s="8">
        <v>44631</v>
      </c>
    </row>
    <row r="61" spans="1:44" x14ac:dyDescent="0.25">
      <c r="A61" s="7">
        <v>891500736</v>
      </c>
      <c r="B61" s="7" t="s">
        <v>40</v>
      </c>
      <c r="C61" s="7" t="s">
        <v>124</v>
      </c>
      <c r="D61" s="7">
        <v>3271366</v>
      </c>
      <c r="E61" s="7" t="s">
        <v>163</v>
      </c>
      <c r="F61" s="7" t="s">
        <v>164</v>
      </c>
      <c r="G61" s="7"/>
      <c r="H61" s="7"/>
      <c r="I61" s="7"/>
      <c r="J61" s="8">
        <v>44077</v>
      </c>
      <c r="K61" s="9">
        <v>31700</v>
      </c>
      <c r="L61" s="9">
        <v>31700</v>
      </c>
      <c r="M61" s="7" t="s">
        <v>44</v>
      </c>
      <c r="N61" s="7" t="s">
        <v>386</v>
      </c>
      <c r="O61" s="7"/>
      <c r="P61" s="7"/>
      <c r="Q61" s="7"/>
      <c r="R61" s="10">
        <v>0</v>
      </c>
      <c r="S61" s="7"/>
      <c r="T61" s="7" t="s">
        <v>45</v>
      </c>
      <c r="U61" s="9">
        <v>0</v>
      </c>
      <c r="V61" s="9">
        <v>0</v>
      </c>
      <c r="W61" s="9">
        <v>0</v>
      </c>
      <c r="X61" s="9">
        <v>0</v>
      </c>
      <c r="Y61" s="9">
        <v>0</v>
      </c>
      <c r="Z61" s="7"/>
      <c r="AA61" s="7"/>
      <c r="AB61" s="9">
        <v>0</v>
      </c>
      <c r="AC61" s="7"/>
      <c r="AD61" s="9">
        <v>0</v>
      </c>
      <c r="AE61" s="9">
        <v>0</v>
      </c>
      <c r="AF61" s="7"/>
      <c r="AG61" s="8">
        <v>44109</v>
      </c>
      <c r="AH61" s="7"/>
      <c r="AI61" s="7"/>
      <c r="AJ61" s="7"/>
      <c r="AK61" s="7"/>
      <c r="AL61" s="7"/>
      <c r="AM61" s="7"/>
      <c r="AN61" s="7"/>
      <c r="AO61" s="9">
        <v>0</v>
      </c>
      <c r="AP61" s="9">
        <v>0</v>
      </c>
      <c r="AQ61" s="7"/>
      <c r="AR61" s="8">
        <v>44631</v>
      </c>
    </row>
    <row r="62" spans="1:44" x14ac:dyDescent="0.25">
      <c r="A62" s="7">
        <v>891500736</v>
      </c>
      <c r="B62" s="7" t="s">
        <v>40</v>
      </c>
      <c r="C62" s="7" t="s">
        <v>124</v>
      </c>
      <c r="D62" s="7">
        <v>3271911</v>
      </c>
      <c r="E62" s="7" t="s">
        <v>165</v>
      </c>
      <c r="F62" s="7" t="s">
        <v>166</v>
      </c>
      <c r="G62" s="7"/>
      <c r="H62" s="7"/>
      <c r="I62" s="7"/>
      <c r="J62" s="8">
        <v>44078</v>
      </c>
      <c r="K62" s="9">
        <v>31700</v>
      </c>
      <c r="L62" s="9">
        <v>31700</v>
      </c>
      <c r="M62" s="7" t="s">
        <v>44</v>
      </c>
      <c r="N62" s="7" t="s">
        <v>386</v>
      </c>
      <c r="O62" s="7"/>
      <c r="P62" s="7"/>
      <c r="Q62" s="7"/>
      <c r="R62" s="10">
        <v>0</v>
      </c>
      <c r="S62" s="7"/>
      <c r="T62" s="7" t="s">
        <v>45</v>
      </c>
      <c r="U62" s="9">
        <v>0</v>
      </c>
      <c r="V62" s="9">
        <v>0</v>
      </c>
      <c r="W62" s="9">
        <v>0</v>
      </c>
      <c r="X62" s="9">
        <v>0</v>
      </c>
      <c r="Y62" s="9">
        <v>0</v>
      </c>
      <c r="Z62" s="7"/>
      <c r="AA62" s="7"/>
      <c r="AB62" s="9">
        <v>0</v>
      </c>
      <c r="AC62" s="7"/>
      <c r="AD62" s="9">
        <v>0</v>
      </c>
      <c r="AE62" s="9">
        <v>0</v>
      </c>
      <c r="AF62" s="7"/>
      <c r="AG62" s="8">
        <v>44109</v>
      </c>
      <c r="AH62" s="7"/>
      <c r="AI62" s="7"/>
      <c r="AJ62" s="7"/>
      <c r="AK62" s="7"/>
      <c r="AL62" s="7"/>
      <c r="AM62" s="7"/>
      <c r="AN62" s="7"/>
      <c r="AO62" s="9">
        <v>0</v>
      </c>
      <c r="AP62" s="9">
        <v>0</v>
      </c>
      <c r="AQ62" s="7"/>
      <c r="AR62" s="8">
        <v>44631</v>
      </c>
    </row>
    <row r="63" spans="1:44" x14ac:dyDescent="0.25">
      <c r="A63" s="7">
        <v>891500736</v>
      </c>
      <c r="B63" s="7" t="s">
        <v>40</v>
      </c>
      <c r="C63" s="7" t="s">
        <v>124</v>
      </c>
      <c r="D63" s="7">
        <v>3272309</v>
      </c>
      <c r="E63" s="7" t="s">
        <v>167</v>
      </c>
      <c r="F63" s="7" t="s">
        <v>168</v>
      </c>
      <c r="G63" s="7"/>
      <c r="H63" s="7"/>
      <c r="I63" s="7"/>
      <c r="J63" s="8">
        <v>44079</v>
      </c>
      <c r="K63" s="9">
        <v>31700</v>
      </c>
      <c r="L63" s="9">
        <v>31700</v>
      </c>
      <c r="M63" s="7" t="s">
        <v>44</v>
      </c>
      <c r="N63" s="7" t="s">
        <v>386</v>
      </c>
      <c r="O63" s="7"/>
      <c r="P63" s="7"/>
      <c r="Q63" s="7"/>
      <c r="R63" s="10">
        <v>0</v>
      </c>
      <c r="S63" s="7"/>
      <c r="T63" s="7" t="s">
        <v>45</v>
      </c>
      <c r="U63" s="9">
        <v>0</v>
      </c>
      <c r="V63" s="9">
        <v>0</v>
      </c>
      <c r="W63" s="9">
        <v>0</v>
      </c>
      <c r="X63" s="9">
        <v>0</v>
      </c>
      <c r="Y63" s="9">
        <v>0</v>
      </c>
      <c r="Z63" s="7"/>
      <c r="AA63" s="7"/>
      <c r="AB63" s="9">
        <v>0</v>
      </c>
      <c r="AC63" s="7"/>
      <c r="AD63" s="9">
        <v>0</v>
      </c>
      <c r="AE63" s="9">
        <v>0</v>
      </c>
      <c r="AF63" s="7"/>
      <c r="AG63" s="8">
        <v>44109</v>
      </c>
      <c r="AH63" s="7"/>
      <c r="AI63" s="7"/>
      <c r="AJ63" s="7"/>
      <c r="AK63" s="7"/>
      <c r="AL63" s="7"/>
      <c r="AM63" s="7"/>
      <c r="AN63" s="7"/>
      <c r="AO63" s="9">
        <v>0</v>
      </c>
      <c r="AP63" s="9">
        <v>0</v>
      </c>
      <c r="AQ63" s="7"/>
      <c r="AR63" s="8">
        <v>44631</v>
      </c>
    </row>
    <row r="64" spans="1:44" x14ac:dyDescent="0.25">
      <c r="A64" s="7">
        <v>891500736</v>
      </c>
      <c r="B64" s="7" t="s">
        <v>40</v>
      </c>
      <c r="C64" s="7" t="s">
        <v>124</v>
      </c>
      <c r="D64" s="7">
        <v>3272654</v>
      </c>
      <c r="E64" s="7" t="s">
        <v>169</v>
      </c>
      <c r="F64" s="7" t="s">
        <v>170</v>
      </c>
      <c r="G64" s="7"/>
      <c r="H64" s="7"/>
      <c r="I64" s="7"/>
      <c r="J64" s="8">
        <v>44081</v>
      </c>
      <c r="K64" s="9">
        <v>31700</v>
      </c>
      <c r="L64" s="9">
        <v>31700</v>
      </c>
      <c r="M64" s="7" t="s">
        <v>44</v>
      </c>
      <c r="N64" s="7" t="s">
        <v>386</v>
      </c>
      <c r="O64" s="7"/>
      <c r="P64" s="7"/>
      <c r="Q64" s="7"/>
      <c r="R64" s="10">
        <v>0</v>
      </c>
      <c r="S64" s="7"/>
      <c r="T64" s="7" t="s">
        <v>45</v>
      </c>
      <c r="U64" s="9">
        <v>0</v>
      </c>
      <c r="V64" s="9">
        <v>0</v>
      </c>
      <c r="W64" s="9">
        <v>0</v>
      </c>
      <c r="X64" s="9">
        <v>0</v>
      </c>
      <c r="Y64" s="9">
        <v>0</v>
      </c>
      <c r="Z64" s="7"/>
      <c r="AA64" s="7"/>
      <c r="AB64" s="9">
        <v>0</v>
      </c>
      <c r="AC64" s="7"/>
      <c r="AD64" s="9">
        <v>0</v>
      </c>
      <c r="AE64" s="9">
        <v>0</v>
      </c>
      <c r="AF64" s="7"/>
      <c r="AG64" s="8">
        <v>44109</v>
      </c>
      <c r="AH64" s="7"/>
      <c r="AI64" s="7"/>
      <c r="AJ64" s="7"/>
      <c r="AK64" s="7"/>
      <c r="AL64" s="7"/>
      <c r="AM64" s="7"/>
      <c r="AN64" s="7"/>
      <c r="AO64" s="9">
        <v>0</v>
      </c>
      <c r="AP64" s="9">
        <v>0</v>
      </c>
      <c r="AQ64" s="7"/>
      <c r="AR64" s="8">
        <v>44631</v>
      </c>
    </row>
    <row r="65" spans="1:44" x14ac:dyDescent="0.25">
      <c r="A65" s="7">
        <v>891500736</v>
      </c>
      <c r="B65" s="7" t="s">
        <v>40</v>
      </c>
      <c r="C65" s="7" t="s">
        <v>124</v>
      </c>
      <c r="D65" s="7">
        <v>3276659</v>
      </c>
      <c r="E65" s="7" t="s">
        <v>171</v>
      </c>
      <c r="F65" s="7" t="s">
        <v>172</v>
      </c>
      <c r="G65" s="7"/>
      <c r="H65" s="7"/>
      <c r="I65" s="7"/>
      <c r="J65" s="8">
        <v>44090</v>
      </c>
      <c r="K65" s="9">
        <v>3500</v>
      </c>
      <c r="L65" s="9">
        <v>3500</v>
      </c>
      <c r="M65" s="7" t="s">
        <v>44</v>
      </c>
      <c r="N65" s="7" t="s">
        <v>386</v>
      </c>
      <c r="O65" s="7"/>
      <c r="P65" s="7"/>
      <c r="Q65" s="7"/>
      <c r="R65" s="10">
        <v>0</v>
      </c>
      <c r="S65" s="7"/>
      <c r="T65" s="7" t="s">
        <v>45</v>
      </c>
      <c r="U65" s="9">
        <v>0</v>
      </c>
      <c r="V65" s="9">
        <v>0</v>
      </c>
      <c r="W65" s="9">
        <v>0</v>
      </c>
      <c r="X65" s="9">
        <v>0</v>
      </c>
      <c r="Y65" s="9">
        <v>0</v>
      </c>
      <c r="Z65" s="7"/>
      <c r="AA65" s="7"/>
      <c r="AB65" s="9">
        <v>0</v>
      </c>
      <c r="AC65" s="7"/>
      <c r="AD65" s="9">
        <v>0</v>
      </c>
      <c r="AE65" s="9">
        <v>0</v>
      </c>
      <c r="AF65" s="7"/>
      <c r="AG65" s="8">
        <v>44109</v>
      </c>
      <c r="AH65" s="7"/>
      <c r="AI65" s="7"/>
      <c r="AJ65" s="7"/>
      <c r="AK65" s="7"/>
      <c r="AL65" s="7"/>
      <c r="AM65" s="7"/>
      <c r="AN65" s="7"/>
      <c r="AO65" s="9">
        <v>0</v>
      </c>
      <c r="AP65" s="9">
        <v>0</v>
      </c>
      <c r="AQ65" s="7"/>
      <c r="AR65" s="8">
        <v>44631</v>
      </c>
    </row>
    <row r="66" spans="1:44" x14ac:dyDescent="0.25">
      <c r="A66" s="7">
        <v>891500736</v>
      </c>
      <c r="B66" s="7" t="s">
        <v>40</v>
      </c>
      <c r="C66" s="7" t="s">
        <v>124</v>
      </c>
      <c r="D66" s="7">
        <v>3276987</v>
      </c>
      <c r="E66" s="7" t="s">
        <v>173</v>
      </c>
      <c r="F66" s="7" t="s">
        <v>174</v>
      </c>
      <c r="G66" s="7"/>
      <c r="H66" s="7"/>
      <c r="I66" s="7"/>
      <c r="J66" s="8">
        <v>44091</v>
      </c>
      <c r="K66" s="9">
        <v>32075</v>
      </c>
      <c r="L66" s="9">
        <v>32075</v>
      </c>
      <c r="M66" s="7" t="s">
        <v>44</v>
      </c>
      <c r="N66" s="7" t="s">
        <v>386</v>
      </c>
      <c r="O66" s="7"/>
      <c r="P66" s="7"/>
      <c r="Q66" s="7"/>
      <c r="R66" s="10">
        <v>0</v>
      </c>
      <c r="S66" s="7"/>
      <c r="T66" s="7" t="s">
        <v>45</v>
      </c>
      <c r="U66" s="9">
        <v>0</v>
      </c>
      <c r="V66" s="9">
        <v>0</v>
      </c>
      <c r="W66" s="9">
        <v>0</v>
      </c>
      <c r="X66" s="9">
        <v>0</v>
      </c>
      <c r="Y66" s="9">
        <v>0</v>
      </c>
      <c r="Z66" s="7"/>
      <c r="AA66" s="7"/>
      <c r="AB66" s="9">
        <v>0</v>
      </c>
      <c r="AC66" s="7"/>
      <c r="AD66" s="9">
        <v>0</v>
      </c>
      <c r="AE66" s="9">
        <v>0</v>
      </c>
      <c r="AF66" s="7"/>
      <c r="AG66" s="8">
        <v>44109</v>
      </c>
      <c r="AH66" s="7"/>
      <c r="AI66" s="7"/>
      <c r="AJ66" s="7"/>
      <c r="AK66" s="7"/>
      <c r="AL66" s="7"/>
      <c r="AM66" s="7"/>
      <c r="AN66" s="7"/>
      <c r="AO66" s="9">
        <v>0</v>
      </c>
      <c r="AP66" s="9">
        <v>0</v>
      </c>
      <c r="AQ66" s="7"/>
      <c r="AR66" s="8">
        <v>44631</v>
      </c>
    </row>
    <row r="67" spans="1:44" x14ac:dyDescent="0.25">
      <c r="A67" s="7">
        <v>891500736</v>
      </c>
      <c r="B67" s="7" t="s">
        <v>40</v>
      </c>
      <c r="C67" s="7" t="s">
        <v>124</v>
      </c>
      <c r="D67" s="7">
        <v>3282506</v>
      </c>
      <c r="E67" s="7" t="s">
        <v>175</v>
      </c>
      <c r="F67" s="7" t="s">
        <v>176</v>
      </c>
      <c r="G67" s="7"/>
      <c r="H67" s="7"/>
      <c r="I67" s="7"/>
      <c r="J67" s="8">
        <v>44100</v>
      </c>
      <c r="K67" s="9">
        <v>3500</v>
      </c>
      <c r="L67" s="9">
        <v>3500</v>
      </c>
      <c r="M67" s="7" t="s">
        <v>44</v>
      </c>
      <c r="N67" s="7" t="s">
        <v>386</v>
      </c>
      <c r="O67" s="7"/>
      <c r="P67" s="7"/>
      <c r="Q67" s="7"/>
      <c r="R67" s="10">
        <v>0</v>
      </c>
      <c r="S67" s="7"/>
      <c r="T67" s="7" t="s">
        <v>45</v>
      </c>
      <c r="U67" s="9">
        <v>0</v>
      </c>
      <c r="V67" s="9">
        <v>0</v>
      </c>
      <c r="W67" s="9">
        <v>0</v>
      </c>
      <c r="X67" s="9">
        <v>0</v>
      </c>
      <c r="Y67" s="9">
        <v>0</v>
      </c>
      <c r="Z67" s="7"/>
      <c r="AA67" s="7"/>
      <c r="AB67" s="9">
        <v>0</v>
      </c>
      <c r="AC67" s="7"/>
      <c r="AD67" s="9">
        <v>0</v>
      </c>
      <c r="AE67" s="9">
        <v>0</v>
      </c>
      <c r="AF67" s="7"/>
      <c r="AG67" s="8">
        <v>44109</v>
      </c>
      <c r="AH67" s="7"/>
      <c r="AI67" s="7"/>
      <c r="AJ67" s="7"/>
      <c r="AK67" s="7"/>
      <c r="AL67" s="7"/>
      <c r="AM67" s="7"/>
      <c r="AN67" s="7"/>
      <c r="AO67" s="9">
        <v>0</v>
      </c>
      <c r="AP67" s="9">
        <v>0</v>
      </c>
      <c r="AQ67" s="7"/>
      <c r="AR67" s="8">
        <v>44631</v>
      </c>
    </row>
    <row r="68" spans="1:44" x14ac:dyDescent="0.25">
      <c r="A68" s="7">
        <v>891500736</v>
      </c>
      <c r="B68" s="7" t="s">
        <v>40</v>
      </c>
      <c r="C68" s="7" t="s">
        <v>124</v>
      </c>
      <c r="D68" s="7">
        <v>3283759</v>
      </c>
      <c r="E68" s="7" t="s">
        <v>177</v>
      </c>
      <c r="F68" s="7" t="s">
        <v>178</v>
      </c>
      <c r="G68" s="7"/>
      <c r="H68" s="7"/>
      <c r="I68" s="7"/>
      <c r="J68" s="8">
        <v>44109</v>
      </c>
      <c r="K68" s="9">
        <v>57600</v>
      </c>
      <c r="L68" s="9">
        <v>57600</v>
      </c>
      <c r="M68" s="7" t="s">
        <v>44</v>
      </c>
      <c r="N68" s="7" t="s">
        <v>386</v>
      </c>
      <c r="O68" s="7"/>
      <c r="P68" s="7"/>
      <c r="Q68" s="7"/>
      <c r="R68" s="10">
        <v>0</v>
      </c>
      <c r="S68" s="7"/>
      <c r="T68" s="7" t="s">
        <v>45</v>
      </c>
      <c r="U68" s="9">
        <v>0</v>
      </c>
      <c r="V68" s="9">
        <v>0</v>
      </c>
      <c r="W68" s="9">
        <v>0</v>
      </c>
      <c r="X68" s="9">
        <v>0</v>
      </c>
      <c r="Y68" s="9">
        <v>0</v>
      </c>
      <c r="Z68" s="7"/>
      <c r="AA68" s="7"/>
      <c r="AB68" s="9">
        <v>0</v>
      </c>
      <c r="AC68" s="7"/>
      <c r="AD68" s="9">
        <v>0</v>
      </c>
      <c r="AE68" s="9">
        <v>0</v>
      </c>
      <c r="AF68" s="7"/>
      <c r="AG68" s="8">
        <v>44140</v>
      </c>
      <c r="AH68" s="7"/>
      <c r="AI68" s="7"/>
      <c r="AJ68" s="7"/>
      <c r="AK68" s="7"/>
      <c r="AL68" s="7"/>
      <c r="AM68" s="7"/>
      <c r="AN68" s="7"/>
      <c r="AO68" s="9">
        <v>0</v>
      </c>
      <c r="AP68" s="9">
        <v>0</v>
      </c>
      <c r="AQ68" s="7"/>
      <c r="AR68" s="8">
        <v>44631</v>
      </c>
    </row>
    <row r="69" spans="1:44" x14ac:dyDescent="0.25">
      <c r="A69" s="7">
        <v>891500736</v>
      </c>
      <c r="B69" s="7" t="s">
        <v>40</v>
      </c>
      <c r="C69" s="7" t="s">
        <v>124</v>
      </c>
      <c r="D69" s="7">
        <v>3290580</v>
      </c>
      <c r="E69" s="7" t="s">
        <v>179</v>
      </c>
      <c r="F69" s="7" t="s">
        <v>180</v>
      </c>
      <c r="G69" s="7"/>
      <c r="H69" s="7"/>
      <c r="I69" s="7"/>
      <c r="J69" s="8">
        <v>44127</v>
      </c>
      <c r="K69" s="9">
        <v>61600</v>
      </c>
      <c r="L69" s="9">
        <v>61600</v>
      </c>
      <c r="M69" s="7" t="s">
        <v>44</v>
      </c>
      <c r="N69" s="7" t="s">
        <v>386</v>
      </c>
      <c r="O69" s="7"/>
      <c r="P69" s="7"/>
      <c r="Q69" s="7"/>
      <c r="R69" s="10">
        <v>0</v>
      </c>
      <c r="S69" s="7"/>
      <c r="T69" s="7" t="s">
        <v>45</v>
      </c>
      <c r="U69" s="9">
        <v>0</v>
      </c>
      <c r="V69" s="9">
        <v>0</v>
      </c>
      <c r="W69" s="9">
        <v>0</v>
      </c>
      <c r="X69" s="9">
        <v>0</v>
      </c>
      <c r="Y69" s="9">
        <v>0</v>
      </c>
      <c r="Z69" s="7"/>
      <c r="AA69" s="7"/>
      <c r="AB69" s="9">
        <v>0</v>
      </c>
      <c r="AC69" s="7"/>
      <c r="AD69" s="9">
        <v>0</v>
      </c>
      <c r="AE69" s="9">
        <v>0</v>
      </c>
      <c r="AF69" s="7"/>
      <c r="AG69" s="8">
        <v>44140</v>
      </c>
      <c r="AH69" s="7"/>
      <c r="AI69" s="7"/>
      <c r="AJ69" s="7"/>
      <c r="AK69" s="7"/>
      <c r="AL69" s="7"/>
      <c r="AM69" s="7"/>
      <c r="AN69" s="7"/>
      <c r="AO69" s="9">
        <v>0</v>
      </c>
      <c r="AP69" s="9">
        <v>0</v>
      </c>
      <c r="AQ69" s="7"/>
      <c r="AR69" s="8">
        <v>44631</v>
      </c>
    </row>
    <row r="70" spans="1:44" x14ac:dyDescent="0.25">
      <c r="A70" s="7">
        <v>891500736</v>
      </c>
      <c r="B70" s="7" t="s">
        <v>40</v>
      </c>
      <c r="C70" s="7" t="s">
        <v>124</v>
      </c>
      <c r="D70" s="7">
        <v>3294130</v>
      </c>
      <c r="E70" s="7" t="s">
        <v>181</v>
      </c>
      <c r="F70" s="7" t="s">
        <v>182</v>
      </c>
      <c r="G70" s="7"/>
      <c r="H70" s="7"/>
      <c r="I70" s="7"/>
      <c r="J70" s="8">
        <v>44135</v>
      </c>
      <c r="K70" s="9">
        <v>88800</v>
      </c>
      <c r="L70" s="9">
        <v>88800</v>
      </c>
      <c r="M70" s="7" t="s">
        <v>44</v>
      </c>
      <c r="N70" s="7" t="s">
        <v>386</v>
      </c>
      <c r="O70" s="7"/>
      <c r="P70" s="7"/>
      <c r="Q70" s="7"/>
      <c r="R70" s="10">
        <v>0</v>
      </c>
      <c r="S70" s="7"/>
      <c r="T70" s="7" t="s">
        <v>45</v>
      </c>
      <c r="U70" s="9">
        <v>0</v>
      </c>
      <c r="V70" s="9">
        <v>0</v>
      </c>
      <c r="W70" s="9">
        <v>0</v>
      </c>
      <c r="X70" s="9">
        <v>0</v>
      </c>
      <c r="Y70" s="9">
        <v>0</v>
      </c>
      <c r="Z70" s="7"/>
      <c r="AA70" s="7"/>
      <c r="AB70" s="9">
        <v>0</v>
      </c>
      <c r="AC70" s="7"/>
      <c r="AD70" s="9">
        <v>0</v>
      </c>
      <c r="AE70" s="9">
        <v>0</v>
      </c>
      <c r="AF70" s="7"/>
      <c r="AG70" s="8">
        <v>44140</v>
      </c>
      <c r="AH70" s="7"/>
      <c r="AI70" s="7"/>
      <c r="AJ70" s="7"/>
      <c r="AK70" s="7"/>
      <c r="AL70" s="7"/>
      <c r="AM70" s="7"/>
      <c r="AN70" s="7"/>
      <c r="AO70" s="9">
        <v>0</v>
      </c>
      <c r="AP70" s="9">
        <v>0</v>
      </c>
      <c r="AQ70" s="7"/>
      <c r="AR70" s="8">
        <v>44631</v>
      </c>
    </row>
    <row r="71" spans="1:44" x14ac:dyDescent="0.25">
      <c r="A71" s="7">
        <v>891500736</v>
      </c>
      <c r="B71" s="7" t="s">
        <v>40</v>
      </c>
      <c r="C71" s="7" t="s">
        <v>124</v>
      </c>
      <c r="D71" s="7">
        <v>3299799</v>
      </c>
      <c r="E71" s="7" t="s">
        <v>183</v>
      </c>
      <c r="F71" s="7" t="s">
        <v>184</v>
      </c>
      <c r="G71" s="7"/>
      <c r="H71" s="7"/>
      <c r="I71" s="7"/>
      <c r="J71" s="8">
        <v>44151</v>
      </c>
      <c r="K71" s="9">
        <v>86600</v>
      </c>
      <c r="L71" s="9">
        <v>86600</v>
      </c>
      <c r="M71" s="7" t="s">
        <v>44</v>
      </c>
      <c r="N71" s="7" t="s">
        <v>386</v>
      </c>
      <c r="O71" s="7"/>
      <c r="P71" s="7"/>
      <c r="Q71" s="7"/>
      <c r="R71" s="10">
        <v>0</v>
      </c>
      <c r="S71" s="7"/>
      <c r="T71" s="7" t="s">
        <v>45</v>
      </c>
      <c r="U71" s="9">
        <v>0</v>
      </c>
      <c r="V71" s="9">
        <v>0</v>
      </c>
      <c r="W71" s="9">
        <v>0</v>
      </c>
      <c r="X71" s="9">
        <v>0</v>
      </c>
      <c r="Y71" s="9">
        <v>0</v>
      </c>
      <c r="Z71" s="7"/>
      <c r="AA71" s="7"/>
      <c r="AB71" s="9">
        <v>0</v>
      </c>
      <c r="AC71" s="7"/>
      <c r="AD71" s="9">
        <v>0</v>
      </c>
      <c r="AE71" s="9">
        <v>0</v>
      </c>
      <c r="AF71" s="7"/>
      <c r="AG71" s="8">
        <v>44170</v>
      </c>
      <c r="AH71" s="7"/>
      <c r="AI71" s="7"/>
      <c r="AJ71" s="7"/>
      <c r="AK71" s="7"/>
      <c r="AL71" s="7"/>
      <c r="AM71" s="7"/>
      <c r="AN71" s="7"/>
      <c r="AO71" s="9">
        <v>0</v>
      </c>
      <c r="AP71" s="9">
        <v>0</v>
      </c>
      <c r="AQ71" s="7"/>
      <c r="AR71" s="8">
        <v>44631</v>
      </c>
    </row>
    <row r="72" spans="1:44" x14ac:dyDescent="0.25">
      <c r="A72" s="7">
        <v>891500736</v>
      </c>
      <c r="B72" s="7" t="s">
        <v>40</v>
      </c>
      <c r="C72" s="7" t="s">
        <v>124</v>
      </c>
      <c r="D72" s="7">
        <v>3300798</v>
      </c>
      <c r="E72" s="7" t="s">
        <v>185</v>
      </c>
      <c r="F72" s="7" t="s">
        <v>186</v>
      </c>
      <c r="G72" s="7"/>
      <c r="H72" s="7"/>
      <c r="I72" s="7"/>
      <c r="J72" s="8">
        <v>44153</v>
      </c>
      <c r="K72" s="9">
        <v>5300</v>
      </c>
      <c r="L72" s="9">
        <v>5300</v>
      </c>
      <c r="M72" s="7" t="s">
        <v>44</v>
      </c>
      <c r="N72" s="7" t="s">
        <v>386</v>
      </c>
      <c r="O72" s="7"/>
      <c r="P72" s="7"/>
      <c r="Q72" s="7"/>
      <c r="R72" s="10">
        <v>0</v>
      </c>
      <c r="S72" s="7"/>
      <c r="T72" s="7" t="s">
        <v>45</v>
      </c>
      <c r="U72" s="9">
        <v>0</v>
      </c>
      <c r="V72" s="9">
        <v>0</v>
      </c>
      <c r="W72" s="9">
        <v>0</v>
      </c>
      <c r="X72" s="9">
        <v>0</v>
      </c>
      <c r="Y72" s="9">
        <v>0</v>
      </c>
      <c r="Z72" s="7"/>
      <c r="AA72" s="7"/>
      <c r="AB72" s="9">
        <v>0</v>
      </c>
      <c r="AC72" s="7"/>
      <c r="AD72" s="9">
        <v>0</v>
      </c>
      <c r="AE72" s="9">
        <v>0</v>
      </c>
      <c r="AF72" s="7"/>
      <c r="AG72" s="8">
        <v>44170</v>
      </c>
      <c r="AH72" s="7"/>
      <c r="AI72" s="7"/>
      <c r="AJ72" s="7"/>
      <c r="AK72" s="7"/>
      <c r="AL72" s="7"/>
      <c r="AM72" s="7"/>
      <c r="AN72" s="7"/>
      <c r="AO72" s="9">
        <v>0</v>
      </c>
      <c r="AP72" s="9">
        <v>0</v>
      </c>
      <c r="AQ72" s="7"/>
      <c r="AR72" s="8">
        <v>44631</v>
      </c>
    </row>
    <row r="73" spans="1:44" x14ac:dyDescent="0.25">
      <c r="A73" s="7">
        <v>891500736</v>
      </c>
      <c r="B73" s="7" t="s">
        <v>40</v>
      </c>
      <c r="C73" s="7" t="s">
        <v>124</v>
      </c>
      <c r="D73" s="7">
        <v>3304603</v>
      </c>
      <c r="E73" s="7" t="s">
        <v>187</v>
      </c>
      <c r="F73" s="7" t="s">
        <v>188</v>
      </c>
      <c r="G73" s="7"/>
      <c r="H73" s="7"/>
      <c r="I73" s="7"/>
      <c r="J73" s="8">
        <v>44156</v>
      </c>
      <c r="K73" s="9">
        <v>5300</v>
      </c>
      <c r="L73" s="9">
        <v>5300</v>
      </c>
      <c r="M73" s="7" t="s">
        <v>44</v>
      </c>
      <c r="N73" s="7" t="s">
        <v>386</v>
      </c>
      <c r="O73" s="7"/>
      <c r="P73" s="7"/>
      <c r="Q73" s="7"/>
      <c r="R73" s="10">
        <v>0</v>
      </c>
      <c r="S73" s="7"/>
      <c r="T73" s="7" t="s">
        <v>45</v>
      </c>
      <c r="U73" s="9">
        <v>0</v>
      </c>
      <c r="V73" s="9">
        <v>0</v>
      </c>
      <c r="W73" s="9">
        <v>0</v>
      </c>
      <c r="X73" s="9">
        <v>0</v>
      </c>
      <c r="Y73" s="9">
        <v>0</v>
      </c>
      <c r="Z73" s="7"/>
      <c r="AA73" s="7"/>
      <c r="AB73" s="9">
        <v>0</v>
      </c>
      <c r="AC73" s="7"/>
      <c r="AD73" s="9">
        <v>0</v>
      </c>
      <c r="AE73" s="9">
        <v>0</v>
      </c>
      <c r="AF73" s="7"/>
      <c r="AG73" s="8">
        <v>44170</v>
      </c>
      <c r="AH73" s="7"/>
      <c r="AI73" s="7"/>
      <c r="AJ73" s="7"/>
      <c r="AK73" s="7"/>
      <c r="AL73" s="7"/>
      <c r="AM73" s="7"/>
      <c r="AN73" s="7"/>
      <c r="AO73" s="9">
        <v>0</v>
      </c>
      <c r="AP73" s="9">
        <v>0</v>
      </c>
      <c r="AQ73" s="7"/>
      <c r="AR73" s="8">
        <v>44631</v>
      </c>
    </row>
    <row r="74" spans="1:44" x14ac:dyDescent="0.25">
      <c r="A74" s="7">
        <v>891500736</v>
      </c>
      <c r="B74" s="7" t="s">
        <v>40</v>
      </c>
      <c r="C74" s="7" t="s">
        <v>124</v>
      </c>
      <c r="D74" s="7">
        <v>3304937</v>
      </c>
      <c r="E74" s="7" t="s">
        <v>189</v>
      </c>
      <c r="F74" s="7" t="s">
        <v>190</v>
      </c>
      <c r="G74" s="7"/>
      <c r="H74" s="7"/>
      <c r="I74" s="7"/>
      <c r="J74" s="8">
        <v>44161</v>
      </c>
      <c r="K74" s="9">
        <v>187100</v>
      </c>
      <c r="L74" s="9">
        <v>187100</v>
      </c>
      <c r="M74" s="7" t="s">
        <v>44</v>
      </c>
      <c r="N74" s="7" t="s">
        <v>386</v>
      </c>
      <c r="O74" s="7"/>
      <c r="P74" s="7"/>
      <c r="Q74" s="7"/>
      <c r="R74" s="10">
        <v>0</v>
      </c>
      <c r="S74" s="7"/>
      <c r="T74" s="7" t="s">
        <v>45</v>
      </c>
      <c r="U74" s="9">
        <v>0</v>
      </c>
      <c r="V74" s="9">
        <v>0</v>
      </c>
      <c r="W74" s="9">
        <v>0</v>
      </c>
      <c r="X74" s="9">
        <v>0</v>
      </c>
      <c r="Y74" s="9">
        <v>0</v>
      </c>
      <c r="Z74" s="7"/>
      <c r="AA74" s="7"/>
      <c r="AB74" s="9">
        <v>0</v>
      </c>
      <c r="AC74" s="7"/>
      <c r="AD74" s="9">
        <v>0</v>
      </c>
      <c r="AE74" s="9">
        <v>0</v>
      </c>
      <c r="AF74" s="7"/>
      <c r="AG74" s="8">
        <v>44170</v>
      </c>
      <c r="AH74" s="7"/>
      <c r="AI74" s="7"/>
      <c r="AJ74" s="7"/>
      <c r="AK74" s="7"/>
      <c r="AL74" s="7"/>
      <c r="AM74" s="7"/>
      <c r="AN74" s="7"/>
      <c r="AO74" s="9">
        <v>0</v>
      </c>
      <c r="AP74" s="9">
        <v>0</v>
      </c>
      <c r="AQ74" s="7"/>
      <c r="AR74" s="8">
        <v>44631</v>
      </c>
    </row>
    <row r="75" spans="1:44" x14ac:dyDescent="0.25">
      <c r="A75" s="7">
        <v>891500736</v>
      </c>
      <c r="B75" s="7" t="s">
        <v>40</v>
      </c>
      <c r="C75" s="7" t="s">
        <v>124</v>
      </c>
      <c r="D75" s="7">
        <v>3305329</v>
      </c>
      <c r="E75" s="7" t="s">
        <v>191</v>
      </c>
      <c r="F75" s="7" t="s">
        <v>192</v>
      </c>
      <c r="G75" s="7"/>
      <c r="H75" s="7"/>
      <c r="I75" s="7"/>
      <c r="J75" s="8">
        <v>44164</v>
      </c>
      <c r="K75" s="9">
        <v>87600</v>
      </c>
      <c r="L75" s="9">
        <v>87600</v>
      </c>
      <c r="M75" s="7" t="s">
        <v>44</v>
      </c>
      <c r="N75" s="7" t="s">
        <v>386</v>
      </c>
      <c r="O75" s="7"/>
      <c r="P75" s="7"/>
      <c r="Q75" s="7"/>
      <c r="R75" s="10">
        <v>0</v>
      </c>
      <c r="S75" s="7"/>
      <c r="T75" s="7" t="s">
        <v>45</v>
      </c>
      <c r="U75" s="9">
        <v>0</v>
      </c>
      <c r="V75" s="9">
        <v>0</v>
      </c>
      <c r="W75" s="9">
        <v>0</v>
      </c>
      <c r="X75" s="9">
        <v>0</v>
      </c>
      <c r="Y75" s="9">
        <v>0</v>
      </c>
      <c r="Z75" s="7"/>
      <c r="AA75" s="7"/>
      <c r="AB75" s="9">
        <v>0</v>
      </c>
      <c r="AC75" s="7"/>
      <c r="AD75" s="9">
        <v>0</v>
      </c>
      <c r="AE75" s="9">
        <v>0</v>
      </c>
      <c r="AF75" s="7"/>
      <c r="AG75" s="8">
        <v>44170</v>
      </c>
      <c r="AH75" s="7"/>
      <c r="AI75" s="7"/>
      <c r="AJ75" s="7"/>
      <c r="AK75" s="7"/>
      <c r="AL75" s="7"/>
      <c r="AM75" s="7"/>
      <c r="AN75" s="7"/>
      <c r="AO75" s="9">
        <v>0</v>
      </c>
      <c r="AP75" s="9">
        <v>0</v>
      </c>
      <c r="AQ75" s="7"/>
      <c r="AR75" s="8">
        <v>44631</v>
      </c>
    </row>
    <row r="76" spans="1:44" x14ac:dyDescent="0.25">
      <c r="A76" s="7">
        <v>891500736</v>
      </c>
      <c r="B76" s="7" t="s">
        <v>40</v>
      </c>
      <c r="C76" s="7" t="s">
        <v>124</v>
      </c>
      <c r="D76" s="7">
        <v>3311383</v>
      </c>
      <c r="E76" s="7" t="s">
        <v>193</v>
      </c>
      <c r="F76" s="7" t="s">
        <v>194</v>
      </c>
      <c r="G76" s="7"/>
      <c r="H76" s="7"/>
      <c r="I76" s="7"/>
      <c r="J76" s="8">
        <v>44172</v>
      </c>
      <c r="K76" s="9">
        <v>21200</v>
      </c>
      <c r="L76" s="9">
        <v>21200</v>
      </c>
      <c r="M76" s="7" t="s">
        <v>44</v>
      </c>
      <c r="N76" s="7" t="s">
        <v>386</v>
      </c>
      <c r="O76" s="7"/>
      <c r="P76" s="7"/>
      <c r="Q76" s="7"/>
      <c r="R76" s="10">
        <v>0</v>
      </c>
      <c r="S76" s="7"/>
      <c r="T76" s="7" t="s">
        <v>45</v>
      </c>
      <c r="U76" s="9">
        <v>0</v>
      </c>
      <c r="V76" s="9">
        <v>0</v>
      </c>
      <c r="W76" s="9">
        <v>0</v>
      </c>
      <c r="X76" s="9">
        <v>0</v>
      </c>
      <c r="Y76" s="9">
        <v>0</v>
      </c>
      <c r="Z76" s="7"/>
      <c r="AA76" s="7"/>
      <c r="AB76" s="9">
        <v>0</v>
      </c>
      <c r="AC76" s="7"/>
      <c r="AD76" s="9">
        <v>0</v>
      </c>
      <c r="AE76" s="9">
        <v>0</v>
      </c>
      <c r="AF76" s="7"/>
      <c r="AG76" s="8">
        <v>44200</v>
      </c>
      <c r="AH76" s="7"/>
      <c r="AI76" s="7"/>
      <c r="AJ76" s="7"/>
      <c r="AK76" s="7"/>
      <c r="AL76" s="7"/>
      <c r="AM76" s="7"/>
      <c r="AN76" s="7"/>
      <c r="AO76" s="9">
        <v>0</v>
      </c>
      <c r="AP76" s="9">
        <v>0</v>
      </c>
      <c r="AQ76" s="7"/>
      <c r="AR76" s="8">
        <v>44631</v>
      </c>
    </row>
    <row r="77" spans="1:44" x14ac:dyDescent="0.25">
      <c r="A77" s="7">
        <v>891500736</v>
      </c>
      <c r="B77" s="7" t="s">
        <v>40</v>
      </c>
      <c r="C77" s="7" t="s">
        <v>124</v>
      </c>
      <c r="D77" s="7">
        <v>3312836</v>
      </c>
      <c r="E77" s="7" t="s">
        <v>195</v>
      </c>
      <c r="F77" s="7" t="s">
        <v>196</v>
      </c>
      <c r="G77" s="7"/>
      <c r="H77" s="7"/>
      <c r="I77" s="7"/>
      <c r="J77" s="8">
        <v>44188</v>
      </c>
      <c r="K77" s="9">
        <v>30000</v>
      </c>
      <c r="L77" s="9">
        <v>30000</v>
      </c>
      <c r="M77" s="7" t="s">
        <v>44</v>
      </c>
      <c r="N77" s="7" t="s">
        <v>386</v>
      </c>
      <c r="O77" s="7"/>
      <c r="P77" s="7"/>
      <c r="Q77" s="7"/>
      <c r="R77" s="10">
        <v>0</v>
      </c>
      <c r="S77" s="7"/>
      <c r="T77" s="7" t="s">
        <v>45</v>
      </c>
      <c r="U77" s="9">
        <v>0</v>
      </c>
      <c r="V77" s="9">
        <v>0</v>
      </c>
      <c r="W77" s="9">
        <v>0</v>
      </c>
      <c r="X77" s="9">
        <v>0</v>
      </c>
      <c r="Y77" s="9">
        <v>0</v>
      </c>
      <c r="Z77" s="7"/>
      <c r="AA77" s="7"/>
      <c r="AB77" s="9">
        <v>0</v>
      </c>
      <c r="AC77" s="7"/>
      <c r="AD77" s="9">
        <v>0</v>
      </c>
      <c r="AE77" s="9">
        <v>0</v>
      </c>
      <c r="AF77" s="7"/>
      <c r="AG77" s="8">
        <v>44201</v>
      </c>
      <c r="AH77" s="7"/>
      <c r="AI77" s="7"/>
      <c r="AJ77" s="7"/>
      <c r="AK77" s="7"/>
      <c r="AL77" s="7"/>
      <c r="AM77" s="7"/>
      <c r="AN77" s="7"/>
      <c r="AO77" s="9">
        <v>0</v>
      </c>
      <c r="AP77" s="9">
        <v>0</v>
      </c>
      <c r="AQ77" s="7"/>
      <c r="AR77" s="8">
        <v>44631</v>
      </c>
    </row>
    <row r="78" spans="1:44" x14ac:dyDescent="0.25">
      <c r="A78" s="7">
        <v>891500736</v>
      </c>
      <c r="B78" s="7" t="s">
        <v>40</v>
      </c>
      <c r="C78" s="7" t="s">
        <v>124</v>
      </c>
      <c r="D78" s="7">
        <v>3312838</v>
      </c>
      <c r="E78" s="7" t="s">
        <v>197</v>
      </c>
      <c r="F78" s="7" t="s">
        <v>198</v>
      </c>
      <c r="G78" s="7"/>
      <c r="H78" s="7"/>
      <c r="I78" s="7"/>
      <c r="J78" s="8">
        <v>44188</v>
      </c>
      <c r="K78" s="9">
        <v>542600</v>
      </c>
      <c r="L78" s="9">
        <v>542600</v>
      </c>
      <c r="M78" s="7" t="s">
        <v>44</v>
      </c>
      <c r="N78" s="7" t="s">
        <v>386</v>
      </c>
      <c r="O78" s="7"/>
      <c r="P78" s="7"/>
      <c r="Q78" s="7"/>
      <c r="R78" s="10">
        <v>0</v>
      </c>
      <c r="S78" s="7"/>
      <c r="T78" s="7" t="s">
        <v>45</v>
      </c>
      <c r="U78" s="9">
        <v>0</v>
      </c>
      <c r="V78" s="9">
        <v>0</v>
      </c>
      <c r="W78" s="9">
        <v>0</v>
      </c>
      <c r="X78" s="9">
        <v>0</v>
      </c>
      <c r="Y78" s="9">
        <v>0</v>
      </c>
      <c r="Z78" s="7"/>
      <c r="AA78" s="7"/>
      <c r="AB78" s="9">
        <v>0</v>
      </c>
      <c r="AC78" s="7"/>
      <c r="AD78" s="9">
        <v>0</v>
      </c>
      <c r="AE78" s="9">
        <v>0</v>
      </c>
      <c r="AF78" s="7"/>
      <c r="AG78" s="8">
        <v>44201</v>
      </c>
      <c r="AH78" s="7"/>
      <c r="AI78" s="7"/>
      <c r="AJ78" s="7"/>
      <c r="AK78" s="7"/>
      <c r="AL78" s="7"/>
      <c r="AM78" s="7"/>
      <c r="AN78" s="7"/>
      <c r="AO78" s="9">
        <v>0</v>
      </c>
      <c r="AP78" s="9">
        <v>0</v>
      </c>
      <c r="AQ78" s="7"/>
      <c r="AR78" s="8">
        <v>44631</v>
      </c>
    </row>
    <row r="79" spans="1:44" x14ac:dyDescent="0.25">
      <c r="A79" s="7">
        <v>891500736</v>
      </c>
      <c r="B79" s="7" t="s">
        <v>40</v>
      </c>
      <c r="C79" s="7" t="s">
        <v>124</v>
      </c>
      <c r="D79" s="7">
        <v>3312839</v>
      </c>
      <c r="E79" s="7" t="s">
        <v>199</v>
      </c>
      <c r="F79" s="7" t="s">
        <v>200</v>
      </c>
      <c r="G79" s="7"/>
      <c r="H79" s="7"/>
      <c r="I79" s="7"/>
      <c r="J79" s="8">
        <v>44188</v>
      </c>
      <c r="K79" s="9">
        <v>12100</v>
      </c>
      <c r="L79" s="9">
        <v>12100</v>
      </c>
      <c r="M79" s="7" t="s">
        <v>44</v>
      </c>
      <c r="N79" s="7" t="s">
        <v>386</v>
      </c>
      <c r="O79" s="7"/>
      <c r="P79" s="7"/>
      <c r="Q79" s="7"/>
      <c r="R79" s="10">
        <v>0</v>
      </c>
      <c r="S79" s="7"/>
      <c r="T79" s="7" t="s">
        <v>45</v>
      </c>
      <c r="U79" s="9">
        <v>0</v>
      </c>
      <c r="V79" s="9">
        <v>0</v>
      </c>
      <c r="W79" s="9">
        <v>0</v>
      </c>
      <c r="X79" s="9">
        <v>0</v>
      </c>
      <c r="Y79" s="9">
        <v>0</v>
      </c>
      <c r="Z79" s="7"/>
      <c r="AA79" s="7"/>
      <c r="AB79" s="9">
        <v>0</v>
      </c>
      <c r="AC79" s="7"/>
      <c r="AD79" s="9">
        <v>0</v>
      </c>
      <c r="AE79" s="9">
        <v>0</v>
      </c>
      <c r="AF79" s="7"/>
      <c r="AG79" s="8">
        <v>44201</v>
      </c>
      <c r="AH79" s="7"/>
      <c r="AI79" s="7"/>
      <c r="AJ79" s="7"/>
      <c r="AK79" s="7"/>
      <c r="AL79" s="7"/>
      <c r="AM79" s="7"/>
      <c r="AN79" s="7"/>
      <c r="AO79" s="9">
        <v>0</v>
      </c>
      <c r="AP79" s="9">
        <v>0</v>
      </c>
      <c r="AQ79" s="7"/>
      <c r="AR79" s="8">
        <v>44631</v>
      </c>
    </row>
    <row r="80" spans="1:44" x14ac:dyDescent="0.25">
      <c r="A80" s="7">
        <v>891500736</v>
      </c>
      <c r="B80" s="7" t="s">
        <v>40</v>
      </c>
      <c r="C80" s="7" t="s">
        <v>124</v>
      </c>
      <c r="D80" s="7">
        <v>3312840</v>
      </c>
      <c r="E80" s="7" t="s">
        <v>201</v>
      </c>
      <c r="F80" s="7" t="s">
        <v>202</v>
      </c>
      <c r="G80" s="7"/>
      <c r="H80" s="7"/>
      <c r="I80" s="7"/>
      <c r="J80" s="8">
        <v>44188</v>
      </c>
      <c r="K80" s="9">
        <v>3700</v>
      </c>
      <c r="L80" s="9">
        <v>3700</v>
      </c>
      <c r="M80" s="7" t="s">
        <v>44</v>
      </c>
      <c r="N80" s="7" t="s">
        <v>386</v>
      </c>
      <c r="O80" s="7"/>
      <c r="P80" s="7"/>
      <c r="Q80" s="7"/>
      <c r="R80" s="10">
        <v>0</v>
      </c>
      <c r="S80" s="7"/>
      <c r="T80" s="7" t="s">
        <v>45</v>
      </c>
      <c r="U80" s="9">
        <v>0</v>
      </c>
      <c r="V80" s="9">
        <v>0</v>
      </c>
      <c r="W80" s="9">
        <v>0</v>
      </c>
      <c r="X80" s="9">
        <v>0</v>
      </c>
      <c r="Y80" s="9">
        <v>0</v>
      </c>
      <c r="Z80" s="7"/>
      <c r="AA80" s="7"/>
      <c r="AB80" s="9">
        <v>0</v>
      </c>
      <c r="AC80" s="7"/>
      <c r="AD80" s="9">
        <v>0</v>
      </c>
      <c r="AE80" s="9">
        <v>0</v>
      </c>
      <c r="AF80" s="7"/>
      <c r="AG80" s="8">
        <v>44201</v>
      </c>
      <c r="AH80" s="7"/>
      <c r="AI80" s="7"/>
      <c r="AJ80" s="7"/>
      <c r="AK80" s="7"/>
      <c r="AL80" s="7"/>
      <c r="AM80" s="7"/>
      <c r="AN80" s="7"/>
      <c r="AO80" s="9">
        <v>0</v>
      </c>
      <c r="AP80" s="9">
        <v>0</v>
      </c>
      <c r="AQ80" s="7"/>
      <c r="AR80" s="8">
        <v>44631</v>
      </c>
    </row>
    <row r="81" spans="1:44" x14ac:dyDescent="0.25">
      <c r="A81" s="7">
        <v>891500736</v>
      </c>
      <c r="B81" s="7" t="s">
        <v>40</v>
      </c>
      <c r="C81" s="7" t="s">
        <v>124</v>
      </c>
      <c r="D81" s="7">
        <v>3312973</v>
      </c>
      <c r="E81" s="7" t="s">
        <v>203</v>
      </c>
      <c r="F81" s="7" t="s">
        <v>204</v>
      </c>
      <c r="G81" s="7"/>
      <c r="H81" s="7"/>
      <c r="I81" s="7"/>
      <c r="J81" s="8">
        <v>44188</v>
      </c>
      <c r="K81" s="9">
        <v>35100</v>
      </c>
      <c r="L81" s="9">
        <v>35100</v>
      </c>
      <c r="M81" s="7" t="s">
        <v>44</v>
      </c>
      <c r="N81" s="7" t="s">
        <v>386</v>
      </c>
      <c r="O81" s="7"/>
      <c r="P81" s="7"/>
      <c r="Q81" s="7"/>
      <c r="R81" s="10">
        <v>0</v>
      </c>
      <c r="S81" s="7"/>
      <c r="T81" s="7" t="s">
        <v>45</v>
      </c>
      <c r="U81" s="9">
        <v>0</v>
      </c>
      <c r="V81" s="9">
        <v>0</v>
      </c>
      <c r="W81" s="9">
        <v>0</v>
      </c>
      <c r="X81" s="9">
        <v>0</v>
      </c>
      <c r="Y81" s="9">
        <v>0</v>
      </c>
      <c r="Z81" s="7"/>
      <c r="AA81" s="7"/>
      <c r="AB81" s="9">
        <v>0</v>
      </c>
      <c r="AC81" s="7"/>
      <c r="AD81" s="9">
        <v>0</v>
      </c>
      <c r="AE81" s="9">
        <v>0</v>
      </c>
      <c r="AF81" s="7"/>
      <c r="AG81" s="8">
        <v>44201</v>
      </c>
      <c r="AH81" s="7"/>
      <c r="AI81" s="7"/>
      <c r="AJ81" s="7"/>
      <c r="AK81" s="7"/>
      <c r="AL81" s="7"/>
      <c r="AM81" s="7"/>
      <c r="AN81" s="7"/>
      <c r="AO81" s="9">
        <v>0</v>
      </c>
      <c r="AP81" s="9">
        <v>0</v>
      </c>
      <c r="AQ81" s="7"/>
      <c r="AR81" s="8">
        <v>44631</v>
      </c>
    </row>
    <row r="82" spans="1:44" x14ac:dyDescent="0.25">
      <c r="A82" s="7">
        <v>891500736</v>
      </c>
      <c r="B82" s="7" t="s">
        <v>40</v>
      </c>
      <c r="C82" s="7" t="s">
        <v>124</v>
      </c>
      <c r="D82" s="7">
        <v>3313687</v>
      </c>
      <c r="E82" s="7" t="s">
        <v>205</v>
      </c>
      <c r="F82" s="7" t="s">
        <v>206</v>
      </c>
      <c r="G82" s="7"/>
      <c r="H82" s="7"/>
      <c r="I82" s="7"/>
      <c r="J82" s="8">
        <v>44191</v>
      </c>
      <c r="K82" s="9">
        <v>172100</v>
      </c>
      <c r="L82" s="9">
        <v>172100</v>
      </c>
      <c r="M82" s="7" t="s">
        <v>44</v>
      </c>
      <c r="N82" s="7" t="s">
        <v>386</v>
      </c>
      <c r="O82" s="7"/>
      <c r="P82" s="7"/>
      <c r="Q82" s="7"/>
      <c r="R82" s="10">
        <v>0</v>
      </c>
      <c r="S82" s="7"/>
      <c r="T82" s="7" t="s">
        <v>45</v>
      </c>
      <c r="U82" s="9">
        <v>0</v>
      </c>
      <c r="V82" s="9">
        <v>0</v>
      </c>
      <c r="W82" s="9">
        <v>0</v>
      </c>
      <c r="X82" s="9">
        <v>0</v>
      </c>
      <c r="Y82" s="9">
        <v>0</v>
      </c>
      <c r="Z82" s="7"/>
      <c r="AA82" s="7"/>
      <c r="AB82" s="9">
        <v>0</v>
      </c>
      <c r="AC82" s="7"/>
      <c r="AD82" s="9">
        <v>0</v>
      </c>
      <c r="AE82" s="9">
        <v>0</v>
      </c>
      <c r="AF82" s="7"/>
      <c r="AG82" s="8">
        <v>44201</v>
      </c>
      <c r="AH82" s="7"/>
      <c r="AI82" s="7"/>
      <c r="AJ82" s="7"/>
      <c r="AK82" s="7"/>
      <c r="AL82" s="7"/>
      <c r="AM82" s="7"/>
      <c r="AN82" s="7"/>
      <c r="AO82" s="9">
        <v>0</v>
      </c>
      <c r="AP82" s="9">
        <v>0</v>
      </c>
      <c r="AQ82" s="7"/>
      <c r="AR82" s="8">
        <v>44631</v>
      </c>
    </row>
    <row r="83" spans="1:44" x14ac:dyDescent="0.25">
      <c r="A83" s="7">
        <v>891500736</v>
      </c>
      <c r="B83" s="7" t="s">
        <v>40</v>
      </c>
      <c r="C83" s="7" t="s">
        <v>124</v>
      </c>
      <c r="D83" s="7">
        <v>3313767</v>
      </c>
      <c r="E83" s="7" t="s">
        <v>207</v>
      </c>
      <c r="F83" s="7" t="s">
        <v>208</v>
      </c>
      <c r="G83" s="7"/>
      <c r="H83" s="7"/>
      <c r="I83" s="7"/>
      <c r="J83" s="8">
        <v>44192</v>
      </c>
      <c r="K83" s="9">
        <v>508732</v>
      </c>
      <c r="L83" s="9">
        <v>508732</v>
      </c>
      <c r="M83" s="7" t="s">
        <v>44</v>
      </c>
      <c r="N83" s="7" t="s">
        <v>386</v>
      </c>
      <c r="O83" s="7"/>
      <c r="P83" s="7"/>
      <c r="Q83" s="7"/>
      <c r="R83" s="10">
        <v>0</v>
      </c>
      <c r="S83" s="7"/>
      <c r="T83" s="7" t="s">
        <v>45</v>
      </c>
      <c r="U83" s="9">
        <v>0</v>
      </c>
      <c r="V83" s="9">
        <v>0</v>
      </c>
      <c r="W83" s="9">
        <v>0</v>
      </c>
      <c r="X83" s="9">
        <v>0</v>
      </c>
      <c r="Y83" s="9">
        <v>0</v>
      </c>
      <c r="Z83" s="7"/>
      <c r="AA83" s="7"/>
      <c r="AB83" s="9">
        <v>0</v>
      </c>
      <c r="AC83" s="7"/>
      <c r="AD83" s="9">
        <v>0</v>
      </c>
      <c r="AE83" s="9">
        <v>0</v>
      </c>
      <c r="AF83" s="7"/>
      <c r="AG83" s="8">
        <v>44201</v>
      </c>
      <c r="AH83" s="7"/>
      <c r="AI83" s="7"/>
      <c r="AJ83" s="7"/>
      <c r="AK83" s="7"/>
      <c r="AL83" s="7"/>
      <c r="AM83" s="7"/>
      <c r="AN83" s="7"/>
      <c r="AO83" s="9">
        <v>0</v>
      </c>
      <c r="AP83" s="9">
        <v>0</v>
      </c>
      <c r="AQ83" s="7"/>
      <c r="AR83" s="8">
        <v>44631</v>
      </c>
    </row>
    <row r="84" spans="1:44" x14ac:dyDescent="0.25">
      <c r="A84" s="7">
        <v>891500736</v>
      </c>
      <c r="B84" s="7" t="s">
        <v>40</v>
      </c>
      <c r="C84" s="7" t="s">
        <v>124</v>
      </c>
      <c r="D84" s="7">
        <v>3225214</v>
      </c>
      <c r="E84" s="7" t="s">
        <v>209</v>
      </c>
      <c r="F84" s="7" t="s">
        <v>210</v>
      </c>
      <c r="G84" s="7" t="s">
        <v>124</v>
      </c>
      <c r="H84" s="7">
        <v>3225214</v>
      </c>
      <c r="I84" s="7">
        <v>1221585390</v>
      </c>
      <c r="J84" s="8">
        <v>43902</v>
      </c>
      <c r="K84" s="9">
        <v>62500</v>
      </c>
      <c r="L84" s="9">
        <v>62500</v>
      </c>
      <c r="M84" s="7" t="s">
        <v>211</v>
      </c>
      <c r="N84" s="7" t="s">
        <v>387</v>
      </c>
      <c r="O84" s="7"/>
      <c r="P84" s="7"/>
      <c r="Q84" s="7"/>
      <c r="R84" s="10">
        <v>0</v>
      </c>
      <c r="S84" s="7"/>
      <c r="T84" s="7" t="s">
        <v>212</v>
      </c>
      <c r="U84" s="9">
        <v>62500</v>
      </c>
      <c r="V84" s="9">
        <v>62500</v>
      </c>
      <c r="W84" s="9">
        <v>0</v>
      </c>
      <c r="X84" s="9">
        <v>62500</v>
      </c>
      <c r="Y84" s="9">
        <v>0</v>
      </c>
      <c r="Z84" s="7">
        <v>2200874801</v>
      </c>
      <c r="AA84" s="8">
        <v>44008</v>
      </c>
      <c r="AB84" s="9">
        <v>2320076</v>
      </c>
      <c r="AC84" s="7">
        <v>200728524356473</v>
      </c>
      <c r="AD84" s="9">
        <v>0</v>
      </c>
      <c r="AE84" s="9">
        <v>0</v>
      </c>
      <c r="AF84" s="7"/>
      <c r="AG84" s="8">
        <v>43926</v>
      </c>
      <c r="AH84" s="7"/>
      <c r="AI84" s="7">
        <v>2</v>
      </c>
      <c r="AJ84" s="7"/>
      <c r="AK84" s="7"/>
      <c r="AL84" s="7">
        <v>1</v>
      </c>
      <c r="AM84" s="7">
        <v>20200530</v>
      </c>
      <c r="AN84" s="7">
        <v>20200514</v>
      </c>
      <c r="AO84" s="9">
        <v>62500</v>
      </c>
      <c r="AP84" s="9">
        <v>0</v>
      </c>
      <c r="AQ84" s="7"/>
      <c r="AR84" s="8">
        <v>44631</v>
      </c>
    </row>
    <row r="85" spans="1:44" x14ac:dyDescent="0.25">
      <c r="A85" s="7">
        <v>891500736</v>
      </c>
      <c r="B85" s="7" t="s">
        <v>40</v>
      </c>
      <c r="C85" s="7" t="s">
        <v>124</v>
      </c>
      <c r="D85" s="7">
        <v>3231872</v>
      </c>
      <c r="E85" s="7" t="s">
        <v>213</v>
      </c>
      <c r="F85" s="7" t="s">
        <v>214</v>
      </c>
      <c r="G85" s="7" t="s">
        <v>124</v>
      </c>
      <c r="H85" s="7">
        <v>3231872</v>
      </c>
      <c r="I85" s="7">
        <v>1221586005</v>
      </c>
      <c r="J85" s="8">
        <v>43931</v>
      </c>
      <c r="K85" s="9">
        <v>111700</v>
      </c>
      <c r="L85" s="9">
        <v>111700</v>
      </c>
      <c r="M85" s="7" t="s">
        <v>211</v>
      </c>
      <c r="N85" s="7" t="s">
        <v>387</v>
      </c>
      <c r="O85" s="7"/>
      <c r="P85" s="7"/>
      <c r="Q85" s="7"/>
      <c r="R85" s="10">
        <v>0</v>
      </c>
      <c r="S85" s="7"/>
      <c r="T85" s="7" t="s">
        <v>212</v>
      </c>
      <c r="U85" s="9">
        <v>111700</v>
      </c>
      <c r="V85" s="9">
        <v>111700</v>
      </c>
      <c r="W85" s="9">
        <v>0</v>
      </c>
      <c r="X85" s="9">
        <v>111700</v>
      </c>
      <c r="Y85" s="9">
        <v>0</v>
      </c>
      <c r="Z85" s="7">
        <v>2200862592</v>
      </c>
      <c r="AA85" s="8">
        <v>44005</v>
      </c>
      <c r="AB85" s="9">
        <v>111700</v>
      </c>
      <c r="AC85" s="7">
        <v>201018523605865</v>
      </c>
      <c r="AD85" s="9">
        <v>0</v>
      </c>
      <c r="AE85" s="9">
        <v>0</v>
      </c>
      <c r="AF85" s="7"/>
      <c r="AG85" s="8">
        <v>43956</v>
      </c>
      <c r="AH85" s="7"/>
      <c r="AI85" s="7">
        <v>2</v>
      </c>
      <c r="AJ85" s="7"/>
      <c r="AK85" s="7"/>
      <c r="AL85" s="7">
        <v>1</v>
      </c>
      <c r="AM85" s="7">
        <v>20200530</v>
      </c>
      <c r="AN85" s="7">
        <v>20200526</v>
      </c>
      <c r="AO85" s="9">
        <v>111700</v>
      </c>
      <c r="AP85" s="9">
        <v>0</v>
      </c>
      <c r="AQ85" s="7"/>
      <c r="AR85" s="8">
        <v>44631</v>
      </c>
    </row>
    <row r="86" spans="1:44" x14ac:dyDescent="0.25">
      <c r="A86" s="7">
        <v>891500736</v>
      </c>
      <c r="B86" s="7" t="s">
        <v>40</v>
      </c>
      <c r="C86" s="7" t="s">
        <v>124</v>
      </c>
      <c r="D86" s="7">
        <v>3232982</v>
      </c>
      <c r="E86" s="7" t="s">
        <v>215</v>
      </c>
      <c r="F86" s="7" t="s">
        <v>216</v>
      </c>
      <c r="G86" s="7" t="s">
        <v>124</v>
      </c>
      <c r="H86" s="7">
        <v>3232982</v>
      </c>
      <c r="I86" s="7">
        <v>1221581182</v>
      </c>
      <c r="J86" s="8">
        <v>43939</v>
      </c>
      <c r="K86" s="9">
        <v>2257576</v>
      </c>
      <c r="L86" s="9">
        <v>2257576</v>
      </c>
      <c r="M86" s="7" t="s">
        <v>211</v>
      </c>
      <c r="N86" s="7" t="s">
        <v>387</v>
      </c>
      <c r="O86" s="7"/>
      <c r="P86" s="7"/>
      <c r="Q86" s="7"/>
      <c r="R86" s="10">
        <v>0</v>
      </c>
      <c r="S86" s="7"/>
      <c r="T86" s="7" t="s">
        <v>212</v>
      </c>
      <c r="U86" s="9">
        <v>2257576</v>
      </c>
      <c r="V86" s="9">
        <v>2257576</v>
      </c>
      <c r="W86" s="9">
        <v>0</v>
      </c>
      <c r="X86" s="9">
        <v>2257576</v>
      </c>
      <c r="Y86" s="9">
        <v>0</v>
      </c>
      <c r="Z86" s="7">
        <v>2200874801</v>
      </c>
      <c r="AA86" s="8">
        <v>44008</v>
      </c>
      <c r="AB86" s="9">
        <v>2320076</v>
      </c>
      <c r="AC86" s="7">
        <v>201088523311855</v>
      </c>
      <c r="AD86" s="9">
        <v>0</v>
      </c>
      <c r="AE86" s="9">
        <v>0</v>
      </c>
      <c r="AF86" s="7"/>
      <c r="AG86" s="8">
        <v>43956</v>
      </c>
      <c r="AH86" s="7"/>
      <c r="AI86" s="7">
        <v>2</v>
      </c>
      <c r="AJ86" s="7"/>
      <c r="AK86" s="7"/>
      <c r="AL86" s="7">
        <v>1</v>
      </c>
      <c r="AM86" s="7">
        <v>20200530</v>
      </c>
      <c r="AN86" s="7">
        <v>20200514</v>
      </c>
      <c r="AO86" s="9">
        <v>2257576</v>
      </c>
      <c r="AP86" s="9">
        <v>0</v>
      </c>
      <c r="AQ86" s="7"/>
      <c r="AR86" s="8">
        <v>44631</v>
      </c>
    </row>
    <row r="87" spans="1:44" x14ac:dyDescent="0.25">
      <c r="A87" s="7">
        <v>891500736</v>
      </c>
      <c r="B87" s="7" t="s">
        <v>40</v>
      </c>
      <c r="C87" s="7" t="s">
        <v>124</v>
      </c>
      <c r="D87" s="7">
        <v>3181131</v>
      </c>
      <c r="E87" s="7" t="s">
        <v>217</v>
      </c>
      <c r="F87" s="7" t="s">
        <v>218</v>
      </c>
      <c r="G87" s="7" t="s">
        <v>124</v>
      </c>
      <c r="H87" s="7">
        <v>3181131</v>
      </c>
      <c r="I87" s="7">
        <v>1221547962</v>
      </c>
      <c r="J87" s="8">
        <v>43828</v>
      </c>
      <c r="K87" s="9">
        <v>52642</v>
      </c>
      <c r="L87" s="9">
        <v>52642</v>
      </c>
      <c r="M87" s="7" t="s">
        <v>211</v>
      </c>
      <c r="N87" s="7" t="s">
        <v>387</v>
      </c>
      <c r="O87" s="7"/>
      <c r="P87" s="7"/>
      <c r="Q87" s="7"/>
      <c r="R87" s="10">
        <v>0</v>
      </c>
      <c r="S87" s="7"/>
      <c r="T87" s="7" t="s">
        <v>212</v>
      </c>
      <c r="U87" s="9">
        <v>52642</v>
      </c>
      <c r="V87" s="9">
        <v>52642</v>
      </c>
      <c r="W87" s="9">
        <v>0</v>
      </c>
      <c r="X87" s="9">
        <v>52642</v>
      </c>
      <c r="Y87" s="9">
        <v>0</v>
      </c>
      <c r="Z87" s="7">
        <v>2200811017</v>
      </c>
      <c r="AA87" s="8">
        <v>43894</v>
      </c>
      <c r="AB87" s="9">
        <v>345842</v>
      </c>
      <c r="AC87" s="7">
        <v>193638524733044</v>
      </c>
      <c r="AD87" s="9">
        <v>0</v>
      </c>
      <c r="AE87" s="9">
        <v>0</v>
      </c>
      <c r="AF87" s="7"/>
      <c r="AG87" s="8">
        <v>43835</v>
      </c>
      <c r="AH87" s="7"/>
      <c r="AI87" s="7">
        <v>2</v>
      </c>
      <c r="AJ87" s="7"/>
      <c r="AK87" s="7"/>
      <c r="AL87" s="7">
        <v>1</v>
      </c>
      <c r="AM87" s="7">
        <v>20200130</v>
      </c>
      <c r="AN87" s="7">
        <v>20200114</v>
      </c>
      <c r="AO87" s="9">
        <v>52642</v>
      </c>
      <c r="AP87" s="9">
        <v>0</v>
      </c>
      <c r="AQ87" s="7"/>
      <c r="AR87" s="8">
        <v>44631</v>
      </c>
    </row>
    <row r="88" spans="1:44" x14ac:dyDescent="0.25">
      <c r="A88" s="7">
        <v>891500736</v>
      </c>
      <c r="B88" s="7" t="s">
        <v>40</v>
      </c>
      <c r="C88" s="7" t="s">
        <v>124</v>
      </c>
      <c r="D88" s="7">
        <v>3183508</v>
      </c>
      <c r="E88" s="7" t="s">
        <v>219</v>
      </c>
      <c r="F88" s="7" t="s">
        <v>220</v>
      </c>
      <c r="G88" s="7" t="s">
        <v>124</v>
      </c>
      <c r="H88" s="7">
        <v>3183508</v>
      </c>
      <c r="I88" s="7">
        <v>1221555500</v>
      </c>
      <c r="J88" s="8">
        <v>43837</v>
      </c>
      <c r="K88" s="9">
        <v>108930</v>
      </c>
      <c r="L88" s="9">
        <v>108930</v>
      </c>
      <c r="M88" s="7" t="s">
        <v>211</v>
      </c>
      <c r="N88" s="7" t="s">
        <v>387</v>
      </c>
      <c r="O88" s="7"/>
      <c r="P88" s="7"/>
      <c r="Q88" s="7"/>
      <c r="R88" s="10">
        <v>0</v>
      </c>
      <c r="S88" s="7"/>
      <c r="T88" s="7" t="s">
        <v>212</v>
      </c>
      <c r="U88" s="9">
        <v>108930</v>
      </c>
      <c r="V88" s="9">
        <v>108930</v>
      </c>
      <c r="W88" s="9">
        <v>0</v>
      </c>
      <c r="X88" s="9">
        <v>108930</v>
      </c>
      <c r="Y88" s="9">
        <v>0</v>
      </c>
      <c r="Z88" s="7">
        <v>2200812616</v>
      </c>
      <c r="AA88" s="8">
        <v>43917</v>
      </c>
      <c r="AB88" s="9">
        <v>274710</v>
      </c>
      <c r="AC88" s="7">
        <v>200078523586286</v>
      </c>
      <c r="AD88" s="9">
        <v>0</v>
      </c>
      <c r="AE88" s="9">
        <v>0</v>
      </c>
      <c r="AF88" s="7"/>
      <c r="AG88" s="8">
        <v>43866</v>
      </c>
      <c r="AH88" s="7"/>
      <c r="AI88" s="7">
        <v>2</v>
      </c>
      <c r="AJ88" s="7"/>
      <c r="AK88" s="7"/>
      <c r="AL88" s="7">
        <v>1</v>
      </c>
      <c r="AM88" s="7">
        <v>20200229</v>
      </c>
      <c r="AN88" s="7">
        <v>20200211</v>
      </c>
      <c r="AO88" s="9">
        <v>108930</v>
      </c>
      <c r="AP88" s="9">
        <v>0</v>
      </c>
      <c r="AQ88" s="7"/>
      <c r="AR88" s="8">
        <v>44631</v>
      </c>
    </row>
    <row r="89" spans="1:44" x14ac:dyDescent="0.25">
      <c r="A89" s="7">
        <v>891500736</v>
      </c>
      <c r="B89" s="7" t="s">
        <v>40</v>
      </c>
      <c r="C89" s="7" t="s">
        <v>124</v>
      </c>
      <c r="D89" s="7">
        <v>3186254</v>
      </c>
      <c r="E89" s="7" t="s">
        <v>221</v>
      </c>
      <c r="F89" s="7" t="s">
        <v>222</v>
      </c>
      <c r="G89" s="7" t="s">
        <v>124</v>
      </c>
      <c r="H89" s="7">
        <v>3186254</v>
      </c>
      <c r="I89" s="7">
        <v>1221555501</v>
      </c>
      <c r="J89" s="8">
        <v>43840</v>
      </c>
      <c r="K89" s="9">
        <v>50380</v>
      </c>
      <c r="L89" s="9">
        <v>50380</v>
      </c>
      <c r="M89" s="7" t="s">
        <v>211</v>
      </c>
      <c r="N89" s="7" t="s">
        <v>387</v>
      </c>
      <c r="O89" s="7"/>
      <c r="P89" s="7"/>
      <c r="Q89" s="7"/>
      <c r="R89" s="10">
        <v>0</v>
      </c>
      <c r="S89" s="7"/>
      <c r="T89" s="7" t="s">
        <v>212</v>
      </c>
      <c r="U89" s="9">
        <v>50380</v>
      </c>
      <c r="V89" s="9">
        <v>50380</v>
      </c>
      <c r="W89" s="9">
        <v>0</v>
      </c>
      <c r="X89" s="9">
        <v>50380</v>
      </c>
      <c r="Y89" s="9">
        <v>0</v>
      </c>
      <c r="Z89" s="7">
        <v>2200812616</v>
      </c>
      <c r="AA89" s="8">
        <v>43917</v>
      </c>
      <c r="AB89" s="9">
        <v>274710</v>
      </c>
      <c r="AC89" s="7">
        <v>200108523782533</v>
      </c>
      <c r="AD89" s="9">
        <v>0</v>
      </c>
      <c r="AE89" s="9">
        <v>0</v>
      </c>
      <c r="AF89" s="7"/>
      <c r="AG89" s="8">
        <v>43866</v>
      </c>
      <c r="AH89" s="7"/>
      <c r="AI89" s="7">
        <v>2</v>
      </c>
      <c r="AJ89" s="7"/>
      <c r="AK89" s="7"/>
      <c r="AL89" s="7">
        <v>1</v>
      </c>
      <c r="AM89" s="7">
        <v>20200229</v>
      </c>
      <c r="AN89" s="7">
        <v>20200211</v>
      </c>
      <c r="AO89" s="9">
        <v>50380</v>
      </c>
      <c r="AP89" s="9">
        <v>0</v>
      </c>
      <c r="AQ89" s="7"/>
      <c r="AR89" s="8">
        <v>44631</v>
      </c>
    </row>
    <row r="90" spans="1:44" x14ac:dyDescent="0.25">
      <c r="A90" s="7">
        <v>891500736</v>
      </c>
      <c r="B90" s="7" t="s">
        <v>40</v>
      </c>
      <c r="C90" s="7" t="s">
        <v>124</v>
      </c>
      <c r="D90" s="7">
        <v>3191901</v>
      </c>
      <c r="E90" s="7" t="s">
        <v>223</v>
      </c>
      <c r="F90" s="7" t="s">
        <v>224</v>
      </c>
      <c r="G90" s="7" t="s">
        <v>124</v>
      </c>
      <c r="H90" s="7">
        <v>3191901</v>
      </c>
      <c r="I90" s="7">
        <v>1221555502</v>
      </c>
      <c r="J90" s="8">
        <v>43848</v>
      </c>
      <c r="K90" s="9">
        <v>53200</v>
      </c>
      <c r="L90" s="9">
        <v>53200</v>
      </c>
      <c r="M90" s="7" t="s">
        <v>211</v>
      </c>
      <c r="N90" s="7" t="s">
        <v>387</v>
      </c>
      <c r="O90" s="7"/>
      <c r="P90" s="7"/>
      <c r="Q90" s="7"/>
      <c r="R90" s="10">
        <v>0</v>
      </c>
      <c r="S90" s="7"/>
      <c r="T90" s="7" t="s">
        <v>212</v>
      </c>
      <c r="U90" s="9">
        <v>53200</v>
      </c>
      <c r="V90" s="9">
        <v>53200</v>
      </c>
      <c r="W90" s="9">
        <v>0</v>
      </c>
      <c r="X90" s="9">
        <v>53200</v>
      </c>
      <c r="Y90" s="9">
        <v>0</v>
      </c>
      <c r="Z90" s="7">
        <v>2200812616</v>
      </c>
      <c r="AA90" s="8">
        <v>43917</v>
      </c>
      <c r="AB90" s="9">
        <v>274710</v>
      </c>
      <c r="AC90" s="7">
        <v>200188523318801</v>
      </c>
      <c r="AD90" s="9">
        <v>0</v>
      </c>
      <c r="AE90" s="9">
        <v>0</v>
      </c>
      <c r="AF90" s="7"/>
      <c r="AG90" s="8">
        <v>43866</v>
      </c>
      <c r="AH90" s="7"/>
      <c r="AI90" s="7">
        <v>2</v>
      </c>
      <c r="AJ90" s="7"/>
      <c r="AK90" s="7"/>
      <c r="AL90" s="7">
        <v>1</v>
      </c>
      <c r="AM90" s="7">
        <v>20200229</v>
      </c>
      <c r="AN90" s="7">
        <v>20200211</v>
      </c>
      <c r="AO90" s="9">
        <v>53200</v>
      </c>
      <c r="AP90" s="9">
        <v>0</v>
      </c>
      <c r="AQ90" s="7"/>
      <c r="AR90" s="8">
        <v>44631</v>
      </c>
    </row>
    <row r="91" spans="1:44" x14ac:dyDescent="0.25">
      <c r="A91" s="7">
        <v>891500736</v>
      </c>
      <c r="B91" s="7" t="s">
        <v>40</v>
      </c>
      <c r="C91" s="7" t="s">
        <v>124</v>
      </c>
      <c r="D91" s="7">
        <v>3191954</v>
      </c>
      <c r="E91" s="7" t="s">
        <v>225</v>
      </c>
      <c r="F91" s="7" t="s">
        <v>226</v>
      </c>
      <c r="G91" s="7" t="s">
        <v>124</v>
      </c>
      <c r="H91" s="7">
        <v>3191954</v>
      </c>
      <c r="I91" s="7">
        <v>1221555503</v>
      </c>
      <c r="J91" s="8">
        <v>43849</v>
      </c>
      <c r="K91" s="9">
        <v>62200</v>
      </c>
      <c r="L91" s="9">
        <v>62200</v>
      </c>
      <c r="M91" s="7" t="s">
        <v>211</v>
      </c>
      <c r="N91" s="7" t="s">
        <v>387</v>
      </c>
      <c r="O91" s="7"/>
      <c r="P91" s="7"/>
      <c r="Q91" s="7"/>
      <c r="R91" s="10">
        <v>0</v>
      </c>
      <c r="S91" s="7"/>
      <c r="T91" s="7" t="s">
        <v>212</v>
      </c>
      <c r="U91" s="9">
        <v>62200</v>
      </c>
      <c r="V91" s="9">
        <v>62200</v>
      </c>
      <c r="W91" s="9">
        <v>0</v>
      </c>
      <c r="X91" s="9">
        <v>62200</v>
      </c>
      <c r="Y91" s="9">
        <v>0</v>
      </c>
      <c r="Z91" s="7">
        <v>2200812616</v>
      </c>
      <c r="AA91" s="8">
        <v>43917</v>
      </c>
      <c r="AB91" s="9">
        <v>274710</v>
      </c>
      <c r="AC91" s="7">
        <v>200198523005517</v>
      </c>
      <c r="AD91" s="9">
        <v>0</v>
      </c>
      <c r="AE91" s="9">
        <v>0</v>
      </c>
      <c r="AF91" s="7"/>
      <c r="AG91" s="8">
        <v>43866</v>
      </c>
      <c r="AH91" s="7"/>
      <c r="AI91" s="7">
        <v>2</v>
      </c>
      <c r="AJ91" s="7"/>
      <c r="AK91" s="7"/>
      <c r="AL91" s="7">
        <v>1</v>
      </c>
      <c r="AM91" s="7">
        <v>20200229</v>
      </c>
      <c r="AN91" s="7">
        <v>20200211</v>
      </c>
      <c r="AO91" s="9">
        <v>62200</v>
      </c>
      <c r="AP91" s="9">
        <v>0</v>
      </c>
      <c r="AQ91" s="7"/>
      <c r="AR91" s="8">
        <v>44631</v>
      </c>
    </row>
    <row r="92" spans="1:44" x14ac:dyDescent="0.25">
      <c r="A92" s="7">
        <v>891500736</v>
      </c>
      <c r="B92" s="7" t="s">
        <v>40</v>
      </c>
      <c r="C92" s="7" t="s">
        <v>124</v>
      </c>
      <c r="D92" s="7">
        <v>3091261</v>
      </c>
      <c r="E92" s="7" t="s">
        <v>227</v>
      </c>
      <c r="F92" s="7" t="s">
        <v>228</v>
      </c>
      <c r="G92" s="7" t="s">
        <v>124</v>
      </c>
      <c r="H92" s="7">
        <v>3091261</v>
      </c>
      <c r="I92" s="7">
        <v>1221475223</v>
      </c>
      <c r="J92" s="8">
        <v>43670</v>
      </c>
      <c r="K92" s="9">
        <v>272200</v>
      </c>
      <c r="L92" s="9">
        <v>272200</v>
      </c>
      <c r="M92" s="7" t="s">
        <v>211</v>
      </c>
      <c r="N92" s="7" t="s">
        <v>387</v>
      </c>
      <c r="O92" s="7"/>
      <c r="P92" s="7"/>
      <c r="Q92" s="7"/>
      <c r="R92" s="10">
        <v>0</v>
      </c>
      <c r="S92" s="7"/>
      <c r="T92" s="7" t="s">
        <v>212</v>
      </c>
      <c r="U92" s="9">
        <v>272200</v>
      </c>
      <c r="V92" s="9">
        <v>272200</v>
      </c>
      <c r="W92" s="9">
        <v>0</v>
      </c>
      <c r="X92" s="9">
        <v>272200</v>
      </c>
      <c r="Y92" s="9">
        <v>0</v>
      </c>
      <c r="Z92" s="7">
        <v>2200712656</v>
      </c>
      <c r="AA92" s="8">
        <v>43728</v>
      </c>
      <c r="AB92" s="9">
        <v>442400</v>
      </c>
      <c r="AC92" s="7">
        <v>192058529328867</v>
      </c>
      <c r="AD92" s="9">
        <v>0</v>
      </c>
      <c r="AE92" s="9">
        <v>0</v>
      </c>
      <c r="AF92" s="7"/>
      <c r="AG92" s="8">
        <v>43682</v>
      </c>
      <c r="AH92" s="7"/>
      <c r="AI92" s="7">
        <v>2</v>
      </c>
      <c r="AJ92" s="7"/>
      <c r="AK92" s="7"/>
      <c r="AL92" s="7">
        <v>1</v>
      </c>
      <c r="AM92" s="7">
        <v>20190830</v>
      </c>
      <c r="AN92" s="7">
        <v>20190813</v>
      </c>
      <c r="AO92" s="9">
        <v>272200</v>
      </c>
      <c r="AP92" s="9">
        <v>0</v>
      </c>
      <c r="AQ92" s="7"/>
      <c r="AR92" s="8">
        <v>44631</v>
      </c>
    </row>
    <row r="93" spans="1:44" x14ac:dyDescent="0.25">
      <c r="A93" s="7">
        <v>891500736</v>
      </c>
      <c r="B93" s="7" t="s">
        <v>40</v>
      </c>
      <c r="C93" s="7" t="s">
        <v>124</v>
      </c>
      <c r="D93" s="7">
        <v>3114099</v>
      </c>
      <c r="E93" s="7" t="s">
        <v>229</v>
      </c>
      <c r="F93" s="7" t="s">
        <v>230</v>
      </c>
      <c r="G93" s="7" t="s">
        <v>124</v>
      </c>
      <c r="H93" s="7">
        <v>3114099</v>
      </c>
      <c r="I93" s="7">
        <v>1221506941</v>
      </c>
      <c r="J93" s="8">
        <v>43710</v>
      </c>
      <c r="K93" s="9">
        <v>443912</v>
      </c>
      <c r="L93" s="9">
        <v>443912</v>
      </c>
      <c r="M93" s="7" t="s">
        <v>211</v>
      </c>
      <c r="N93" s="7" t="s">
        <v>387</v>
      </c>
      <c r="O93" s="7"/>
      <c r="P93" s="7"/>
      <c r="Q93" s="7"/>
      <c r="R93" s="10">
        <v>0</v>
      </c>
      <c r="S93" s="7"/>
      <c r="T93" s="7" t="s">
        <v>212</v>
      </c>
      <c r="U93" s="9">
        <v>443912</v>
      </c>
      <c r="V93" s="9">
        <v>443912</v>
      </c>
      <c r="W93" s="9">
        <v>0</v>
      </c>
      <c r="X93" s="9">
        <v>443912</v>
      </c>
      <c r="Y93" s="9">
        <v>0</v>
      </c>
      <c r="Z93" s="7">
        <v>2200753263</v>
      </c>
      <c r="AA93" s="8">
        <v>43791</v>
      </c>
      <c r="AB93" s="9">
        <v>443912</v>
      </c>
      <c r="AC93" s="7">
        <v>192458522489661</v>
      </c>
      <c r="AD93" s="9">
        <v>0</v>
      </c>
      <c r="AE93" s="9">
        <v>0</v>
      </c>
      <c r="AF93" s="7"/>
      <c r="AG93" s="8">
        <v>43743</v>
      </c>
      <c r="AH93" s="7"/>
      <c r="AI93" s="7">
        <v>2</v>
      </c>
      <c r="AJ93" s="7"/>
      <c r="AK93" s="7"/>
      <c r="AL93" s="7">
        <v>1</v>
      </c>
      <c r="AM93" s="7">
        <v>20191030</v>
      </c>
      <c r="AN93" s="7">
        <v>20191011</v>
      </c>
      <c r="AO93" s="9">
        <v>443912</v>
      </c>
      <c r="AP93" s="9">
        <v>0</v>
      </c>
      <c r="AQ93" s="7"/>
      <c r="AR93" s="8">
        <v>44631</v>
      </c>
    </row>
    <row r="94" spans="1:44" x14ac:dyDescent="0.25">
      <c r="A94" s="7">
        <v>891500736</v>
      </c>
      <c r="B94" s="7" t="s">
        <v>40</v>
      </c>
      <c r="C94" s="7" t="s">
        <v>124</v>
      </c>
      <c r="D94" s="7">
        <v>3153355</v>
      </c>
      <c r="E94" s="7" t="s">
        <v>231</v>
      </c>
      <c r="F94" s="7" t="s">
        <v>232</v>
      </c>
      <c r="G94" s="7" t="s">
        <v>124</v>
      </c>
      <c r="H94" s="7">
        <v>3153355</v>
      </c>
      <c r="I94" s="7">
        <v>1221539257</v>
      </c>
      <c r="J94" s="8">
        <v>43777</v>
      </c>
      <c r="K94" s="9">
        <v>152700</v>
      </c>
      <c r="L94" s="9">
        <v>152700</v>
      </c>
      <c r="M94" s="7" t="s">
        <v>211</v>
      </c>
      <c r="N94" s="7" t="s">
        <v>387</v>
      </c>
      <c r="O94" s="7"/>
      <c r="P94" s="7"/>
      <c r="Q94" s="7"/>
      <c r="R94" s="10">
        <v>0</v>
      </c>
      <c r="S94" s="7"/>
      <c r="T94" s="7" t="s">
        <v>212</v>
      </c>
      <c r="U94" s="9">
        <v>152700</v>
      </c>
      <c r="V94" s="9">
        <v>152700</v>
      </c>
      <c r="W94" s="9">
        <v>0</v>
      </c>
      <c r="X94" s="9">
        <v>152700</v>
      </c>
      <c r="Y94" s="9">
        <v>0</v>
      </c>
      <c r="Z94" s="7">
        <v>2200811017</v>
      </c>
      <c r="AA94" s="8">
        <v>43894</v>
      </c>
      <c r="AB94" s="9">
        <v>345842</v>
      </c>
      <c r="AC94" s="7">
        <v>193128529441579</v>
      </c>
      <c r="AD94" s="9">
        <v>0</v>
      </c>
      <c r="AE94" s="9">
        <v>0</v>
      </c>
      <c r="AF94" s="7"/>
      <c r="AG94" s="8">
        <v>43804</v>
      </c>
      <c r="AH94" s="7"/>
      <c r="AI94" s="7">
        <v>2</v>
      </c>
      <c r="AJ94" s="7"/>
      <c r="AK94" s="7"/>
      <c r="AL94" s="7">
        <v>1</v>
      </c>
      <c r="AM94" s="7">
        <v>20191230</v>
      </c>
      <c r="AN94" s="7">
        <v>20191212</v>
      </c>
      <c r="AO94" s="9">
        <v>152700</v>
      </c>
      <c r="AP94" s="9">
        <v>0</v>
      </c>
      <c r="AQ94" s="7"/>
      <c r="AR94" s="8">
        <v>44631</v>
      </c>
    </row>
    <row r="95" spans="1:44" x14ac:dyDescent="0.25">
      <c r="A95" s="7">
        <v>891500736</v>
      </c>
      <c r="B95" s="7" t="s">
        <v>40</v>
      </c>
      <c r="C95" s="7" t="s">
        <v>124</v>
      </c>
      <c r="D95" s="7">
        <v>3161018</v>
      </c>
      <c r="E95" s="7" t="s">
        <v>233</v>
      </c>
      <c r="F95" s="7" t="s">
        <v>234</v>
      </c>
      <c r="G95" s="7" t="s">
        <v>124</v>
      </c>
      <c r="H95" s="7">
        <v>3161018</v>
      </c>
      <c r="I95" s="7">
        <v>1221539258</v>
      </c>
      <c r="J95" s="8">
        <v>43794</v>
      </c>
      <c r="K95" s="9">
        <v>140500</v>
      </c>
      <c r="L95" s="9">
        <v>140500</v>
      </c>
      <c r="M95" s="7" t="s">
        <v>211</v>
      </c>
      <c r="N95" s="7" t="s">
        <v>387</v>
      </c>
      <c r="O95" s="7"/>
      <c r="P95" s="7"/>
      <c r="Q95" s="7"/>
      <c r="R95" s="10">
        <v>0</v>
      </c>
      <c r="S95" s="7"/>
      <c r="T95" s="7" t="s">
        <v>212</v>
      </c>
      <c r="U95" s="9">
        <v>140500</v>
      </c>
      <c r="V95" s="9">
        <v>140500</v>
      </c>
      <c r="W95" s="9">
        <v>0</v>
      </c>
      <c r="X95" s="9">
        <v>140500</v>
      </c>
      <c r="Y95" s="9">
        <v>0</v>
      </c>
      <c r="Z95" s="7">
        <v>2200811017</v>
      </c>
      <c r="AA95" s="8">
        <v>43894</v>
      </c>
      <c r="AB95" s="9">
        <v>345842</v>
      </c>
      <c r="AC95" s="7">
        <v>193298523722115</v>
      </c>
      <c r="AD95" s="9">
        <v>0</v>
      </c>
      <c r="AE95" s="9">
        <v>0</v>
      </c>
      <c r="AF95" s="7"/>
      <c r="AG95" s="8">
        <v>43804</v>
      </c>
      <c r="AH95" s="7"/>
      <c r="AI95" s="7">
        <v>2</v>
      </c>
      <c r="AJ95" s="7"/>
      <c r="AK95" s="7"/>
      <c r="AL95" s="7">
        <v>1</v>
      </c>
      <c r="AM95" s="7">
        <v>20191230</v>
      </c>
      <c r="AN95" s="7">
        <v>20191212</v>
      </c>
      <c r="AO95" s="9">
        <v>140500</v>
      </c>
      <c r="AP95" s="9">
        <v>0</v>
      </c>
      <c r="AQ95" s="7"/>
      <c r="AR95" s="8">
        <v>44631</v>
      </c>
    </row>
    <row r="96" spans="1:44" x14ac:dyDescent="0.25">
      <c r="A96" s="7">
        <v>891500736</v>
      </c>
      <c r="B96" s="7" t="s">
        <v>40</v>
      </c>
      <c r="C96" s="7" t="s">
        <v>124</v>
      </c>
      <c r="D96" s="7">
        <v>3133920</v>
      </c>
      <c r="E96" s="7" t="s">
        <v>235</v>
      </c>
      <c r="F96" s="7" t="s">
        <v>236</v>
      </c>
      <c r="G96" s="7" t="s">
        <v>124</v>
      </c>
      <c r="H96" s="7">
        <v>3133920</v>
      </c>
      <c r="I96" s="7">
        <v>1221530752</v>
      </c>
      <c r="J96" s="8">
        <v>43745</v>
      </c>
      <c r="K96" s="9">
        <v>163564</v>
      </c>
      <c r="L96" s="9">
        <v>163564</v>
      </c>
      <c r="M96" s="7" t="s">
        <v>237</v>
      </c>
      <c r="N96" s="7" t="s">
        <v>388</v>
      </c>
      <c r="O96" s="7"/>
      <c r="P96" s="7"/>
      <c r="Q96" s="7"/>
      <c r="R96" s="10">
        <v>0</v>
      </c>
      <c r="S96" s="7"/>
      <c r="T96" s="7" t="s">
        <v>212</v>
      </c>
      <c r="U96" s="9">
        <v>163564</v>
      </c>
      <c r="V96" s="9">
        <v>56564</v>
      </c>
      <c r="W96" s="9">
        <v>0</v>
      </c>
      <c r="X96" s="9">
        <v>56564</v>
      </c>
      <c r="Y96" s="9">
        <v>0</v>
      </c>
      <c r="Z96" s="7">
        <v>2200775734</v>
      </c>
      <c r="AA96" s="8">
        <v>43825</v>
      </c>
      <c r="AB96" s="9">
        <v>56564</v>
      </c>
      <c r="AC96" s="25">
        <v>192808524357332</v>
      </c>
      <c r="AD96" s="9">
        <v>107000</v>
      </c>
      <c r="AE96" s="9">
        <v>0</v>
      </c>
      <c r="AF96" s="7"/>
      <c r="AG96" s="8">
        <v>43774</v>
      </c>
      <c r="AH96" s="7"/>
      <c r="AI96" s="7">
        <v>2</v>
      </c>
      <c r="AJ96" s="7"/>
      <c r="AK96" s="7"/>
      <c r="AL96" s="7">
        <v>2</v>
      </c>
      <c r="AM96" s="7">
        <v>20220208</v>
      </c>
      <c r="AN96" s="7">
        <v>20220125</v>
      </c>
      <c r="AO96" s="9">
        <v>163564</v>
      </c>
      <c r="AP96" s="9">
        <v>107000</v>
      </c>
      <c r="AQ96" s="7" t="s">
        <v>238</v>
      </c>
      <c r="AR96" s="8">
        <v>44631</v>
      </c>
    </row>
    <row r="97" spans="1:44" x14ac:dyDescent="0.25">
      <c r="A97" s="7">
        <v>891500736</v>
      </c>
      <c r="B97" s="7" t="s">
        <v>40</v>
      </c>
      <c r="C97" s="7" t="s">
        <v>124</v>
      </c>
      <c r="D97" s="7">
        <v>3181049</v>
      </c>
      <c r="E97" s="7" t="s">
        <v>239</v>
      </c>
      <c r="F97" s="7" t="s">
        <v>240</v>
      </c>
      <c r="G97" s="7" t="s">
        <v>124</v>
      </c>
      <c r="H97" s="7">
        <v>3181049</v>
      </c>
      <c r="I97" s="7">
        <v>1221542175</v>
      </c>
      <c r="J97" s="8">
        <v>43827</v>
      </c>
      <c r="K97" s="9">
        <v>91968</v>
      </c>
      <c r="L97" s="9">
        <v>91968</v>
      </c>
      <c r="M97" s="7" t="s">
        <v>241</v>
      </c>
      <c r="N97" s="7" t="s">
        <v>387</v>
      </c>
      <c r="O97" s="7"/>
      <c r="P97" s="7"/>
      <c r="Q97" s="7"/>
      <c r="R97" s="10">
        <v>0</v>
      </c>
      <c r="S97" s="7"/>
      <c r="T97" s="7" t="s">
        <v>212</v>
      </c>
      <c r="U97" s="9">
        <v>91967</v>
      </c>
      <c r="V97" s="9">
        <v>91967</v>
      </c>
      <c r="W97" s="9">
        <v>0</v>
      </c>
      <c r="X97" s="9">
        <v>91967</v>
      </c>
      <c r="Y97" s="9">
        <v>0</v>
      </c>
      <c r="Z97" s="7">
        <v>2200811481</v>
      </c>
      <c r="AA97" s="8">
        <v>43899</v>
      </c>
      <c r="AB97" s="9">
        <v>91967</v>
      </c>
      <c r="AC97" s="25">
        <v>193628523442359</v>
      </c>
      <c r="AD97" s="9">
        <v>0</v>
      </c>
      <c r="AE97" s="9">
        <v>0</v>
      </c>
      <c r="AF97" s="7"/>
      <c r="AG97" s="8">
        <v>43835</v>
      </c>
      <c r="AH97" s="7"/>
      <c r="AI97" s="7">
        <v>2</v>
      </c>
      <c r="AJ97" s="7"/>
      <c r="AK97" s="7"/>
      <c r="AL97" s="7">
        <v>1</v>
      </c>
      <c r="AM97" s="7">
        <v>20200130</v>
      </c>
      <c r="AN97" s="7">
        <v>20200114</v>
      </c>
      <c r="AO97" s="9">
        <v>91967</v>
      </c>
      <c r="AP97" s="9">
        <v>0</v>
      </c>
      <c r="AQ97" s="7"/>
      <c r="AR97" s="8">
        <v>44631</v>
      </c>
    </row>
    <row r="98" spans="1:44" x14ac:dyDescent="0.25">
      <c r="A98" s="7">
        <v>891500736</v>
      </c>
      <c r="B98" s="7" t="s">
        <v>40</v>
      </c>
      <c r="C98" s="7" t="s">
        <v>124</v>
      </c>
      <c r="D98" s="7">
        <v>3211149</v>
      </c>
      <c r="E98" s="7" t="s">
        <v>242</v>
      </c>
      <c r="F98" s="7" t="s">
        <v>243</v>
      </c>
      <c r="G98" s="7" t="s">
        <v>124</v>
      </c>
      <c r="H98" s="7">
        <v>3211149</v>
      </c>
      <c r="I98" s="7">
        <v>1221561491</v>
      </c>
      <c r="J98" s="8">
        <v>43874</v>
      </c>
      <c r="K98" s="9">
        <v>46300</v>
      </c>
      <c r="L98" s="9">
        <v>46300</v>
      </c>
      <c r="M98" s="7" t="s">
        <v>241</v>
      </c>
      <c r="N98" s="7" t="s">
        <v>387</v>
      </c>
      <c r="O98" s="7"/>
      <c r="P98" s="7"/>
      <c r="Q98" s="7"/>
      <c r="R98" s="10">
        <v>0</v>
      </c>
      <c r="S98" s="7"/>
      <c r="T98" s="7" t="s">
        <v>212</v>
      </c>
      <c r="U98" s="9">
        <v>75200</v>
      </c>
      <c r="V98" s="9">
        <v>75200</v>
      </c>
      <c r="W98" s="9">
        <v>0</v>
      </c>
      <c r="X98" s="9">
        <v>75200</v>
      </c>
      <c r="Y98" s="9">
        <v>0</v>
      </c>
      <c r="Z98" s="7">
        <v>2200827370</v>
      </c>
      <c r="AA98" s="8">
        <v>43948</v>
      </c>
      <c r="AB98" s="9">
        <v>75200</v>
      </c>
      <c r="AC98" s="25">
        <v>200508524748762</v>
      </c>
      <c r="AD98" s="9">
        <v>0</v>
      </c>
      <c r="AE98" s="9">
        <v>0</v>
      </c>
      <c r="AF98" s="7"/>
      <c r="AG98" s="8">
        <v>43895</v>
      </c>
      <c r="AH98" s="7"/>
      <c r="AI98" s="7">
        <v>2</v>
      </c>
      <c r="AJ98" s="7"/>
      <c r="AK98" s="7"/>
      <c r="AL98" s="7">
        <v>1</v>
      </c>
      <c r="AM98" s="7">
        <v>20200330</v>
      </c>
      <c r="AN98" s="7">
        <v>20200319</v>
      </c>
      <c r="AO98" s="9">
        <v>75200</v>
      </c>
      <c r="AP98" s="9">
        <v>0</v>
      </c>
      <c r="AQ98" s="7"/>
      <c r="AR98" s="8">
        <v>44631</v>
      </c>
    </row>
    <row r="99" spans="1:44" x14ac:dyDescent="0.25">
      <c r="A99" s="7">
        <v>891500736</v>
      </c>
      <c r="B99" s="7" t="s">
        <v>40</v>
      </c>
      <c r="C99" s="7" t="s">
        <v>124</v>
      </c>
      <c r="D99" s="7">
        <v>3217159</v>
      </c>
      <c r="E99" s="7" t="s">
        <v>244</v>
      </c>
      <c r="F99" s="7" t="s">
        <v>245</v>
      </c>
      <c r="G99" s="7" t="s">
        <v>124</v>
      </c>
      <c r="H99" s="7">
        <v>3217159</v>
      </c>
      <c r="I99" s="7">
        <v>1221579374</v>
      </c>
      <c r="J99" s="8">
        <v>43880</v>
      </c>
      <c r="K99" s="9">
        <v>75200</v>
      </c>
      <c r="L99" s="9">
        <v>75200</v>
      </c>
      <c r="M99" s="7" t="s">
        <v>241</v>
      </c>
      <c r="N99" s="7" t="s">
        <v>387</v>
      </c>
      <c r="O99" s="7"/>
      <c r="P99" s="7"/>
      <c r="Q99" s="7"/>
      <c r="R99" s="10">
        <v>0</v>
      </c>
      <c r="S99" s="7"/>
      <c r="T99" s="7" t="s">
        <v>212</v>
      </c>
      <c r="U99" s="9">
        <v>46300</v>
      </c>
      <c r="V99" s="9">
        <v>46300</v>
      </c>
      <c r="W99" s="9">
        <v>0</v>
      </c>
      <c r="X99" s="9">
        <v>46300</v>
      </c>
      <c r="Y99" s="9">
        <v>0</v>
      </c>
      <c r="Z99" s="7">
        <v>2200844218</v>
      </c>
      <c r="AA99" s="8">
        <v>43978</v>
      </c>
      <c r="AB99" s="9">
        <v>46300</v>
      </c>
      <c r="AC99" s="25">
        <v>999999999999999</v>
      </c>
      <c r="AD99" s="9">
        <v>0</v>
      </c>
      <c r="AE99" s="9">
        <v>0</v>
      </c>
      <c r="AF99" s="7"/>
      <c r="AG99" s="8">
        <v>43895</v>
      </c>
      <c r="AH99" s="7"/>
      <c r="AI99" s="7">
        <v>2</v>
      </c>
      <c r="AJ99" s="7"/>
      <c r="AK99" s="7"/>
      <c r="AL99" s="7">
        <v>1</v>
      </c>
      <c r="AM99" s="7">
        <v>20200330</v>
      </c>
      <c r="AN99" s="7">
        <v>20200312</v>
      </c>
      <c r="AO99" s="9">
        <v>46300</v>
      </c>
      <c r="AP99" s="9">
        <v>0</v>
      </c>
      <c r="AQ99" s="7"/>
      <c r="AR99" s="8">
        <v>44631</v>
      </c>
    </row>
  </sheetData>
  <autoFilter ref="A1:AR99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Normal="100" zoomScaleSheetLayoutView="100" workbookViewId="0">
      <selection activeCell="G17" sqref="G17"/>
    </sheetView>
  </sheetViews>
  <sheetFormatPr baseColWidth="10" defaultRowHeight="12.75" x14ac:dyDescent="0.2"/>
  <cols>
    <col min="1" max="1" width="4.42578125" style="29" customWidth="1"/>
    <col min="2" max="2" width="11.42578125" style="29"/>
    <col min="3" max="3" width="17.5703125" style="29" customWidth="1"/>
    <col min="4" max="4" width="11.5703125" style="29" customWidth="1"/>
    <col min="5" max="8" width="11.42578125" style="29"/>
    <col min="9" max="9" width="22.5703125" style="29" customWidth="1"/>
    <col min="10" max="10" width="14" style="29" customWidth="1"/>
    <col min="11" max="11" width="1.7109375" style="29" customWidth="1"/>
    <col min="12" max="217" width="11.42578125" style="29"/>
    <col min="218" max="218" width="4.42578125" style="29" customWidth="1"/>
    <col min="219" max="219" width="11.42578125" style="29"/>
    <col min="220" max="220" width="17.5703125" style="29" customWidth="1"/>
    <col min="221" max="221" width="11.5703125" style="29" customWidth="1"/>
    <col min="222" max="225" width="11.42578125" style="29"/>
    <col min="226" max="226" width="22.5703125" style="29" customWidth="1"/>
    <col min="227" max="227" width="14" style="29" customWidth="1"/>
    <col min="228" max="228" width="1.7109375" style="29" customWidth="1"/>
    <col min="229" max="473" width="11.42578125" style="29"/>
    <col min="474" max="474" width="4.42578125" style="29" customWidth="1"/>
    <col min="475" max="475" width="11.42578125" style="29"/>
    <col min="476" max="476" width="17.5703125" style="29" customWidth="1"/>
    <col min="477" max="477" width="11.5703125" style="29" customWidth="1"/>
    <col min="478" max="481" width="11.42578125" style="29"/>
    <col min="482" max="482" width="22.5703125" style="29" customWidth="1"/>
    <col min="483" max="483" width="14" style="29" customWidth="1"/>
    <col min="484" max="484" width="1.7109375" style="29" customWidth="1"/>
    <col min="485" max="729" width="11.42578125" style="29"/>
    <col min="730" max="730" width="4.42578125" style="29" customWidth="1"/>
    <col min="731" max="731" width="11.42578125" style="29"/>
    <col min="732" max="732" width="17.5703125" style="29" customWidth="1"/>
    <col min="733" max="733" width="11.5703125" style="29" customWidth="1"/>
    <col min="734" max="737" width="11.42578125" style="29"/>
    <col min="738" max="738" width="22.5703125" style="29" customWidth="1"/>
    <col min="739" max="739" width="14" style="29" customWidth="1"/>
    <col min="740" max="740" width="1.7109375" style="29" customWidth="1"/>
    <col min="741" max="985" width="11.42578125" style="29"/>
    <col min="986" max="986" width="4.42578125" style="29" customWidth="1"/>
    <col min="987" max="987" width="11.42578125" style="29"/>
    <col min="988" max="988" width="17.5703125" style="29" customWidth="1"/>
    <col min="989" max="989" width="11.5703125" style="29" customWidth="1"/>
    <col min="990" max="993" width="11.42578125" style="29"/>
    <col min="994" max="994" width="22.5703125" style="29" customWidth="1"/>
    <col min="995" max="995" width="14" style="29" customWidth="1"/>
    <col min="996" max="996" width="1.7109375" style="29" customWidth="1"/>
    <col min="997" max="1241" width="11.42578125" style="29"/>
    <col min="1242" max="1242" width="4.42578125" style="29" customWidth="1"/>
    <col min="1243" max="1243" width="11.42578125" style="29"/>
    <col min="1244" max="1244" width="17.5703125" style="29" customWidth="1"/>
    <col min="1245" max="1245" width="11.5703125" style="29" customWidth="1"/>
    <col min="1246" max="1249" width="11.42578125" style="29"/>
    <col min="1250" max="1250" width="22.5703125" style="29" customWidth="1"/>
    <col min="1251" max="1251" width="14" style="29" customWidth="1"/>
    <col min="1252" max="1252" width="1.7109375" style="29" customWidth="1"/>
    <col min="1253" max="1497" width="11.42578125" style="29"/>
    <col min="1498" max="1498" width="4.42578125" style="29" customWidth="1"/>
    <col min="1499" max="1499" width="11.42578125" style="29"/>
    <col min="1500" max="1500" width="17.5703125" style="29" customWidth="1"/>
    <col min="1501" max="1501" width="11.5703125" style="29" customWidth="1"/>
    <col min="1502" max="1505" width="11.42578125" style="29"/>
    <col min="1506" max="1506" width="22.5703125" style="29" customWidth="1"/>
    <col min="1507" max="1507" width="14" style="29" customWidth="1"/>
    <col min="1508" max="1508" width="1.7109375" style="29" customWidth="1"/>
    <col min="1509" max="1753" width="11.42578125" style="29"/>
    <col min="1754" max="1754" width="4.42578125" style="29" customWidth="1"/>
    <col min="1755" max="1755" width="11.42578125" style="29"/>
    <col min="1756" max="1756" width="17.5703125" style="29" customWidth="1"/>
    <col min="1757" max="1757" width="11.5703125" style="29" customWidth="1"/>
    <col min="1758" max="1761" width="11.42578125" style="29"/>
    <col min="1762" max="1762" width="22.5703125" style="29" customWidth="1"/>
    <col min="1763" max="1763" width="14" style="29" customWidth="1"/>
    <col min="1764" max="1764" width="1.7109375" style="29" customWidth="1"/>
    <col min="1765" max="2009" width="11.42578125" style="29"/>
    <col min="2010" max="2010" width="4.42578125" style="29" customWidth="1"/>
    <col min="2011" max="2011" width="11.42578125" style="29"/>
    <col min="2012" max="2012" width="17.5703125" style="29" customWidth="1"/>
    <col min="2013" max="2013" width="11.5703125" style="29" customWidth="1"/>
    <col min="2014" max="2017" width="11.42578125" style="29"/>
    <col min="2018" max="2018" width="22.5703125" style="29" customWidth="1"/>
    <col min="2019" max="2019" width="14" style="29" customWidth="1"/>
    <col min="2020" max="2020" width="1.7109375" style="29" customWidth="1"/>
    <col min="2021" max="2265" width="11.42578125" style="29"/>
    <col min="2266" max="2266" width="4.42578125" style="29" customWidth="1"/>
    <col min="2267" max="2267" width="11.42578125" style="29"/>
    <col min="2268" max="2268" width="17.5703125" style="29" customWidth="1"/>
    <col min="2269" max="2269" width="11.5703125" style="29" customWidth="1"/>
    <col min="2270" max="2273" width="11.42578125" style="29"/>
    <col min="2274" max="2274" width="22.5703125" style="29" customWidth="1"/>
    <col min="2275" max="2275" width="14" style="29" customWidth="1"/>
    <col min="2276" max="2276" width="1.7109375" style="29" customWidth="1"/>
    <col min="2277" max="2521" width="11.42578125" style="29"/>
    <col min="2522" max="2522" width="4.42578125" style="29" customWidth="1"/>
    <col min="2523" max="2523" width="11.42578125" style="29"/>
    <col min="2524" max="2524" width="17.5703125" style="29" customWidth="1"/>
    <col min="2525" max="2525" width="11.5703125" style="29" customWidth="1"/>
    <col min="2526" max="2529" width="11.42578125" style="29"/>
    <col min="2530" max="2530" width="22.5703125" style="29" customWidth="1"/>
    <col min="2531" max="2531" width="14" style="29" customWidth="1"/>
    <col min="2532" max="2532" width="1.7109375" style="29" customWidth="1"/>
    <col min="2533" max="2777" width="11.42578125" style="29"/>
    <col min="2778" max="2778" width="4.42578125" style="29" customWidth="1"/>
    <col min="2779" max="2779" width="11.42578125" style="29"/>
    <col min="2780" max="2780" width="17.5703125" style="29" customWidth="1"/>
    <col min="2781" max="2781" width="11.5703125" style="29" customWidth="1"/>
    <col min="2782" max="2785" width="11.42578125" style="29"/>
    <col min="2786" max="2786" width="22.5703125" style="29" customWidth="1"/>
    <col min="2787" max="2787" width="14" style="29" customWidth="1"/>
    <col min="2788" max="2788" width="1.7109375" style="29" customWidth="1"/>
    <col min="2789" max="3033" width="11.42578125" style="29"/>
    <col min="3034" max="3034" width="4.42578125" style="29" customWidth="1"/>
    <col min="3035" max="3035" width="11.42578125" style="29"/>
    <col min="3036" max="3036" width="17.5703125" style="29" customWidth="1"/>
    <col min="3037" max="3037" width="11.5703125" style="29" customWidth="1"/>
    <col min="3038" max="3041" width="11.42578125" style="29"/>
    <col min="3042" max="3042" width="22.5703125" style="29" customWidth="1"/>
    <col min="3043" max="3043" width="14" style="29" customWidth="1"/>
    <col min="3044" max="3044" width="1.7109375" style="29" customWidth="1"/>
    <col min="3045" max="3289" width="11.42578125" style="29"/>
    <col min="3290" max="3290" width="4.42578125" style="29" customWidth="1"/>
    <col min="3291" max="3291" width="11.42578125" style="29"/>
    <col min="3292" max="3292" width="17.5703125" style="29" customWidth="1"/>
    <col min="3293" max="3293" width="11.5703125" style="29" customWidth="1"/>
    <col min="3294" max="3297" width="11.42578125" style="29"/>
    <col min="3298" max="3298" width="22.5703125" style="29" customWidth="1"/>
    <col min="3299" max="3299" width="14" style="29" customWidth="1"/>
    <col min="3300" max="3300" width="1.7109375" style="29" customWidth="1"/>
    <col min="3301" max="3545" width="11.42578125" style="29"/>
    <col min="3546" max="3546" width="4.42578125" style="29" customWidth="1"/>
    <col min="3547" max="3547" width="11.42578125" style="29"/>
    <col min="3548" max="3548" width="17.5703125" style="29" customWidth="1"/>
    <col min="3549" max="3549" width="11.5703125" style="29" customWidth="1"/>
    <col min="3550" max="3553" width="11.42578125" style="29"/>
    <col min="3554" max="3554" width="22.5703125" style="29" customWidth="1"/>
    <col min="3555" max="3555" width="14" style="29" customWidth="1"/>
    <col min="3556" max="3556" width="1.7109375" style="29" customWidth="1"/>
    <col min="3557" max="3801" width="11.42578125" style="29"/>
    <col min="3802" max="3802" width="4.42578125" style="29" customWidth="1"/>
    <col min="3803" max="3803" width="11.42578125" style="29"/>
    <col min="3804" max="3804" width="17.5703125" style="29" customWidth="1"/>
    <col min="3805" max="3805" width="11.5703125" style="29" customWidth="1"/>
    <col min="3806" max="3809" width="11.42578125" style="29"/>
    <col min="3810" max="3810" width="22.5703125" style="29" customWidth="1"/>
    <col min="3811" max="3811" width="14" style="29" customWidth="1"/>
    <col min="3812" max="3812" width="1.7109375" style="29" customWidth="1"/>
    <col min="3813" max="4057" width="11.42578125" style="29"/>
    <col min="4058" max="4058" width="4.42578125" style="29" customWidth="1"/>
    <col min="4059" max="4059" width="11.42578125" style="29"/>
    <col min="4060" max="4060" width="17.5703125" style="29" customWidth="1"/>
    <col min="4061" max="4061" width="11.5703125" style="29" customWidth="1"/>
    <col min="4062" max="4065" width="11.42578125" style="29"/>
    <col min="4066" max="4066" width="22.5703125" style="29" customWidth="1"/>
    <col min="4067" max="4067" width="14" style="29" customWidth="1"/>
    <col min="4068" max="4068" width="1.7109375" style="29" customWidth="1"/>
    <col min="4069" max="4313" width="11.42578125" style="29"/>
    <col min="4314" max="4314" width="4.42578125" style="29" customWidth="1"/>
    <col min="4315" max="4315" width="11.42578125" style="29"/>
    <col min="4316" max="4316" width="17.5703125" style="29" customWidth="1"/>
    <col min="4317" max="4317" width="11.5703125" style="29" customWidth="1"/>
    <col min="4318" max="4321" width="11.42578125" style="29"/>
    <col min="4322" max="4322" width="22.5703125" style="29" customWidth="1"/>
    <col min="4323" max="4323" width="14" style="29" customWidth="1"/>
    <col min="4324" max="4324" width="1.7109375" style="29" customWidth="1"/>
    <col min="4325" max="4569" width="11.42578125" style="29"/>
    <col min="4570" max="4570" width="4.42578125" style="29" customWidth="1"/>
    <col min="4571" max="4571" width="11.42578125" style="29"/>
    <col min="4572" max="4572" width="17.5703125" style="29" customWidth="1"/>
    <col min="4573" max="4573" width="11.5703125" style="29" customWidth="1"/>
    <col min="4574" max="4577" width="11.42578125" style="29"/>
    <col min="4578" max="4578" width="22.5703125" style="29" customWidth="1"/>
    <col min="4579" max="4579" width="14" style="29" customWidth="1"/>
    <col min="4580" max="4580" width="1.7109375" style="29" customWidth="1"/>
    <col min="4581" max="4825" width="11.42578125" style="29"/>
    <col min="4826" max="4826" width="4.42578125" style="29" customWidth="1"/>
    <col min="4827" max="4827" width="11.42578125" style="29"/>
    <col min="4828" max="4828" width="17.5703125" style="29" customWidth="1"/>
    <col min="4829" max="4829" width="11.5703125" style="29" customWidth="1"/>
    <col min="4830" max="4833" width="11.42578125" style="29"/>
    <col min="4834" max="4834" width="22.5703125" style="29" customWidth="1"/>
    <col min="4835" max="4835" width="14" style="29" customWidth="1"/>
    <col min="4836" max="4836" width="1.7109375" style="29" customWidth="1"/>
    <col min="4837" max="5081" width="11.42578125" style="29"/>
    <col min="5082" max="5082" width="4.42578125" style="29" customWidth="1"/>
    <col min="5083" max="5083" width="11.42578125" style="29"/>
    <col min="5084" max="5084" width="17.5703125" style="29" customWidth="1"/>
    <col min="5085" max="5085" width="11.5703125" style="29" customWidth="1"/>
    <col min="5086" max="5089" width="11.42578125" style="29"/>
    <col min="5090" max="5090" width="22.5703125" style="29" customWidth="1"/>
    <col min="5091" max="5091" width="14" style="29" customWidth="1"/>
    <col min="5092" max="5092" width="1.7109375" style="29" customWidth="1"/>
    <col min="5093" max="5337" width="11.42578125" style="29"/>
    <col min="5338" max="5338" width="4.42578125" style="29" customWidth="1"/>
    <col min="5339" max="5339" width="11.42578125" style="29"/>
    <col min="5340" max="5340" width="17.5703125" style="29" customWidth="1"/>
    <col min="5341" max="5341" width="11.5703125" style="29" customWidth="1"/>
    <col min="5342" max="5345" width="11.42578125" style="29"/>
    <col min="5346" max="5346" width="22.5703125" style="29" customWidth="1"/>
    <col min="5347" max="5347" width="14" style="29" customWidth="1"/>
    <col min="5348" max="5348" width="1.7109375" style="29" customWidth="1"/>
    <col min="5349" max="5593" width="11.42578125" style="29"/>
    <col min="5594" max="5594" width="4.42578125" style="29" customWidth="1"/>
    <col min="5595" max="5595" width="11.42578125" style="29"/>
    <col min="5596" max="5596" width="17.5703125" style="29" customWidth="1"/>
    <col min="5597" max="5597" width="11.5703125" style="29" customWidth="1"/>
    <col min="5598" max="5601" width="11.42578125" style="29"/>
    <col min="5602" max="5602" width="22.5703125" style="29" customWidth="1"/>
    <col min="5603" max="5603" width="14" style="29" customWidth="1"/>
    <col min="5604" max="5604" width="1.7109375" style="29" customWidth="1"/>
    <col min="5605" max="5849" width="11.42578125" style="29"/>
    <col min="5850" max="5850" width="4.42578125" style="29" customWidth="1"/>
    <col min="5851" max="5851" width="11.42578125" style="29"/>
    <col min="5852" max="5852" width="17.5703125" style="29" customWidth="1"/>
    <col min="5853" max="5853" width="11.5703125" style="29" customWidth="1"/>
    <col min="5854" max="5857" width="11.42578125" style="29"/>
    <col min="5858" max="5858" width="22.5703125" style="29" customWidth="1"/>
    <col min="5859" max="5859" width="14" style="29" customWidth="1"/>
    <col min="5860" max="5860" width="1.7109375" style="29" customWidth="1"/>
    <col min="5861" max="6105" width="11.42578125" style="29"/>
    <col min="6106" max="6106" width="4.42578125" style="29" customWidth="1"/>
    <col min="6107" max="6107" width="11.42578125" style="29"/>
    <col min="6108" max="6108" width="17.5703125" style="29" customWidth="1"/>
    <col min="6109" max="6109" width="11.5703125" style="29" customWidth="1"/>
    <col min="6110" max="6113" width="11.42578125" style="29"/>
    <col min="6114" max="6114" width="22.5703125" style="29" customWidth="1"/>
    <col min="6115" max="6115" width="14" style="29" customWidth="1"/>
    <col min="6116" max="6116" width="1.7109375" style="29" customWidth="1"/>
    <col min="6117" max="6361" width="11.42578125" style="29"/>
    <col min="6362" max="6362" width="4.42578125" style="29" customWidth="1"/>
    <col min="6363" max="6363" width="11.42578125" style="29"/>
    <col min="6364" max="6364" width="17.5703125" style="29" customWidth="1"/>
    <col min="6365" max="6365" width="11.5703125" style="29" customWidth="1"/>
    <col min="6366" max="6369" width="11.42578125" style="29"/>
    <col min="6370" max="6370" width="22.5703125" style="29" customWidth="1"/>
    <col min="6371" max="6371" width="14" style="29" customWidth="1"/>
    <col min="6372" max="6372" width="1.7109375" style="29" customWidth="1"/>
    <col min="6373" max="6617" width="11.42578125" style="29"/>
    <col min="6618" max="6618" width="4.42578125" style="29" customWidth="1"/>
    <col min="6619" max="6619" width="11.42578125" style="29"/>
    <col min="6620" max="6620" width="17.5703125" style="29" customWidth="1"/>
    <col min="6621" max="6621" width="11.5703125" style="29" customWidth="1"/>
    <col min="6622" max="6625" width="11.42578125" style="29"/>
    <col min="6626" max="6626" width="22.5703125" style="29" customWidth="1"/>
    <col min="6627" max="6627" width="14" style="29" customWidth="1"/>
    <col min="6628" max="6628" width="1.7109375" style="29" customWidth="1"/>
    <col min="6629" max="6873" width="11.42578125" style="29"/>
    <col min="6874" max="6874" width="4.42578125" style="29" customWidth="1"/>
    <col min="6875" max="6875" width="11.42578125" style="29"/>
    <col min="6876" max="6876" width="17.5703125" style="29" customWidth="1"/>
    <col min="6877" max="6877" width="11.5703125" style="29" customWidth="1"/>
    <col min="6878" max="6881" width="11.42578125" style="29"/>
    <col min="6882" max="6882" width="22.5703125" style="29" customWidth="1"/>
    <col min="6883" max="6883" width="14" style="29" customWidth="1"/>
    <col min="6884" max="6884" width="1.7109375" style="29" customWidth="1"/>
    <col min="6885" max="7129" width="11.42578125" style="29"/>
    <col min="7130" max="7130" width="4.42578125" style="29" customWidth="1"/>
    <col min="7131" max="7131" width="11.42578125" style="29"/>
    <col min="7132" max="7132" width="17.5703125" style="29" customWidth="1"/>
    <col min="7133" max="7133" width="11.5703125" style="29" customWidth="1"/>
    <col min="7134" max="7137" width="11.42578125" style="29"/>
    <col min="7138" max="7138" width="22.5703125" style="29" customWidth="1"/>
    <col min="7139" max="7139" width="14" style="29" customWidth="1"/>
    <col min="7140" max="7140" width="1.7109375" style="29" customWidth="1"/>
    <col min="7141" max="7385" width="11.42578125" style="29"/>
    <col min="7386" max="7386" width="4.42578125" style="29" customWidth="1"/>
    <col min="7387" max="7387" width="11.42578125" style="29"/>
    <col min="7388" max="7388" width="17.5703125" style="29" customWidth="1"/>
    <col min="7389" max="7389" width="11.5703125" style="29" customWidth="1"/>
    <col min="7390" max="7393" width="11.42578125" style="29"/>
    <col min="7394" max="7394" width="22.5703125" style="29" customWidth="1"/>
    <col min="7395" max="7395" width="14" style="29" customWidth="1"/>
    <col min="7396" max="7396" width="1.7109375" style="29" customWidth="1"/>
    <col min="7397" max="7641" width="11.42578125" style="29"/>
    <col min="7642" max="7642" width="4.42578125" style="29" customWidth="1"/>
    <col min="7643" max="7643" width="11.42578125" style="29"/>
    <col min="7644" max="7644" width="17.5703125" style="29" customWidth="1"/>
    <col min="7645" max="7645" width="11.5703125" style="29" customWidth="1"/>
    <col min="7646" max="7649" width="11.42578125" style="29"/>
    <col min="7650" max="7650" width="22.5703125" style="29" customWidth="1"/>
    <col min="7651" max="7651" width="14" style="29" customWidth="1"/>
    <col min="7652" max="7652" width="1.7109375" style="29" customWidth="1"/>
    <col min="7653" max="7897" width="11.42578125" style="29"/>
    <col min="7898" max="7898" width="4.42578125" style="29" customWidth="1"/>
    <col min="7899" max="7899" width="11.42578125" style="29"/>
    <col min="7900" max="7900" width="17.5703125" style="29" customWidth="1"/>
    <col min="7901" max="7901" width="11.5703125" style="29" customWidth="1"/>
    <col min="7902" max="7905" width="11.42578125" style="29"/>
    <col min="7906" max="7906" width="22.5703125" style="29" customWidth="1"/>
    <col min="7907" max="7907" width="14" style="29" customWidth="1"/>
    <col min="7908" max="7908" width="1.7109375" style="29" customWidth="1"/>
    <col min="7909" max="8153" width="11.42578125" style="29"/>
    <col min="8154" max="8154" width="4.42578125" style="29" customWidth="1"/>
    <col min="8155" max="8155" width="11.42578125" style="29"/>
    <col min="8156" max="8156" width="17.5703125" style="29" customWidth="1"/>
    <col min="8157" max="8157" width="11.5703125" style="29" customWidth="1"/>
    <col min="8158" max="8161" width="11.42578125" style="29"/>
    <col min="8162" max="8162" width="22.5703125" style="29" customWidth="1"/>
    <col min="8163" max="8163" width="14" style="29" customWidth="1"/>
    <col min="8164" max="8164" width="1.7109375" style="29" customWidth="1"/>
    <col min="8165" max="8409" width="11.42578125" style="29"/>
    <col min="8410" max="8410" width="4.42578125" style="29" customWidth="1"/>
    <col min="8411" max="8411" width="11.42578125" style="29"/>
    <col min="8412" max="8412" width="17.5703125" style="29" customWidth="1"/>
    <col min="8413" max="8413" width="11.5703125" style="29" customWidth="1"/>
    <col min="8414" max="8417" width="11.42578125" style="29"/>
    <col min="8418" max="8418" width="22.5703125" style="29" customWidth="1"/>
    <col min="8419" max="8419" width="14" style="29" customWidth="1"/>
    <col min="8420" max="8420" width="1.7109375" style="29" customWidth="1"/>
    <col min="8421" max="8665" width="11.42578125" style="29"/>
    <col min="8666" max="8666" width="4.42578125" style="29" customWidth="1"/>
    <col min="8667" max="8667" width="11.42578125" style="29"/>
    <col min="8668" max="8668" width="17.5703125" style="29" customWidth="1"/>
    <col min="8669" max="8669" width="11.5703125" style="29" customWidth="1"/>
    <col min="8670" max="8673" width="11.42578125" style="29"/>
    <col min="8674" max="8674" width="22.5703125" style="29" customWidth="1"/>
    <col min="8675" max="8675" width="14" style="29" customWidth="1"/>
    <col min="8676" max="8676" width="1.7109375" style="29" customWidth="1"/>
    <col min="8677" max="8921" width="11.42578125" style="29"/>
    <col min="8922" max="8922" width="4.42578125" style="29" customWidth="1"/>
    <col min="8923" max="8923" width="11.42578125" style="29"/>
    <col min="8924" max="8924" width="17.5703125" style="29" customWidth="1"/>
    <col min="8925" max="8925" width="11.5703125" style="29" customWidth="1"/>
    <col min="8926" max="8929" width="11.42578125" style="29"/>
    <col min="8930" max="8930" width="22.5703125" style="29" customWidth="1"/>
    <col min="8931" max="8931" width="14" style="29" customWidth="1"/>
    <col min="8932" max="8932" width="1.7109375" style="29" customWidth="1"/>
    <col min="8933" max="9177" width="11.42578125" style="29"/>
    <col min="9178" max="9178" width="4.42578125" style="29" customWidth="1"/>
    <col min="9179" max="9179" width="11.42578125" style="29"/>
    <col min="9180" max="9180" width="17.5703125" style="29" customWidth="1"/>
    <col min="9181" max="9181" width="11.5703125" style="29" customWidth="1"/>
    <col min="9182" max="9185" width="11.42578125" style="29"/>
    <col min="9186" max="9186" width="22.5703125" style="29" customWidth="1"/>
    <col min="9187" max="9187" width="14" style="29" customWidth="1"/>
    <col min="9188" max="9188" width="1.7109375" style="29" customWidth="1"/>
    <col min="9189" max="9433" width="11.42578125" style="29"/>
    <col min="9434" max="9434" width="4.42578125" style="29" customWidth="1"/>
    <col min="9435" max="9435" width="11.42578125" style="29"/>
    <col min="9436" max="9436" width="17.5703125" style="29" customWidth="1"/>
    <col min="9437" max="9437" width="11.5703125" style="29" customWidth="1"/>
    <col min="9438" max="9441" width="11.42578125" style="29"/>
    <col min="9442" max="9442" width="22.5703125" style="29" customWidth="1"/>
    <col min="9443" max="9443" width="14" style="29" customWidth="1"/>
    <col min="9444" max="9444" width="1.7109375" style="29" customWidth="1"/>
    <col min="9445" max="9689" width="11.42578125" style="29"/>
    <col min="9690" max="9690" width="4.42578125" style="29" customWidth="1"/>
    <col min="9691" max="9691" width="11.42578125" style="29"/>
    <col min="9692" max="9692" width="17.5703125" style="29" customWidth="1"/>
    <col min="9693" max="9693" width="11.5703125" style="29" customWidth="1"/>
    <col min="9694" max="9697" width="11.42578125" style="29"/>
    <col min="9698" max="9698" width="22.5703125" style="29" customWidth="1"/>
    <col min="9699" max="9699" width="14" style="29" customWidth="1"/>
    <col min="9700" max="9700" width="1.7109375" style="29" customWidth="1"/>
    <col min="9701" max="9945" width="11.42578125" style="29"/>
    <col min="9946" max="9946" width="4.42578125" style="29" customWidth="1"/>
    <col min="9947" max="9947" width="11.42578125" style="29"/>
    <col min="9948" max="9948" width="17.5703125" style="29" customWidth="1"/>
    <col min="9949" max="9949" width="11.5703125" style="29" customWidth="1"/>
    <col min="9950" max="9953" width="11.42578125" style="29"/>
    <col min="9954" max="9954" width="22.5703125" style="29" customWidth="1"/>
    <col min="9955" max="9955" width="14" style="29" customWidth="1"/>
    <col min="9956" max="9956" width="1.7109375" style="29" customWidth="1"/>
    <col min="9957" max="10201" width="11.42578125" style="29"/>
    <col min="10202" max="10202" width="4.42578125" style="29" customWidth="1"/>
    <col min="10203" max="10203" width="11.42578125" style="29"/>
    <col min="10204" max="10204" width="17.5703125" style="29" customWidth="1"/>
    <col min="10205" max="10205" width="11.5703125" style="29" customWidth="1"/>
    <col min="10206" max="10209" width="11.42578125" style="29"/>
    <col min="10210" max="10210" width="22.5703125" style="29" customWidth="1"/>
    <col min="10211" max="10211" width="14" style="29" customWidth="1"/>
    <col min="10212" max="10212" width="1.7109375" style="29" customWidth="1"/>
    <col min="10213" max="10457" width="11.42578125" style="29"/>
    <col min="10458" max="10458" width="4.42578125" style="29" customWidth="1"/>
    <col min="10459" max="10459" width="11.42578125" style="29"/>
    <col min="10460" max="10460" width="17.5703125" style="29" customWidth="1"/>
    <col min="10461" max="10461" width="11.5703125" style="29" customWidth="1"/>
    <col min="10462" max="10465" width="11.42578125" style="29"/>
    <col min="10466" max="10466" width="22.5703125" style="29" customWidth="1"/>
    <col min="10467" max="10467" width="14" style="29" customWidth="1"/>
    <col min="10468" max="10468" width="1.7109375" style="29" customWidth="1"/>
    <col min="10469" max="10713" width="11.42578125" style="29"/>
    <col min="10714" max="10714" width="4.42578125" style="29" customWidth="1"/>
    <col min="10715" max="10715" width="11.42578125" style="29"/>
    <col min="10716" max="10716" width="17.5703125" style="29" customWidth="1"/>
    <col min="10717" max="10717" width="11.5703125" style="29" customWidth="1"/>
    <col min="10718" max="10721" width="11.42578125" style="29"/>
    <col min="10722" max="10722" width="22.5703125" style="29" customWidth="1"/>
    <col min="10723" max="10723" width="14" style="29" customWidth="1"/>
    <col min="10724" max="10724" width="1.7109375" style="29" customWidth="1"/>
    <col min="10725" max="10969" width="11.42578125" style="29"/>
    <col min="10970" max="10970" width="4.42578125" style="29" customWidth="1"/>
    <col min="10971" max="10971" width="11.42578125" style="29"/>
    <col min="10972" max="10972" width="17.5703125" style="29" customWidth="1"/>
    <col min="10973" max="10973" width="11.5703125" style="29" customWidth="1"/>
    <col min="10974" max="10977" width="11.42578125" style="29"/>
    <col min="10978" max="10978" width="22.5703125" style="29" customWidth="1"/>
    <col min="10979" max="10979" width="14" style="29" customWidth="1"/>
    <col min="10980" max="10980" width="1.7109375" style="29" customWidth="1"/>
    <col min="10981" max="11225" width="11.42578125" style="29"/>
    <col min="11226" max="11226" width="4.42578125" style="29" customWidth="1"/>
    <col min="11227" max="11227" width="11.42578125" style="29"/>
    <col min="11228" max="11228" width="17.5703125" style="29" customWidth="1"/>
    <col min="11229" max="11229" width="11.5703125" style="29" customWidth="1"/>
    <col min="11230" max="11233" width="11.42578125" style="29"/>
    <col min="11234" max="11234" width="22.5703125" style="29" customWidth="1"/>
    <col min="11235" max="11235" width="14" style="29" customWidth="1"/>
    <col min="11236" max="11236" width="1.7109375" style="29" customWidth="1"/>
    <col min="11237" max="11481" width="11.42578125" style="29"/>
    <col min="11482" max="11482" width="4.42578125" style="29" customWidth="1"/>
    <col min="11483" max="11483" width="11.42578125" style="29"/>
    <col min="11484" max="11484" width="17.5703125" style="29" customWidth="1"/>
    <col min="11485" max="11485" width="11.5703125" style="29" customWidth="1"/>
    <col min="11486" max="11489" width="11.42578125" style="29"/>
    <col min="11490" max="11490" width="22.5703125" style="29" customWidth="1"/>
    <col min="11491" max="11491" width="14" style="29" customWidth="1"/>
    <col min="11492" max="11492" width="1.7109375" style="29" customWidth="1"/>
    <col min="11493" max="11737" width="11.42578125" style="29"/>
    <col min="11738" max="11738" width="4.42578125" style="29" customWidth="1"/>
    <col min="11739" max="11739" width="11.42578125" style="29"/>
    <col min="11740" max="11740" width="17.5703125" style="29" customWidth="1"/>
    <col min="11741" max="11741" width="11.5703125" style="29" customWidth="1"/>
    <col min="11742" max="11745" width="11.42578125" style="29"/>
    <col min="11746" max="11746" width="22.5703125" style="29" customWidth="1"/>
    <col min="11747" max="11747" width="14" style="29" customWidth="1"/>
    <col min="11748" max="11748" width="1.7109375" style="29" customWidth="1"/>
    <col min="11749" max="11993" width="11.42578125" style="29"/>
    <col min="11994" max="11994" width="4.42578125" style="29" customWidth="1"/>
    <col min="11995" max="11995" width="11.42578125" style="29"/>
    <col min="11996" max="11996" width="17.5703125" style="29" customWidth="1"/>
    <col min="11997" max="11997" width="11.5703125" style="29" customWidth="1"/>
    <col min="11998" max="12001" width="11.42578125" style="29"/>
    <col min="12002" max="12002" width="22.5703125" style="29" customWidth="1"/>
    <col min="12003" max="12003" width="14" style="29" customWidth="1"/>
    <col min="12004" max="12004" width="1.7109375" style="29" customWidth="1"/>
    <col min="12005" max="12249" width="11.42578125" style="29"/>
    <col min="12250" max="12250" width="4.42578125" style="29" customWidth="1"/>
    <col min="12251" max="12251" width="11.42578125" style="29"/>
    <col min="12252" max="12252" width="17.5703125" style="29" customWidth="1"/>
    <col min="12253" max="12253" width="11.5703125" style="29" customWidth="1"/>
    <col min="12254" max="12257" width="11.42578125" style="29"/>
    <col min="12258" max="12258" width="22.5703125" style="29" customWidth="1"/>
    <col min="12259" max="12259" width="14" style="29" customWidth="1"/>
    <col min="12260" max="12260" width="1.7109375" style="29" customWidth="1"/>
    <col min="12261" max="12505" width="11.42578125" style="29"/>
    <col min="12506" max="12506" width="4.42578125" style="29" customWidth="1"/>
    <col min="12507" max="12507" width="11.42578125" style="29"/>
    <col min="12508" max="12508" width="17.5703125" style="29" customWidth="1"/>
    <col min="12509" max="12509" width="11.5703125" style="29" customWidth="1"/>
    <col min="12510" max="12513" width="11.42578125" style="29"/>
    <col min="12514" max="12514" width="22.5703125" style="29" customWidth="1"/>
    <col min="12515" max="12515" width="14" style="29" customWidth="1"/>
    <col min="12516" max="12516" width="1.7109375" style="29" customWidth="1"/>
    <col min="12517" max="12761" width="11.42578125" style="29"/>
    <col min="12762" max="12762" width="4.42578125" style="29" customWidth="1"/>
    <col min="12763" max="12763" width="11.42578125" style="29"/>
    <col min="12764" max="12764" width="17.5703125" style="29" customWidth="1"/>
    <col min="12765" max="12765" width="11.5703125" style="29" customWidth="1"/>
    <col min="12766" max="12769" width="11.42578125" style="29"/>
    <col min="12770" max="12770" width="22.5703125" style="29" customWidth="1"/>
    <col min="12771" max="12771" width="14" style="29" customWidth="1"/>
    <col min="12772" max="12772" width="1.7109375" style="29" customWidth="1"/>
    <col min="12773" max="13017" width="11.42578125" style="29"/>
    <col min="13018" max="13018" width="4.42578125" style="29" customWidth="1"/>
    <col min="13019" max="13019" width="11.42578125" style="29"/>
    <col min="13020" max="13020" width="17.5703125" style="29" customWidth="1"/>
    <col min="13021" max="13021" width="11.5703125" style="29" customWidth="1"/>
    <col min="13022" max="13025" width="11.42578125" style="29"/>
    <col min="13026" max="13026" width="22.5703125" style="29" customWidth="1"/>
    <col min="13027" max="13027" width="14" style="29" customWidth="1"/>
    <col min="13028" max="13028" width="1.7109375" style="29" customWidth="1"/>
    <col min="13029" max="13273" width="11.42578125" style="29"/>
    <col min="13274" max="13274" width="4.42578125" style="29" customWidth="1"/>
    <col min="13275" max="13275" width="11.42578125" style="29"/>
    <col min="13276" max="13276" width="17.5703125" style="29" customWidth="1"/>
    <col min="13277" max="13277" width="11.5703125" style="29" customWidth="1"/>
    <col min="13278" max="13281" width="11.42578125" style="29"/>
    <col min="13282" max="13282" width="22.5703125" style="29" customWidth="1"/>
    <col min="13283" max="13283" width="14" style="29" customWidth="1"/>
    <col min="13284" max="13284" width="1.7109375" style="29" customWidth="1"/>
    <col min="13285" max="13529" width="11.42578125" style="29"/>
    <col min="13530" max="13530" width="4.42578125" style="29" customWidth="1"/>
    <col min="13531" max="13531" width="11.42578125" style="29"/>
    <col min="13532" max="13532" width="17.5703125" style="29" customWidth="1"/>
    <col min="13533" max="13533" width="11.5703125" style="29" customWidth="1"/>
    <col min="13534" max="13537" width="11.42578125" style="29"/>
    <col min="13538" max="13538" width="22.5703125" style="29" customWidth="1"/>
    <col min="13539" max="13539" width="14" style="29" customWidth="1"/>
    <col min="13540" max="13540" width="1.7109375" style="29" customWidth="1"/>
    <col min="13541" max="13785" width="11.42578125" style="29"/>
    <col min="13786" max="13786" width="4.42578125" style="29" customWidth="1"/>
    <col min="13787" max="13787" width="11.42578125" style="29"/>
    <col min="13788" max="13788" width="17.5703125" style="29" customWidth="1"/>
    <col min="13789" max="13789" width="11.5703125" style="29" customWidth="1"/>
    <col min="13790" max="13793" width="11.42578125" style="29"/>
    <col min="13794" max="13794" width="22.5703125" style="29" customWidth="1"/>
    <col min="13795" max="13795" width="14" style="29" customWidth="1"/>
    <col min="13796" max="13796" width="1.7109375" style="29" customWidth="1"/>
    <col min="13797" max="14041" width="11.42578125" style="29"/>
    <col min="14042" max="14042" width="4.42578125" style="29" customWidth="1"/>
    <col min="14043" max="14043" width="11.42578125" style="29"/>
    <col min="14044" max="14044" width="17.5703125" style="29" customWidth="1"/>
    <col min="14045" max="14045" width="11.5703125" style="29" customWidth="1"/>
    <col min="14046" max="14049" width="11.42578125" style="29"/>
    <col min="14050" max="14050" width="22.5703125" style="29" customWidth="1"/>
    <col min="14051" max="14051" width="14" style="29" customWidth="1"/>
    <col min="14052" max="14052" width="1.7109375" style="29" customWidth="1"/>
    <col min="14053" max="14297" width="11.42578125" style="29"/>
    <col min="14298" max="14298" width="4.42578125" style="29" customWidth="1"/>
    <col min="14299" max="14299" width="11.42578125" style="29"/>
    <col min="14300" max="14300" width="17.5703125" style="29" customWidth="1"/>
    <col min="14301" max="14301" width="11.5703125" style="29" customWidth="1"/>
    <col min="14302" max="14305" width="11.42578125" style="29"/>
    <col min="14306" max="14306" width="22.5703125" style="29" customWidth="1"/>
    <col min="14307" max="14307" width="14" style="29" customWidth="1"/>
    <col min="14308" max="14308" width="1.7109375" style="29" customWidth="1"/>
    <col min="14309" max="14553" width="11.42578125" style="29"/>
    <col min="14554" max="14554" width="4.42578125" style="29" customWidth="1"/>
    <col min="14555" max="14555" width="11.42578125" style="29"/>
    <col min="14556" max="14556" width="17.5703125" style="29" customWidth="1"/>
    <col min="14557" max="14557" width="11.5703125" style="29" customWidth="1"/>
    <col min="14558" max="14561" width="11.42578125" style="29"/>
    <col min="14562" max="14562" width="22.5703125" style="29" customWidth="1"/>
    <col min="14563" max="14563" width="14" style="29" customWidth="1"/>
    <col min="14564" max="14564" width="1.7109375" style="29" customWidth="1"/>
    <col min="14565" max="14809" width="11.42578125" style="29"/>
    <col min="14810" max="14810" width="4.42578125" style="29" customWidth="1"/>
    <col min="14811" max="14811" width="11.42578125" style="29"/>
    <col min="14812" max="14812" width="17.5703125" style="29" customWidth="1"/>
    <col min="14813" max="14813" width="11.5703125" style="29" customWidth="1"/>
    <col min="14814" max="14817" width="11.42578125" style="29"/>
    <col min="14818" max="14818" width="22.5703125" style="29" customWidth="1"/>
    <col min="14819" max="14819" width="14" style="29" customWidth="1"/>
    <col min="14820" max="14820" width="1.7109375" style="29" customWidth="1"/>
    <col min="14821" max="15065" width="11.42578125" style="29"/>
    <col min="15066" max="15066" width="4.42578125" style="29" customWidth="1"/>
    <col min="15067" max="15067" width="11.42578125" style="29"/>
    <col min="15068" max="15068" width="17.5703125" style="29" customWidth="1"/>
    <col min="15069" max="15069" width="11.5703125" style="29" customWidth="1"/>
    <col min="15070" max="15073" width="11.42578125" style="29"/>
    <col min="15074" max="15074" width="22.5703125" style="29" customWidth="1"/>
    <col min="15075" max="15075" width="14" style="29" customWidth="1"/>
    <col min="15076" max="15076" width="1.7109375" style="29" customWidth="1"/>
    <col min="15077" max="15321" width="11.42578125" style="29"/>
    <col min="15322" max="15322" width="4.42578125" style="29" customWidth="1"/>
    <col min="15323" max="15323" width="11.42578125" style="29"/>
    <col min="15324" max="15324" width="17.5703125" style="29" customWidth="1"/>
    <col min="15325" max="15325" width="11.5703125" style="29" customWidth="1"/>
    <col min="15326" max="15329" width="11.42578125" style="29"/>
    <col min="15330" max="15330" width="22.5703125" style="29" customWidth="1"/>
    <col min="15331" max="15331" width="14" style="29" customWidth="1"/>
    <col min="15332" max="15332" width="1.7109375" style="29" customWidth="1"/>
    <col min="15333" max="15577" width="11.42578125" style="29"/>
    <col min="15578" max="15578" width="4.42578125" style="29" customWidth="1"/>
    <col min="15579" max="15579" width="11.42578125" style="29"/>
    <col min="15580" max="15580" width="17.5703125" style="29" customWidth="1"/>
    <col min="15581" max="15581" width="11.5703125" style="29" customWidth="1"/>
    <col min="15582" max="15585" width="11.42578125" style="29"/>
    <col min="15586" max="15586" width="22.5703125" style="29" customWidth="1"/>
    <col min="15587" max="15587" width="14" style="29" customWidth="1"/>
    <col min="15588" max="15588" width="1.7109375" style="29" customWidth="1"/>
    <col min="15589" max="15833" width="11.42578125" style="29"/>
    <col min="15834" max="15834" width="4.42578125" style="29" customWidth="1"/>
    <col min="15835" max="15835" width="11.42578125" style="29"/>
    <col min="15836" max="15836" width="17.5703125" style="29" customWidth="1"/>
    <col min="15837" max="15837" width="11.5703125" style="29" customWidth="1"/>
    <col min="15838" max="15841" width="11.42578125" style="29"/>
    <col min="15842" max="15842" width="22.5703125" style="29" customWidth="1"/>
    <col min="15843" max="15843" width="14" style="29" customWidth="1"/>
    <col min="15844" max="15844" width="1.7109375" style="29" customWidth="1"/>
    <col min="15845" max="16089" width="11.42578125" style="29"/>
    <col min="16090" max="16090" width="4.42578125" style="29" customWidth="1"/>
    <col min="16091" max="16091" width="11.42578125" style="29"/>
    <col min="16092" max="16092" width="17.5703125" style="29" customWidth="1"/>
    <col min="16093" max="16093" width="11.5703125" style="29" customWidth="1"/>
    <col min="16094" max="16097" width="11.42578125" style="29"/>
    <col min="16098" max="16098" width="22.5703125" style="29" customWidth="1"/>
    <col min="16099" max="16099" width="14" style="29" customWidth="1"/>
    <col min="16100" max="16100" width="1.7109375" style="29" customWidth="1"/>
    <col min="16101" max="16384" width="11.42578125" style="29"/>
  </cols>
  <sheetData>
    <row r="1" spans="2:10" ht="18" customHeight="1" thickBot="1" x14ac:dyDescent="0.25"/>
    <row r="2" spans="2:10" ht="19.5" customHeight="1" x14ac:dyDescent="0.2">
      <c r="B2" s="30"/>
      <c r="C2" s="31"/>
      <c r="D2" s="32" t="s">
        <v>393</v>
      </c>
      <c r="E2" s="33"/>
      <c r="F2" s="33"/>
      <c r="G2" s="33"/>
      <c r="H2" s="33"/>
      <c r="I2" s="34"/>
      <c r="J2" s="35" t="s">
        <v>394</v>
      </c>
    </row>
    <row r="3" spans="2:10" ht="13.5" thickBot="1" x14ac:dyDescent="0.25">
      <c r="B3" s="36"/>
      <c r="C3" s="37"/>
      <c r="D3" s="38"/>
      <c r="E3" s="39"/>
      <c r="F3" s="39"/>
      <c r="G3" s="39"/>
      <c r="H3" s="39"/>
      <c r="I3" s="40"/>
      <c r="J3" s="41"/>
    </row>
    <row r="4" spans="2:10" x14ac:dyDescent="0.2">
      <c r="B4" s="36"/>
      <c r="C4" s="37"/>
      <c r="D4" s="32" t="s">
        <v>395</v>
      </c>
      <c r="E4" s="33"/>
      <c r="F4" s="33"/>
      <c r="G4" s="33"/>
      <c r="H4" s="33"/>
      <c r="I4" s="34"/>
      <c r="J4" s="35" t="s">
        <v>396</v>
      </c>
    </row>
    <row r="5" spans="2:10" x14ac:dyDescent="0.2">
      <c r="B5" s="36"/>
      <c r="C5" s="37"/>
      <c r="D5" s="42"/>
      <c r="E5" s="43"/>
      <c r="F5" s="43"/>
      <c r="G5" s="43"/>
      <c r="H5" s="43"/>
      <c r="I5" s="44"/>
      <c r="J5" s="45"/>
    </row>
    <row r="6" spans="2:10" ht="13.5" thickBot="1" x14ac:dyDescent="0.25">
      <c r="B6" s="46"/>
      <c r="C6" s="47"/>
      <c r="D6" s="38"/>
      <c r="E6" s="39"/>
      <c r="F6" s="39"/>
      <c r="G6" s="39"/>
      <c r="H6" s="39"/>
      <c r="I6" s="40"/>
      <c r="J6" s="41"/>
    </row>
    <row r="7" spans="2:10" x14ac:dyDescent="0.2">
      <c r="B7" s="48"/>
      <c r="J7" s="49"/>
    </row>
    <row r="8" spans="2:10" x14ac:dyDescent="0.2">
      <c r="B8" s="48"/>
      <c r="J8" s="49"/>
    </row>
    <row r="9" spans="2:10" x14ac:dyDescent="0.2">
      <c r="B9" s="48"/>
      <c r="J9" s="49"/>
    </row>
    <row r="10" spans="2:10" x14ac:dyDescent="0.2">
      <c r="B10" s="48"/>
      <c r="C10" s="29" t="s">
        <v>397</v>
      </c>
      <c r="E10" s="50"/>
      <c r="J10" s="49"/>
    </row>
    <row r="11" spans="2:10" x14ac:dyDescent="0.2">
      <c r="B11" s="48"/>
      <c r="J11" s="49"/>
    </row>
    <row r="12" spans="2:10" x14ac:dyDescent="0.2">
      <c r="B12" s="48"/>
      <c r="C12" s="29" t="s">
        <v>417</v>
      </c>
      <c r="J12" s="49"/>
    </row>
    <row r="13" spans="2:10" x14ac:dyDescent="0.2">
      <c r="B13" s="48"/>
      <c r="C13" s="29" t="s">
        <v>418</v>
      </c>
      <c r="J13" s="49"/>
    </row>
    <row r="14" spans="2:10" x14ac:dyDescent="0.2">
      <c r="B14" s="48"/>
      <c r="J14" s="49"/>
    </row>
    <row r="15" spans="2:10" x14ac:dyDescent="0.2">
      <c r="B15" s="48"/>
      <c r="C15" s="29" t="s">
        <v>419</v>
      </c>
      <c r="J15" s="49"/>
    </row>
    <row r="16" spans="2:10" x14ac:dyDescent="0.2">
      <c r="B16" s="48"/>
      <c r="C16" s="51"/>
      <c r="J16" s="49"/>
    </row>
    <row r="17" spans="2:10" x14ac:dyDescent="0.2">
      <c r="B17" s="48"/>
      <c r="C17" s="29" t="s">
        <v>420</v>
      </c>
      <c r="D17" s="50"/>
      <c r="H17" s="52" t="s">
        <v>398</v>
      </c>
      <c r="I17" s="52" t="s">
        <v>399</v>
      </c>
      <c r="J17" s="49"/>
    </row>
    <row r="18" spans="2:10" x14ac:dyDescent="0.2">
      <c r="B18" s="48"/>
      <c r="C18" s="53" t="s">
        <v>400</v>
      </c>
      <c r="D18" s="53"/>
      <c r="E18" s="53"/>
      <c r="F18" s="53"/>
      <c r="H18" s="70">
        <v>98</v>
      </c>
      <c r="I18" s="54">
        <v>15525411</v>
      </c>
      <c r="J18" s="49"/>
    </row>
    <row r="19" spans="2:10" x14ac:dyDescent="0.2">
      <c r="B19" s="48"/>
      <c r="C19" s="29" t="s">
        <v>401</v>
      </c>
      <c r="H19" s="55">
        <v>15</v>
      </c>
      <c r="I19" s="56">
        <v>3981908</v>
      </c>
      <c r="J19" s="49"/>
    </row>
    <row r="20" spans="2:10" x14ac:dyDescent="0.2">
      <c r="B20" s="48"/>
      <c r="C20" s="29" t="s">
        <v>402</v>
      </c>
      <c r="H20" s="55"/>
      <c r="I20" s="56"/>
      <c r="J20" s="49"/>
    </row>
    <row r="21" spans="2:10" x14ac:dyDescent="0.2">
      <c r="B21" s="48"/>
      <c r="C21" s="29" t="s">
        <v>403</v>
      </c>
      <c r="H21" s="55">
        <v>82</v>
      </c>
      <c r="I21" s="56">
        <v>11379939</v>
      </c>
      <c r="J21" s="49"/>
    </row>
    <row r="22" spans="2:10" x14ac:dyDescent="0.2">
      <c r="B22" s="48"/>
      <c r="C22" s="29" t="s">
        <v>404</v>
      </c>
      <c r="H22" s="55">
        <v>1</v>
      </c>
      <c r="I22" s="56">
        <v>163564</v>
      </c>
      <c r="J22" s="49"/>
    </row>
    <row r="23" spans="2:10" x14ac:dyDescent="0.2">
      <c r="B23" s="48"/>
      <c r="C23" s="29" t="s">
        <v>405</v>
      </c>
      <c r="H23" s="55"/>
      <c r="I23" s="56"/>
      <c r="J23" s="49"/>
    </row>
    <row r="24" spans="2:10" x14ac:dyDescent="0.2">
      <c r="B24" s="48"/>
      <c r="C24" s="29" t="s">
        <v>406</v>
      </c>
      <c r="H24" s="57"/>
      <c r="I24" s="58"/>
      <c r="J24" s="49"/>
    </row>
    <row r="25" spans="2:10" x14ac:dyDescent="0.2">
      <c r="B25" s="48"/>
      <c r="C25" s="53" t="s">
        <v>407</v>
      </c>
      <c r="D25" s="53"/>
      <c r="E25" s="53"/>
      <c r="F25" s="53"/>
      <c r="H25" s="59">
        <f>SUM(H19:H24)</f>
        <v>98</v>
      </c>
      <c r="I25" s="60">
        <f>(I19+I20+I21+I22+I23+I24)</f>
        <v>15525411</v>
      </c>
      <c r="J25" s="49"/>
    </row>
    <row r="26" spans="2:10" x14ac:dyDescent="0.2">
      <c r="B26" s="48"/>
      <c r="C26" s="29" t="s">
        <v>408</v>
      </c>
      <c r="H26" s="55"/>
      <c r="I26" s="56"/>
      <c r="J26" s="49"/>
    </row>
    <row r="27" spans="2:10" x14ac:dyDescent="0.2">
      <c r="B27" s="48"/>
      <c r="C27" s="29" t="s">
        <v>409</v>
      </c>
      <c r="H27" s="55"/>
      <c r="I27" s="56"/>
      <c r="J27" s="49"/>
    </row>
    <row r="28" spans="2:10" x14ac:dyDescent="0.2">
      <c r="B28" s="48"/>
      <c r="C28" s="29" t="s">
        <v>410</v>
      </c>
      <c r="H28" s="55"/>
      <c r="I28" s="56"/>
      <c r="J28" s="49"/>
    </row>
    <row r="29" spans="2:10" ht="12.75" customHeight="1" thickBot="1" x14ac:dyDescent="0.25">
      <c r="B29" s="48"/>
      <c r="C29" s="29" t="s">
        <v>411</v>
      </c>
      <c r="H29" s="61"/>
      <c r="I29" s="62">
        <v>0</v>
      </c>
      <c r="J29" s="49"/>
    </row>
    <row r="30" spans="2:10" x14ac:dyDescent="0.2">
      <c r="B30" s="48"/>
      <c r="C30" s="53" t="s">
        <v>412</v>
      </c>
      <c r="D30" s="53"/>
      <c r="E30" s="53"/>
      <c r="F30" s="53"/>
      <c r="H30" s="59">
        <f>SUM(H26:H29)</f>
        <v>0</v>
      </c>
      <c r="I30" s="60">
        <f>(I28+I29+I26)</f>
        <v>0</v>
      </c>
      <c r="J30" s="49"/>
    </row>
    <row r="31" spans="2:10" ht="13.5" thickBot="1" x14ac:dyDescent="0.25">
      <c r="B31" s="48"/>
      <c r="C31" s="53" t="s">
        <v>413</v>
      </c>
      <c r="D31" s="53"/>
      <c r="H31" s="63">
        <f>(H25+H30)</f>
        <v>98</v>
      </c>
      <c r="I31" s="64">
        <f>(I25+I30)</f>
        <v>15525411</v>
      </c>
      <c r="J31" s="49"/>
    </row>
    <row r="32" spans="2:10" ht="13.5" thickTop="1" x14ac:dyDescent="0.2">
      <c r="B32" s="48"/>
      <c r="C32" s="53"/>
      <c r="D32" s="53"/>
      <c r="H32" s="65"/>
      <c r="I32" s="56"/>
      <c r="J32" s="49"/>
    </row>
    <row r="33" spans="2:10" x14ac:dyDescent="0.2">
      <c r="B33" s="48"/>
      <c r="G33" s="65"/>
      <c r="H33" s="65"/>
      <c r="I33" s="65"/>
      <c r="J33" s="49"/>
    </row>
    <row r="34" spans="2:10" x14ac:dyDescent="0.2">
      <c r="B34" s="48"/>
      <c r="G34" s="65"/>
      <c r="H34" s="65"/>
      <c r="I34" s="65"/>
      <c r="J34" s="49"/>
    </row>
    <row r="35" spans="2:10" x14ac:dyDescent="0.2">
      <c r="B35" s="48"/>
      <c r="G35" s="65"/>
      <c r="H35" s="65"/>
      <c r="I35" s="65"/>
      <c r="J35" s="49"/>
    </row>
    <row r="36" spans="2:10" ht="13.5" thickBot="1" x14ac:dyDescent="0.25">
      <c r="B36" s="48"/>
      <c r="C36" s="66"/>
      <c r="D36" s="66"/>
      <c r="G36" s="66" t="s">
        <v>414</v>
      </c>
      <c r="H36" s="66"/>
      <c r="I36" s="65"/>
      <c r="J36" s="49"/>
    </row>
    <row r="37" spans="2:10" x14ac:dyDescent="0.2">
      <c r="B37" s="48"/>
      <c r="C37" s="65" t="s">
        <v>415</v>
      </c>
      <c r="D37" s="65"/>
      <c r="G37" s="65" t="s">
        <v>416</v>
      </c>
      <c r="H37" s="65"/>
      <c r="I37" s="65"/>
      <c r="J37" s="49"/>
    </row>
    <row r="38" spans="2:10" x14ac:dyDescent="0.2">
      <c r="B38" s="48"/>
      <c r="G38" s="65"/>
      <c r="H38" s="65"/>
      <c r="I38" s="65"/>
      <c r="J38" s="49"/>
    </row>
    <row r="39" spans="2:10" x14ac:dyDescent="0.2">
      <c r="B39" s="48"/>
      <c r="G39" s="65"/>
      <c r="H39" s="65"/>
      <c r="I39" s="65"/>
      <c r="J39" s="49"/>
    </row>
    <row r="40" spans="2:10" ht="18.75" customHeight="1" thickBot="1" x14ac:dyDescent="0.25">
      <c r="B40" s="67"/>
      <c r="C40" s="68"/>
      <c r="D40" s="68"/>
      <c r="E40" s="68"/>
      <c r="F40" s="68"/>
      <c r="G40" s="66"/>
      <c r="H40" s="66"/>
      <c r="I40" s="66"/>
      <c r="J40" s="69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ESTADO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Elena Granados Oviedo</dc:creator>
  <cp:lastModifiedBy>Natalia Elena Granados Oviedo</cp:lastModifiedBy>
  <dcterms:created xsi:type="dcterms:W3CDTF">2022-03-22T19:28:32Z</dcterms:created>
  <dcterms:modified xsi:type="dcterms:W3CDTF">2022-03-22T21:39:31Z</dcterms:modified>
</cp:coreProperties>
</file>