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3F770AFD-A9F7-43CC-87B1-7B6FD3AD2336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3" r:id="rId1"/>
    <sheet name="ESTADO DE CADA FACTURA" sheetId="4" r:id="rId2"/>
    <sheet name="FOR-CSA-018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5" l="1"/>
  <c r="H31" i="5"/>
  <c r="I29" i="5"/>
  <c r="H29" i="5"/>
  <c r="I25" i="5"/>
  <c r="H25" i="5"/>
  <c r="H33" i="5" l="1"/>
  <c r="I33" i="5"/>
  <c r="L1" i="4" l="1"/>
  <c r="K1" i="4"/>
  <c r="N64" i="3"/>
  <c r="N57" i="3"/>
  <c r="AG57" i="3" s="1"/>
  <c r="N60" i="3"/>
  <c r="N58" i="3"/>
  <c r="N59" i="3"/>
  <c r="AG59" i="3" s="1"/>
  <c r="N36" i="3"/>
  <c r="N55" i="3"/>
  <c r="AG55" i="3" s="1"/>
  <c r="N54" i="3"/>
  <c r="AG54" i="3" s="1"/>
  <c r="N49" i="3"/>
  <c r="AG49" i="3" s="1"/>
  <c r="N50" i="3"/>
  <c r="AG50" i="3" s="1"/>
  <c r="N51" i="3"/>
  <c r="N37" i="3"/>
  <c r="N48" i="3"/>
  <c r="N79" i="3"/>
  <c r="N34" i="3"/>
  <c r="N80" i="3"/>
  <c r="N73" i="3"/>
  <c r="AG73" i="3" s="1"/>
  <c r="N32" i="3"/>
  <c r="N25" i="3"/>
  <c r="N9" i="3"/>
  <c r="N71" i="3"/>
  <c r="AG71" i="3" s="1"/>
  <c r="N69" i="3"/>
  <c r="AG69" i="3" s="1"/>
  <c r="N56" i="3"/>
  <c r="N52" i="3"/>
  <c r="N45" i="3"/>
  <c r="AG45" i="3" s="1"/>
  <c r="N41" i="3"/>
  <c r="N74" i="3"/>
  <c r="N40" i="3"/>
  <c r="N39" i="3"/>
  <c r="AG39" i="3" s="1"/>
  <c r="N47" i="3"/>
  <c r="AG47" i="3" s="1"/>
  <c r="N78" i="3"/>
  <c r="N77" i="3"/>
  <c r="AG40" i="3" s="1"/>
  <c r="N76" i="3"/>
  <c r="N75" i="3"/>
  <c r="N44" i="3"/>
  <c r="N42" i="3"/>
  <c r="N38" i="3"/>
  <c r="AG38" i="3" s="1"/>
  <c r="N33" i="3"/>
  <c r="AG33" i="3" s="1"/>
  <c r="N30" i="3"/>
  <c r="AG30" i="3" s="1"/>
  <c r="N31" i="3"/>
  <c r="AG31" i="3" s="1"/>
  <c r="N17" i="3"/>
  <c r="AG17" i="3" s="1"/>
  <c r="N18" i="3"/>
  <c r="N19" i="3"/>
  <c r="AG19" i="3" s="1"/>
  <c r="N20" i="3"/>
  <c r="N21" i="3"/>
  <c r="N22" i="3"/>
  <c r="AG22" i="3" s="1"/>
  <c r="N23" i="3"/>
  <c r="AG23" i="3" s="1"/>
  <c r="N24" i="3"/>
  <c r="AG24" i="3" s="1"/>
  <c r="N26" i="3"/>
  <c r="AG26" i="3" s="1"/>
  <c r="N11" i="3"/>
  <c r="N28" i="3"/>
  <c r="N15" i="3"/>
  <c r="AG20" i="3" s="1"/>
  <c r="N10" i="3"/>
  <c r="N29" i="3"/>
  <c r="AG29" i="3" s="1"/>
  <c r="N12" i="3"/>
  <c r="N13" i="3"/>
  <c r="N16" i="3"/>
  <c r="N14" i="3"/>
  <c r="AG14" i="3" s="1"/>
  <c r="N27" i="3"/>
  <c r="AG27" i="3" s="1"/>
  <c r="N46" i="3"/>
  <c r="N53" i="3"/>
  <c r="AG53" i="3" s="1"/>
  <c r="N43" i="3"/>
  <c r="AG43" i="3" s="1"/>
  <c r="N35" i="3"/>
  <c r="AG35" i="3" s="1"/>
  <c r="N68" i="3"/>
  <c r="AG80" i="3" s="1"/>
  <c r="N67" i="3"/>
  <c r="N66" i="3"/>
  <c r="N70" i="3"/>
  <c r="AG70" i="3" s="1"/>
  <c r="N72" i="3"/>
  <c r="N65" i="3"/>
  <c r="AG65" i="3" s="1"/>
  <c r="N61" i="3"/>
  <c r="N62" i="3"/>
  <c r="AG62" i="3" s="1"/>
  <c r="AG67" i="3"/>
  <c r="AG58" i="3"/>
  <c r="AG51" i="3"/>
  <c r="AG46" i="3"/>
  <c r="AG42" i="3"/>
  <c r="AG41" i="3"/>
  <c r="AG37" i="3"/>
  <c r="AG34" i="3"/>
  <c r="AG25" i="3"/>
  <c r="AG21" i="3"/>
  <c r="AG18" i="3"/>
  <c r="AG15" i="3"/>
  <c r="N63" i="3"/>
  <c r="AG72" i="3" s="1"/>
  <c r="AG76" i="3" l="1"/>
  <c r="AG16" i="3"/>
  <c r="AG48" i="3"/>
  <c r="AG64" i="3"/>
  <c r="AG74" i="3"/>
  <c r="AG78" i="3"/>
  <c r="AG63" i="3"/>
  <c r="AG77" i="3"/>
  <c r="AG75" i="3"/>
  <c r="AG79" i="3"/>
  <c r="AG61" i="3"/>
  <c r="AG66" i="3"/>
  <c r="AG28" i="3"/>
  <c r="AG32" i="3"/>
  <c r="AG36" i="3"/>
  <c r="AG44" i="3"/>
  <c r="AG52" i="3"/>
  <c r="AG56" i="3"/>
  <c r="AG60" i="3"/>
  <c r="AG68" i="3"/>
  <c r="AG13" i="3"/>
  <c r="AG12" i="3"/>
  <c r="AG11" i="3"/>
  <c r="AG10" i="3"/>
  <c r="AG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</authors>
  <commentList>
    <comment ref="H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AH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1. COACTIVO
2. DEMANDA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<sst xmlns="http://schemas.openxmlformats.org/spreadsheetml/2006/main" count="343" uniqueCount="125">
  <si>
    <t>GLOSA CONCILIADA ACEPTADA EPS</t>
  </si>
  <si>
    <t>NÚMERO DE ACTA DE CONCILIACIÓN</t>
  </si>
  <si>
    <t>OBSERVACIONES</t>
  </si>
  <si>
    <t>EPS:</t>
  </si>
  <si>
    <t>IPS:</t>
  </si>
  <si>
    <t>FECHA DE CORTE DE CONCILIACION:</t>
  </si>
  <si>
    <t>FECHA DE CONCILIACION:</t>
  </si>
  <si>
    <t>No.</t>
  </si>
  <si>
    <t>DD/MM/AAAA</t>
  </si>
  <si>
    <t>VALOR GLOSADO</t>
  </si>
  <si>
    <t>VALOR DESCUENTO Y AJUSTES RECOBRO</t>
  </si>
  <si>
    <t>VALOR FACTURA REGISTRADA ERP</t>
  </si>
  <si>
    <t>FECHA RESPUESTA GLOSA</t>
  </si>
  <si>
    <t>SALDO LIBRE PARA PAGO A FECHA DE CORTE</t>
  </si>
  <si>
    <t>GLOSA PENDIENTE POR CONCILIAR</t>
  </si>
  <si>
    <t>VALOR DEVOLUCIÓN</t>
  </si>
  <si>
    <t>VALOR EN AUDITORÍA</t>
  </si>
  <si>
    <t>MODALIDAD CONTRATACIÓN</t>
  </si>
  <si>
    <t>NÚMERO DE GLOSA U OBJECIÓN</t>
  </si>
  <si>
    <t xml:space="preserve"> GLOSA REITERADA POR CONCILIAR </t>
  </si>
  <si>
    <t>FECHA NOTIFICACIÓN GLOSA</t>
  </si>
  <si>
    <t>FECHA ULTIMA DEVOLUCIÓN</t>
  </si>
  <si>
    <t>VALOR PAGADO POR EPS</t>
  </si>
  <si>
    <t>ACTUALMENTE PROCESO LEGAL</t>
  </si>
  <si>
    <t>INFORMACION ERP</t>
  </si>
  <si>
    <t>VALOR PAGADO EPS POR GIRO DIRECTO</t>
  </si>
  <si>
    <t>VALOR PAGADO EPS POR CONCILIACION</t>
  </si>
  <si>
    <t>VALOR PAGADO EPS POR COMPRA DE CARTERA</t>
  </si>
  <si>
    <t>VALOR PAGADO EPS POR TERSORERIA</t>
  </si>
  <si>
    <t>FORMATO AIFT010 - Conciliación Cartera ERP – EBP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</si>
  <si>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</si>
  <si>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</si>
  <si>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</si>
  <si>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</si>
  <si>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</si>
  <si>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</si>
  <si>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</si>
  <si>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ACREEDOR SALDO DE FACTURA</t>
  </si>
  <si>
    <t>FACTURA ACREEDOR REG. ERP</t>
  </si>
  <si>
    <t>VLR GLOSA - ACEPTADA ACREEDOR</t>
  </si>
  <si>
    <t>No. NOTA CRÉDITO ACREEDOR</t>
  </si>
  <si>
    <t>GLOSA CONCILIADA ACEPTADA POR ACREEDOR</t>
  </si>
  <si>
    <t>INFORMACION ACREEDOR DE SERVICIOS Y TECNOLOGÍAS EN SALUD</t>
  </si>
  <si>
    <t>ESE HOSPITAL SAN ANTONIO TARQUI – HUILA  - NIT. 891180232-6</t>
  </si>
  <si>
    <t>Evento</t>
  </si>
  <si>
    <t>FE</t>
  </si>
  <si>
    <t>CONFENALCO VALLE</t>
  </si>
  <si>
    <t xml:space="preserve"> ENTIDAD</t>
  </si>
  <si>
    <t>PrefijoFactura</t>
  </si>
  <si>
    <t>RETENCION</t>
  </si>
  <si>
    <t>AUTORIZACION</t>
  </si>
  <si>
    <t>ESE HOSPITAL SAN ANTONIO TARQUI – HUILA</t>
  </si>
  <si>
    <t>G)factura inicial en Gestion por ERP</t>
  </si>
  <si>
    <t>OK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</si>
  <si>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</si>
  <si>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</si>
  <si>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</si>
  <si>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</si>
  <si>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</si>
  <si>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</si>
  <si>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</si>
  <si>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</si>
  <si>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</si>
  <si>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</si>
  <si>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</si>
  <si>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</si>
  <si>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</si>
  <si>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</si>
  <si>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</si>
  <si>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</si>
  <si>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</si>
  <si>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</si>
  <si>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</si>
  <si>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</si>
  <si>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</si>
  <si>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</si>
  <si>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</si>
  <si>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</si>
  <si>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</si>
  <si>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</si>
  <si>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</si>
  <si>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</si>
  <si>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</si>
  <si>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</si>
  <si>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</si>
  <si>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</si>
  <si>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</si>
  <si>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</si>
  <si>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</si>
  <si>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</si>
  <si>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</si>
  <si>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</si>
  <si>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FE_43444</t>
  </si>
  <si>
    <t>891180232_FE_43444</t>
  </si>
  <si>
    <t>TOTAL</t>
  </si>
  <si>
    <t>ESTADO EPE MARZO 29 DEL 2022</t>
  </si>
  <si>
    <t>FACTURA EN PROCESO INTERNO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</si>
  <si>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</si>
  <si>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</si>
  <si>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</si>
  <si>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</si>
  <si>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</si>
  <si>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</si>
  <si>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</si>
  <si>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</si>
  <si>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</si>
  <si>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</si>
  <si>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</si>
  <si>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</si>
  <si>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</si>
  <si>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</si>
  <si>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</si>
  <si>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</si>
  <si>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</si>
  <si>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</si>
  <si>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</si>
  <si>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</si>
  <si>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</si>
  <si>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</si>
  <si>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</si>
  <si>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MARZO 29 DE 2022</t>
  </si>
  <si>
    <t>Señores  ESE HOSPITAL SAN ANTONIO TARQUI – HUILA</t>
  </si>
  <si>
    <t>NIT: 891180232</t>
  </si>
  <si>
    <t>A continuacion me permito remitir   nuestra respuesta al estado de cartera presentado en la fecha: 24/03/2022</t>
  </si>
  <si>
    <t>Con Corte al dia :24/03/2022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</si>
</sst>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164" formatCode="_(* #,##0.00_);_(* \(#,##0.00\);_(* &quot;-&quot;??_);_(@_)"/>
    <numFmt numFmtId="166" formatCode="_(* #,##0_);_(* \(#,##0\);_(* &quot;-&quot;??_);_(@_)"/>
    <numFmt numFmtId="167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0" fillId="0" borderId="0"/>
  </cellStyleXfs>
  <cellXfs count="72">
    <xf numFmtId="0" fontId="0" fillId="0" borderId="0" xfId="0"/>
    <xf numFmtId="0" fontId="4" fillId="0" borderId="1" xfId="0" applyFont="1" applyFill="1" applyBorder="1"/>
    <xf numFmtId="3" fontId="4" fillId="0" borderId="1" xfId="0" applyNumberFormat="1" applyFont="1" applyFill="1" applyBorder="1"/>
    <xf numFmtId="3" fontId="4" fillId="0" borderId="1" xfId="1" applyNumberFormat="1" applyFont="1" applyFill="1" applyBorder="1"/>
    <xf numFmtId="0" fontId="5" fillId="0" borderId="0" xfId="0" applyFont="1"/>
    <xf numFmtId="0" fontId="4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164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14" fontId="3" fillId="2" borderId="2" xfId="2" applyNumberFormat="1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3" fontId="3" fillId="3" borderId="2" xfId="2" applyNumberFormat="1" applyFont="1" applyFill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3" fillId="2" borderId="2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6" fontId="0" fillId="0" borderId="1" xfId="1" applyNumberFormat="1" applyFont="1" applyBorder="1"/>
    <xf numFmtId="166" fontId="5" fillId="0" borderId="0" xfId="1" applyNumberFormat="1" applyFont="1"/>
    <xf numFmtId="0" fontId="9" fillId="0" borderId="0" xfId="3" applyFont="1"/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/>
    </xf>
    <xf numFmtId="0" fontId="9" fillId="0" borderId="10" xfId="3" applyFont="1" applyBorder="1"/>
    <xf numFmtId="0" fontId="9" fillId="0" borderId="11" xfId="3" applyFont="1" applyBorder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0" fontId="11" fillId="0" borderId="0" xfId="3" applyFont="1"/>
    <xf numFmtId="42" fontId="11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7" fontId="9" fillId="0" borderId="0" xfId="3" applyNumberFormat="1" applyFont="1" applyAlignment="1">
      <alignment horizontal="right"/>
    </xf>
    <xf numFmtId="1" fontId="9" fillId="0" borderId="17" xfId="3" applyNumberFormat="1" applyFont="1" applyBorder="1" applyAlignment="1">
      <alignment horizontal="center"/>
    </xf>
    <xf numFmtId="167" fontId="9" fillId="0" borderId="17" xfId="3" applyNumberFormat="1" applyFont="1" applyBorder="1" applyAlignment="1">
      <alignment horizontal="right"/>
    </xf>
    <xf numFmtId="167" fontId="11" fillId="0" borderId="0" xfId="3" applyNumberFormat="1" applyFont="1" applyAlignment="1">
      <alignment horizontal="right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0" fontId="9" fillId="0" borderId="17" xfId="3" applyFont="1" applyBorder="1" applyAlignment="1">
      <alignment horizontal="center"/>
    </xf>
    <xf numFmtId="0" fontId="9" fillId="0" borderId="18" xfId="3" applyFont="1" applyBorder="1" applyAlignment="1">
      <alignment horizontal="center"/>
    </xf>
    <xf numFmtId="167" fontId="9" fillId="0" borderId="18" xfId="3" applyNumberFormat="1" applyFont="1" applyBorder="1" applyAlignment="1">
      <alignment horizontal="right"/>
    </xf>
    <xf numFmtId="167" fontId="9" fillId="0" borderId="0" xfId="3" applyNumberFormat="1" applyFont="1"/>
    <xf numFmtId="167" fontId="9" fillId="0" borderId="13" xfId="3" applyNumberFormat="1" applyFont="1" applyBorder="1"/>
    <xf numFmtId="0" fontId="9" fillId="0" borderId="12" xfId="3" applyFont="1" applyBorder="1"/>
    <xf numFmtId="0" fontId="9" fillId="0" borderId="13" xfId="3" applyFont="1" applyBorder="1"/>
    <xf numFmtId="0" fontId="9" fillId="0" borderId="14" xfId="3" applyFont="1" applyBorder="1"/>
  </cellXfs>
  <cellStyles count="4">
    <cellStyle name="Millares" xfId="1" builtinId="3"/>
    <cellStyle name="Normal" xfId="0" builtinId="0"/>
    <cellStyle name="Normal 2" xfId="3" xr:uid="{F70E4159-37D6-470C-9EFA-1916DF1D3E5A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296DD6E-E6D4-472F-A347-A10AD68A7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0"/>
  <sheetViews>
    <sheetView zoomScale="98" zoomScaleNormal="98" workbookViewId="0">
      <selection activeCell="C18" sqref="C18"/>
    </sheetView>
  </sheetViews>
  <sheetFormatPr baseColWidth="10" defaultRowHeight="15" x14ac:dyDescent="0.25"/>
  <cols>
    <col min="2" max="2" width="14.7109375" customWidth="1"/>
    <col min="3" max="3" width="13.5703125" bestFit="1" customWidth="1"/>
    <col min="5" max="6" width="11.42578125" style="16"/>
    <col min="8" max="8" width="12.28515625" customWidth="1"/>
    <col min="10" max="13" width="14.140625" customWidth="1"/>
    <col min="19" max="20" width="12.42578125" customWidth="1"/>
    <col min="24" max="24" width="12.85546875" customWidth="1"/>
    <col min="30" max="30" width="12.42578125" customWidth="1"/>
    <col min="34" max="34" width="13.85546875" customWidth="1"/>
  </cols>
  <sheetData>
    <row r="1" spans="1:35" x14ac:dyDescent="0.25">
      <c r="A1" s="4" t="s">
        <v>29</v>
      </c>
    </row>
    <row r="2" spans="1:35" x14ac:dyDescent="0.25">
      <c r="A2" s="4" t="s">
        <v>3</v>
      </c>
      <c r="B2" t="s">
        <v>46</v>
      </c>
    </row>
    <row r="3" spans="1:35" x14ac:dyDescent="0.25">
      <c r="A3" s="4" t="s">
        <v>4</v>
      </c>
      <c r="B3" t="s">
        <v>43</v>
      </c>
    </row>
    <row r="4" spans="1:35" x14ac:dyDescent="0.25">
      <c r="A4" s="4" t="s">
        <v>5</v>
      </c>
      <c r="D4" s="16">
        <v>44620</v>
      </c>
    </row>
    <row r="5" spans="1:35" x14ac:dyDescent="0.25">
      <c r="A5" s="4" t="s">
        <v>6</v>
      </c>
    </row>
    <row r="6" spans="1:35" ht="15.75" thickBot="1" x14ac:dyDescent="0.3"/>
    <row r="7" spans="1:35" ht="15.75" customHeight="1" thickBot="1" x14ac:dyDescent="0.3">
      <c r="A7" s="22" t="s">
        <v>42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19" t="s">
        <v>24</v>
      </c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1"/>
    </row>
    <row r="8" spans="1:35" ht="56.25" x14ac:dyDescent="0.25">
      <c r="A8" s="9" t="s">
        <v>7</v>
      </c>
      <c r="B8" s="10" t="s">
        <v>17</v>
      </c>
      <c r="C8" s="9" t="s">
        <v>30</v>
      </c>
      <c r="D8" s="9" t="s">
        <v>31</v>
      </c>
      <c r="E8" s="11" t="s">
        <v>32</v>
      </c>
      <c r="F8" s="17" t="s">
        <v>33</v>
      </c>
      <c r="G8" s="12" t="s">
        <v>34</v>
      </c>
      <c r="H8" s="10" t="s">
        <v>35</v>
      </c>
      <c r="I8" s="10" t="s">
        <v>36</v>
      </c>
      <c r="J8" s="10" t="s">
        <v>25</v>
      </c>
      <c r="K8" s="10" t="s">
        <v>28</v>
      </c>
      <c r="L8" s="10" t="s">
        <v>26</v>
      </c>
      <c r="M8" s="10" t="s">
        <v>27</v>
      </c>
      <c r="N8" s="12" t="s">
        <v>22</v>
      </c>
      <c r="O8" s="12" t="s">
        <v>37</v>
      </c>
      <c r="P8" s="13" t="s">
        <v>38</v>
      </c>
      <c r="Q8" s="14" t="s">
        <v>11</v>
      </c>
      <c r="R8" s="14" t="s">
        <v>10</v>
      </c>
      <c r="S8" s="14" t="s">
        <v>15</v>
      </c>
      <c r="T8" s="15" t="s">
        <v>21</v>
      </c>
      <c r="U8" s="14" t="s">
        <v>16</v>
      </c>
      <c r="V8" s="15" t="s">
        <v>18</v>
      </c>
      <c r="W8" s="15" t="s">
        <v>20</v>
      </c>
      <c r="X8" s="15" t="s">
        <v>9</v>
      </c>
      <c r="Y8" s="14" t="s">
        <v>12</v>
      </c>
      <c r="Z8" s="15" t="s">
        <v>39</v>
      </c>
      <c r="AA8" s="15" t="s">
        <v>40</v>
      </c>
      <c r="AB8" s="15" t="s">
        <v>0</v>
      </c>
      <c r="AC8" s="15" t="s">
        <v>41</v>
      </c>
      <c r="AD8" s="15" t="s">
        <v>1</v>
      </c>
      <c r="AE8" s="15" t="s">
        <v>14</v>
      </c>
      <c r="AF8" s="15" t="s">
        <v>19</v>
      </c>
      <c r="AG8" s="15" t="s">
        <v>13</v>
      </c>
      <c r="AH8" s="8" t="s">
        <v>23</v>
      </c>
      <c r="AI8" s="7" t="s">
        <v>2</v>
      </c>
    </row>
    <row r="9" spans="1:35" x14ac:dyDescent="0.25">
      <c r="A9" s="5">
        <v>1</v>
      </c>
      <c r="B9" s="1" t="s">
        <v>44</v>
      </c>
      <c r="C9" s="5" t="s">
        <v>45</v>
      </c>
      <c r="D9" s="18">
        <v>43444</v>
      </c>
      <c r="E9" s="6">
        <v>44574</v>
      </c>
      <c r="F9" s="6">
        <v>44601</v>
      </c>
      <c r="G9" s="2">
        <v>67626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f t="shared" ref="N9:N40" si="0">+SUM(J9:M9)</f>
        <v>0</v>
      </c>
      <c r="O9" s="3">
        <v>67626</v>
      </c>
      <c r="P9" s="1">
        <v>0</v>
      </c>
      <c r="Q9" s="2">
        <v>0</v>
      </c>
      <c r="R9" s="3">
        <v>0</v>
      </c>
      <c r="S9" s="3">
        <v>0</v>
      </c>
      <c r="T9" s="5" t="s">
        <v>8</v>
      </c>
      <c r="U9" s="3">
        <v>0</v>
      </c>
      <c r="V9" s="2">
        <v>0</v>
      </c>
      <c r="W9" s="5" t="s">
        <v>8</v>
      </c>
      <c r="X9" s="3">
        <v>0</v>
      </c>
      <c r="Y9" s="5" t="s">
        <v>8</v>
      </c>
      <c r="Z9" s="3">
        <v>0</v>
      </c>
      <c r="AA9" s="3">
        <v>0</v>
      </c>
      <c r="AB9" s="3">
        <v>0</v>
      </c>
      <c r="AC9" s="3">
        <v>0</v>
      </c>
      <c r="AD9" s="2"/>
      <c r="AE9" s="2">
        <v>0</v>
      </c>
      <c r="AF9" s="2">
        <v>0</v>
      </c>
      <c r="AG9" s="2">
        <f>+G9-I9-N9-R9-Z9-AC9</f>
        <v>67626</v>
      </c>
      <c r="AH9" s="2">
        <v>0</v>
      </c>
      <c r="AI9" s="2">
        <v>0</v>
      </c>
    </row>
    <row r="10" spans="1:35" x14ac:dyDescent="0.25">
      <c r="A10" s="5">
        <v>2</v>
      </c>
      <c r="B10" s="1"/>
      <c r="C10" s="5"/>
      <c r="D10" s="18"/>
      <c r="E10" s="6"/>
      <c r="F10" s="6"/>
      <c r="G10" s="2"/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f t="shared" si="0"/>
        <v>0</v>
      </c>
      <c r="O10" s="3"/>
      <c r="P10" s="1">
        <v>0</v>
      </c>
      <c r="Q10" s="2">
        <v>0</v>
      </c>
      <c r="R10" s="3">
        <v>0</v>
      </c>
      <c r="S10" s="3">
        <v>0</v>
      </c>
      <c r="T10" s="5" t="s">
        <v>8</v>
      </c>
      <c r="U10" s="3">
        <v>0</v>
      </c>
      <c r="V10" s="2">
        <v>0</v>
      </c>
      <c r="W10" s="5" t="s">
        <v>8</v>
      </c>
      <c r="X10" s="3">
        <v>0</v>
      </c>
      <c r="Y10" s="5" t="s">
        <v>8</v>
      </c>
      <c r="Z10" s="3">
        <v>0</v>
      </c>
      <c r="AA10" s="3">
        <v>0</v>
      </c>
      <c r="AB10" s="3">
        <v>0</v>
      </c>
      <c r="AC10" s="3">
        <v>0</v>
      </c>
      <c r="AD10" s="2"/>
      <c r="AE10" s="2">
        <v>0</v>
      </c>
      <c r="AF10" s="2">
        <v>0</v>
      </c>
      <c r="AG10" s="2">
        <f t="shared" ref="AG10:AG71" si="1">+G10-I10-N10-R10-Z10-AC10</f>
        <v>0</v>
      </c>
      <c r="AH10" s="2">
        <v>0</v>
      </c>
      <c r="AI10" s="2">
        <v>0</v>
      </c>
    </row>
    <row r="11" spans="1:35" x14ac:dyDescent="0.25">
      <c r="A11" s="5">
        <v>3</v>
      </c>
      <c r="B11" s="1"/>
      <c r="C11" s="5"/>
      <c r="D11" s="18"/>
      <c r="E11" s="6"/>
      <c r="F11" s="6"/>
      <c r="G11" s="2"/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f t="shared" si="0"/>
        <v>0</v>
      </c>
      <c r="O11" s="3"/>
      <c r="P11" s="1">
        <v>0</v>
      </c>
      <c r="Q11" s="2">
        <v>0</v>
      </c>
      <c r="R11" s="3">
        <v>0</v>
      </c>
      <c r="S11" s="3">
        <v>0</v>
      </c>
      <c r="T11" s="5" t="s">
        <v>8</v>
      </c>
      <c r="U11" s="3">
        <v>0</v>
      </c>
      <c r="V11" s="2">
        <v>0</v>
      </c>
      <c r="W11" s="5" t="s">
        <v>8</v>
      </c>
      <c r="X11" s="3">
        <v>0</v>
      </c>
      <c r="Y11" s="5" t="s">
        <v>8</v>
      </c>
      <c r="Z11" s="3">
        <v>0</v>
      </c>
      <c r="AA11" s="3">
        <v>0</v>
      </c>
      <c r="AB11" s="3">
        <v>0</v>
      </c>
      <c r="AC11" s="3">
        <v>0</v>
      </c>
      <c r="AD11" s="2"/>
      <c r="AE11" s="2">
        <v>0</v>
      </c>
      <c r="AF11" s="2">
        <v>0</v>
      </c>
      <c r="AG11" s="2">
        <f t="shared" si="1"/>
        <v>0</v>
      </c>
      <c r="AH11" s="2">
        <v>0</v>
      </c>
      <c r="AI11" s="2">
        <v>0</v>
      </c>
    </row>
    <row r="12" spans="1:35" x14ac:dyDescent="0.25">
      <c r="A12" s="5">
        <v>4</v>
      </c>
      <c r="B12" s="1"/>
      <c r="C12" s="5"/>
      <c r="D12" s="18"/>
      <c r="E12" s="6"/>
      <c r="F12" s="6"/>
      <c r="G12" s="2"/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f t="shared" si="0"/>
        <v>0</v>
      </c>
      <c r="O12" s="3"/>
      <c r="P12" s="1">
        <v>0</v>
      </c>
      <c r="Q12" s="2">
        <v>0</v>
      </c>
      <c r="R12" s="3">
        <v>0</v>
      </c>
      <c r="S12" s="3">
        <v>0</v>
      </c>
      <c r="T12" s="5" t="s">
        <v>8</v>
      </c>
      <c r="U12" s="3">
        <v>0</v>
      </c>
      <c r="V12" s="2">
        <v>0</v>
      </c>
      <c r="W12" s="5" t="s">
        <v>8</v>
      </c>
      <c r="X12" s="3">
        <v>0</v>
      </c>
      <c r="Y12" s="5" t="s">
        <v>8</v>
      </c>
      <c r="Z12" s="3">
        <v>0</v>
      </c>
      <c r="AA12" s="3">
        <v>0</v>
      </c>
      <c r="AB12" s="3">
        <v>0</v>
      </c>
      <c r="AC12" s="3">
        <v>0</v>
      </c>
      <c r="AD12" s="2"/>
      <c r="AE12" s="2">
        <v>0</v>
      </c>
      <c r="AF12" s="2">
        <v>0</v>
      </c>
      <c r="AG12" s="2">
        <f t="shared" si="1"/>
        <v>0</v>
      </c>
      <c r="AH12" s="2">
        <v>0</v>
      </c>
      <c r="AI12" s="2">
        <v>0</v>
      </c>
    </row>
    <row r="13" spans="1:35" x14ac:dyDescent="0.25">
      <c r="A13" s="5">
        <v>5</v>
      </c>
      <c r="B13" s="1"/>
      <c r="C13" s="5"/>
      <c r="D13" s="18"/>
      <c r="E13" s="6"/>
      <c r="F13" s="6"/>
      <c r="G13" s="2"/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f t="shared" si="0"/>
        <v>0</v>
      </c>
      <c r="O13" s="3"/>
      <c r="P13" s="1">
        <v>0</v>
      </c>
      <c r="Q13" s="2">
        <v>0</v>
      </c>
      <c r="R13" s="3">
        <v>0</v>
      </c>
      <c r="S13" s="3">
        <v>0</v>
      </c>
      <c r="T13" s="5" t="s">
        <v>8</v>
      </c>
      <c r="U13" s="3">
        <v>0</v>
      </c>
      <c r="V13" s="2">
        <v>0</v>
      </c>
      <c r="W13" s="5" t="s">
        <v>8</v>
      </c>
      <c r="X13" s="3">
        <v>0</v>
      </c>
      <c r="Y13" s="5" t="s">
        <v>8</v>
      </c>
      <c r="Z13" s="3">
        <v>0</v>
      </c>
      <c r="AA13" s="3">
        <v>0</v>
      </c>
      <c r="AB13" s="3">
        <v>0</v>
      </c>
      <c r="AC13" s="3">
        <v>0</v>
      </c>
      <c r="AD13" s="2"/>
      <c r="AE13" s="2">
        <v>0</v>
      </c>
      <c r="AF13" s="2">
        <v>0</v>
      </c>
      <c r="AG13" s="2">
        <f t="shared" si="1"/>
        <v>0</v>
      </c>
      <c r="AH13" s="2">
        <v>0</v>
      </c>
      <c r="AI13" s="2">
        <v>0</v>
      </c>
    </row>
    <row r="14" spans="1:35" x14ac:dyDescent="0.25">
      <c r="A14" s="5">
        <v>6</v>
      </c>
      <c r="B14" s="1"/>
      <c r="C14" s="5"/>
      <c r="D14" s="18"/>
      <c r="E14" s="6"/>
      <c r="F14" s="6"/>
      <c r="G14" s="2"/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f t="shared" si="0"/>
        <v>0</v>
      </c>
      <c r="O14" s="3"/>
      <c r="P14" s="1">
        <v>0</v>
      </c>
      <c r="Q14" s="2">
        <v>0</v>
      </c>
      <c r="R14" s="3">
        <v>0</v>
      </c>
      <c r="S14" s="3">
        <v>0</v>
      </c>
      <c r="T14" s="5" t="s">
        <v>8</v>
      </c>
      <c r="U14" s="3">
        <v>0</v>
      </c>
      <c r="V14" s="2">
        <v>0</v>
      </c>
      <c r="W14" s="5" t="s">
        <v>8</v>
      </c>
      <c r="X14" s="3">
        <v>0</v>
      </c>
      <c r="Y14" s="5" t="s">
        <v>8</v>
      </c>
      <c r="Z14" s="3">
        <v>0</v>
      </c>
      <c r="AA14" s="3">
        <v>0</v>
      </c>
      <c r="AB14" s="3">
        <v>0</v>
      </c>
      <c r="AC14" s="3">
        <v>0</v>
      </c>
      <c r="AD14" s="2"/>
      <c r="AE14" s="2">
        <v>0</v>
      </c>
      <c r="AF14" s="2">
        <v>0</v>
      </c>
      <c r="AG14" s="2">
        <f t="shared" si="1"/>
        <v>0</v>
      </c>
      <c r="AH14" s="2">
        <v>0</v>
      </c>
      <c r="AI14" s="2">
        <v>0</v>
      </c>
    </row>
    <row r="15" spans="1:35" x14ac:dyDescent="0.25">
      <c r="A15" s="5">
        <v>7</v>
      </c>
      <c r="B15" s="1"/>
      <c r="C15" s="5"/>
      <c r="D15" s="18"/>
      <c r="E15" s="6"/>
      <c r="F15" s="6"/>
      <c r="G15" s="2"/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f t="shared" si="0"/>
        <v>0</v>
      </c>
      <c r="O15" s="3"/>
      <c r="P15" s="1">
        <v>0</v>
      </c>
      <c r="Q15" s="2">
        <v>0</v>
      </c>
      <c r="R15" s="3">
        <v>0</v>
      </c>
      <c r="S15" s="3">
        <v>0</v>
      </c>
      <c r="T15" s="5" t="s">
        <v>8</v>
      </c>
      <c r="U15" s="3">
        <v>0</v>
      </c>
      <c r="V15" s="2">
        <v>0</v>
      </c>
      <c r="W15" s="5" t="s">
        <v>8</v>
      </c>
      <c r="X15" s="3">
        <v>0</v>
      </c>
      <c r="Y15" s="5" t="s">
        <v>8</v>
      </c>
      <c r="Z15" s="3">
        <v>0</v>
      </c>
      <c r="AA15" s="3">
        <v>0</v>
      </c>
      <c r="AB15" s="3">
        <v>0</v>
      </c>
      <c r="AC15" s="3">
        <v>0</v>
      </c>
      <c r="AD15" s="2"/>
      <c r="AE15" s="2">
        <v>0</v>
      </c>
      <c r="AF15" s="2">
        <v>0</v>
      </c>
      <c r="AG15" s="2">
        <f t="shared" si="1"/>
        <v>0</v>
      </c>
      <c r="AH15" s="2">
        <v>0</v>
      </c>
      <c r="AI15" s="2">
        <v>0</v>
      </c>
    </row>
    <row r="16" spans="1:35" x14ac:dyDescent="0.25">
      <c r="A16" s="5">
        <v>8</v>
      </c>
      <c r="B16" s="1"/>
      <c r="C16" s="5"/>
      <c r="D16" s="18"/>
      <c r="E16" s="6"/>
      <c r="F16" s="6"/>
      <c r="G16" s="2"/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f t="shared" si="0"/>
        <v>0</v>
      </c>
      <c r="O16" s="3"/>
      <c r="P16" s="1">
        <v>0</v>
      </c>
      <c r="Q16" s="2">
        <v>0</v>
      </c>
      <c r="R16" s="3">
        <v>0</v>
      </c>
      <c r="S16" s="3">
        <v>0</v>
      </c>
      <c r="T16" s="5" t="s">
        <v>8</v>
      </c>
      <c r="U16" s="3">
        <v>0</v>
      </c>
      <c r="V16" s="2">
        <v>0</v>
      </c>
      <c r="W16" s="5" t="s">
        <v>8</v>
      </c>
      <c r="X16" s="3">
        <v>0</v>
      </c>
      <c r="Y16" s="5" t="s">
        <v>8</v>
      </c>
      <c r="Z16" s="3">
        <v>0</v>
      </c>
      <c r="AA16" s="3">
        <v>0</v>
      </c>
      <c r="AB16" s="3">
        <v>0</v>
      </c>
      <c r="AC16" s="3">
        <v>0</v>
      </c>
      <c r="AD16" s="2"/>
      <c r="AE16" s="2">
        <v>0</v>
      </c>
      <c r="AF16" s="2">
        <v>0</v>
      </c>
      <c r="AG16" s="2">
        <f t="shared" si="1"/>
        <v>0</v>
      </c>
      <c r="AH16" s="2">
        <v>0</v>
      </c>
      <c r="AI16" s="2">
        <v>0</v>
      </c>
    </row>
    <row r="17" spans="1:35" x14ac:dyDescent="0.25">
      <c r="A17" s="5">
        <v>9</v>
      </c>
      <c r="B17" s="1"/>
      <c r="C17" s="5"/>
      <c r="D17" s="18"/>
      <c r="E17" s="6"/>
      <c r="F17" s="6"/>
      <c r="G17" s="2"/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f t="shared" si="0"/>
        <v>0</v>
      </c>
      <c r="O17" s="3"/>
      <c r="P17" s="1">
        <v>0</v>
      </c>
      <c r="Q17" s="2">
        <v>0</v>
      </c>
      <c r="R17" s="3">
        <v>0</v>
      </c>
      <c r="S17" s="3">
        <v>0</v>
      </c>
      <c r="T17" s="5" t="s">
        <v>8</v>
      </c>
      <c r="U17" s="3">
        <v>0</v>
      </c>
      <c r="V17" s="2">
        <v>0</v>
      </c>
      <c r="W17" s="5" t="s">
        <v>8</v>
      </c>
      <c r="X17" s="3">
        <v>0</v>
      </c>
      <c r="Y17" s="5" t="s">
        <v>8</v>
      </c>
      <c r="Z17" s="3">
        <v>0</v>
      </c>
      <c r="AA17" s="3">
        <v>0</v>
      </c>
      <c r="AB17" s="3">
        <v>0</v>
      </c>
      <c r="AC17" s="3">
        <v>0</v>
      </c>
      <c r="AD17" s="2"/>
      <c r="AE17" s="2">
        <v>0</v>
      </c>
      <c r="AF17" s="2">
        <v>0</v>
      </c>
      <c r="AG17" s="2">
        <f t="shared" si="1"/>
        <v>0</v>
      </c>
      <c r="AH17" s="2">
        <v>0</v>
      </c>
      <c r="AI17" s="2">
        <v>0</v>
      </c>
    </row>
    <row r="18" spans="1:35" x14ac:dyDescent="0.25">
      <c r="A18" s="5">
        <v>10</v>
      </c>
      <c r="B18" s="1"/>
      <c r="C18" s="5"/>
      <c r="D18" s="18"/>
      <c r="E18" s="6"/>
      <c r="F18" s="6"/>
      <c r="G18" s="2"/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f t="shared" si="0"/>
        <v>0</v>
      </c>
      <c r="O18" s="3"/>
      <c r="P18" s="1">
        <v>0</v>
      </c>
      <c r="Q18" s="2">
        <v>0</v>
      </c>
      <c r="R18" s="3">
        <v>0</v>
      </c>
      <c r="S18" s="3">
        <v>0</v>
      </c>
      <c r="T18" s="5" t="s">
        <v>8</v>
      </c>
      <c r="U18" s="3">
        <v>0</v>
      </c>
      <c r="V18" s="2">
        <v>0</v>
      </c>
      <c r="W18" s="5" t="s">
        <v>8</v>
      </c>
      <c r="X18" s="3">
        <v>0</v>
      </c>
      <c r="Y18" s="5" t="s">
        <v>8</v>
      </c>
      <c r="Z18" s="3">
        <v>0</v>
      </c>
      <c r="AA18" s="3">
        <v>0</v>
      </c>
      <c r="AB18" s="3">
        <v>0</v>
      </c>
      <c r="AC18" s="3">
        <v>0</v>
      </c>
      <c r="AD18" s="2"/>
      <c r="AE18" s="2">
        <v>0</v>
      </c>
      <c r="AF18" s="2">
        <v>0</v>
      </c>
      <c r="AG18" s="2">
        <f t="shared" si="1"/>
        <v>0</v>
      </c>
      <c r="AH18" s="2">
        <v>0</v>
      </c>
      <c r="AI18" s="2">
        <v>0</v>
      </c>
    </row>
    <row r="19" spans="1:35" x14ac:dyDescent="0.25">
      <c r="A19" s="5">
        <v>11</v>
      </c>
      <c r="B19" s="1"/>
      <c r="C19" s="5"/>
      <c r="D19" s="18"/>
      <c r="E19" s="6"/>
      <c r="F19" s="6"/>
      <c r="G19" s="2"/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f t="shared" si="0"/>
        <v>0</v>
      </c>
      <c r="O19" s="3"/>
      <c r="P19" s="1">
        <v>0</v>
      </c>
      <c r="Q19" s="2">
        <v>0</v>
      </c>
      <c r="R19" s="3">
        <v>0</v>
      </c>
      <c r="S19" s="3">
        <v>0</v>
      </c>
      <c r="T19" s="5" t="s">
        <v>8</v>
      </c>
      <c r="U19" s="3">
        <v>0</v>
      </c>
      <c r="V19" s="2">
        <v>0</v>
      </c>
      <c r="W19" s="5" t="s">
        <v>8</v>
      </c>
      <c r="X19" s="3">
        <v>0</v>
      </c>
      <c r="Y19" s="5" t="s">
        <v>8</v>
      </c>
      <c r="Z19" s="3">
        <v>0</v>
      </c>
      <c r="AA19" s="3">
        <v>0</v>
      </c>
      <c r="AB19" s="3">
        <v>0</v>
      </c>
      <c r="AC19" s="3">
        <v>0</v>
      </c>
      <c r="AD19" s="2"/>
      <c r="AE19" s="2">
        <v>0</v>
      </c>
      <c r="AF19" s="2">
        <v>0</v>
      </c>
      <c r="AG19" s="2">
        <f t="shared" si="1"/>
        <v>0</v>
      </c>
      <c r="AH19" s="2">
        <v>0</v>
      </c>
      <c r="AI19" s="2">
        <v>0</v>
      </c>
    </row>
    <row r="20" spans="1:35" x14ac:dyDescent="0.25">
      <c r="A20" s="5">
        <v>12</v>
      </c>
      <c r="B20" s="1"/>
      <c r="C20" s="5"/>
      <c r="D20" s="18"/>
      <c r="E20" s="6"/>
      <c r="F20" s="6"/>
      <c r="G20" s="2"/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f t="shared" si="0"/>
        <v>0</v>
      </c>
      <c r="O20" s="3"/>
      <c r="P20" s="1">
        <v>0</v>
      </c>
      <c r="Q20" s="2">
        <v>0</v>
      </c>
      <c r="R20" s="3">
        <v>0</v>
      </c>
      <c r="S20" s="3">
        <v>0</v>
      </c>
      <c r="T20" s="5" t="s">
        <v>8</v>
      </c>
      <c r="U20" s="3">
        <v>0</v>
      </c>
      <c r="V20" s="2">
        <v>0</v>
      </c>
      <c r="W20" s="5" t="s">
        <v>8</v>
      </c>
      <c r="X20" s="3">
        <v>0</v>
      </c>
      <c r="Y20" s="5" t="s">
        <v>8</v>
      </c>
      <c r="Z20" s="3">
        <v>0</v>
      </c>
      <c r="AA20" s="3">
        <v>0</v>
      </c>
      <c r="AB20" s="3">
        <v>0</v>
      </c>
      <c r="AC20" s="3">
        <v>0</v>
      </c>
      <c r="AD20" s="2"/>
      <c r="AE20" s="2">
        <v>0</v>
      </c>
      <c r="AF20" s="2">
        <v>0</v>
      </c>
      <c r="AG20" s="2">
        <f t="shared" si="1"/>
        <v>0</v>
      </c>
      <c r="AH20" s="2">
        <v>0</v>
      </c>
      <c r="AI20" s="2">
        <v>0</v>
      </c>
    </row>
    <row r="21" spans="1:35" x14ac:dyDescent="0.25">
      <c r="A21" s="5">
        <v>13</v>
      </c>
      <c r="B21" s="1"/>
      <c r="C21" s="5"/>
      <c r="D21" s="18"/>
      <c r="E21" s="6"/>
      <c r="F21" s="6"/>
      <c r="G21" s="2"/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f t="shared" si="0"/>
        <v>0</v>
      </c>
      <c r="O21" s="3"/>
      <c r="P21" s="1">
        <v>0</v>
      </c>
      <c r="Q21" s="2">
        <v>0</v>
      </c>
      <c r="R21" s="3">
        <v>0</v>
      </c>
      <c r="S21" s="3">
        <v>0</v>
      </c>
      <c r="T21" s="5" t="s">
        <v>8</v>
      </c>
      <c r="U21" s="3">
        <v>0</v>
      </c>
      <c r="V21" s="2">
        <v>0</v>
      </c>
      <c r="W21" s="5" t="s">
        <v>8</v>
      </c>
      <c r="X21" s="3">
        <v>0</v>
      </c>
      <c r="Y21" s="5" t="s">
        <v>8</v>
      </c>
      <c r="Z21" s="3">
        <v>0</v>
      </c>
      <c r="AA21" s="3">
        <v>0</v>
      </c>
      <c r="AB21" s="3">
        <v>0</v>
      </c>
      <c r="AC21" s="3">
        <v>0</v>
      </c>
      <c r="AD21" s="2"/>
      <c r="AE21" s="2">
        <v>0</v>
      </c>
      <c r="AF21" s="2">
        <v>0</v>
      </c>
      <c r="AG21" s="2">
        <f t="shared" si="1"/>
        <v>0</v>
      </c>
      <c r="AH21" s="2">
        <v>0</v>
      </c>
      <c r="AI21" s="2">
        <v>0</v>
      </c>
    </row>
    <row r="22" spans="1:35" x14ac:dyDescent="0.25">
      <c r="A22" s="5">
        <v>14</v>
      </c>
      <c r="B22" s="1"/>
      <c r="C22" s="5"/>
      <c r="D22" s="18"/>
      <c r="E22" s="6"/>
      <c r="F22" s="6"/>
      <c r="G22" s="2"/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f t="shared" si="0"/>
        <v>0</v>
      </c>
      <c r="O22" s="3"/>
      <c r="P22" s="1">
        <v>0</v>
      </c>
      <c r="Q22" s="2">
        <v>0</v>
      </c>
      <c r="R22" s="3">
        <v>0</v>
      </c>
      <c r="S22" s="3">
        <v>0</v>
      </c>
      <c r="T22" s="5" t="s">
        <v>8</v>
      </c>
      <c r="U22" s="3">
        <v>0</v>
      </c>
      <c r="V22" s="2">
        <v>0</v>
      </c>
      <c r="W22" s="5" t="s">
        <v>8</v>
      </c>
      <c r="X22" s="3">
        <v>0</v>
      </c>
      <c r="Y22" s="5" t="s">
        <v>8</v>
      </c>
      <c r="Z22" s="3">
        <v>0</v>
      </c>
      <c r="AA22" s="3">
        <v>0</v>
      </c>
      <c r="AB22" s="3">
        <v>0</v>
      </c>
      <c r="AC22" s="3">
        <v>0</v>
      </c>
      <c r="AD22" s="2"/>
      <c r="AE22" s="2">
        <v>0</v>
      </c>
      <c r="AF22" s="2">
        <v>0</v>
      </c>
      <c r="AG22" s="2">
        <f t="shared" si="1"/>
        <v>0</v>
      </c>
      <c r="AH22" s="2">
        <v>0</v>
      </c>
      <c r="AI22" s="2">
        <v>0</v>
      </c>
    </row>
    <row r="23" spans="1:35" x14ac:dyDescent="0.25">
      <c r="A23" s="5">
        <v>15</v>
      </c>
      <c r="B23" s="1"/>
      <c r="C23" s="5"/>
      <c r="D23" s="18"/>
      <c r="E23" s="6"/>
      <c r="F23" s="6"/>
      <c r="G23" s="2"/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f t="shared" si="0"/>
        <v>0</v>
      </c>
      <c r="O23" s="3"/>
      <c r="P23" s="1">
        <v>0</v>
      </c>
      <c r="Q23" s="2">
        <v>0</v>
      </c>
      <c r="R23" s="3">
        <v>0</v>
      </c>
      <c r="S23" s="3">
        <v>0</v>
      </c>
      <c r="T23" s="5" t="s">
        <v>8</v>
      </c>
      <c r="U23" s="3">
        <v>0</v>
      </c>
      <c r="V23" s="2">
        <v>0</v>
      </c>
      <c r="W23" s="5" t="s">
        <v>8</v>
      </c>
      <c r="X23" s="3">
        <v>0</v>
      </c>
      <c r="Y23" s="5" t="s">
        <v>8</v>
      </c>
      <c r="Z23" s="3">
        <v>0</v>
      </c>
      <c r="AA23" s="3">
        <v>0</v>
      </c>
      <c r="AB23" s="3">
        <v>0</v>
      </c>
      <c r="AC23" s="3">
        <v>0</v>
      </c>
      <c r="AD23" s="2"/>
      <c r="AE23" s="2">
        <v>0</v>
      </c>
      <c r="AF23" s="2">
        <v>0</v>
      </c>
      <c r="AG23" s="2">
        <f t="shared" si="1"/>
        <v>0</v>
      </c>
      <c r="AH23" s="2">
        <v>0</v>
      </c>
      <c r="AI23" s="2">
        <v>0</v>
      </c>
    </row>
    <row r="24" spans="1:35" x14ac:dyDescent="0.25">
      <c r="A24" s="5">
        <v>16</v>
      </c>
      <c r="B24" s="1"/>
      <c r="C24" s="5"/>
      <c r="D24" s="18"/>
      <c r="E24" s="6"/>
      <c r="F24" s="6"/>
      <c r="G24" s="2"/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f t="shared" si="0"/>
        <v>0</v>
      </c>
      <c r="O24" s="3"/>
      <c r="P24" s="1">
        <v>0</v>
      </c>
      <c r="Q24" s="2">
        <v>0</v>
      </c>
      <c r="R24" s="3">
        <v>0</v>
      </c>
      <c r="S24" s="3">
        <v>0</v>
      </c>
      <c r="T24" s="5" t="s">
        <v>8</v>
      </c>
      <c r="U24" s="3">
        <v>0</v>
      </c>
      <c r="V24" s="2">
        <v>0</v>
      </c>
      <c r="W24" s="5" t="s">
        <v>8</v>
      </c>
      <c r="X24" s="3">
        <v>0</v>
      </c>
      <c r="Y24" s="5" t="s">
        <v>8</v>
      </c>
      <c r="Z24" s="3">
        <v>0</v>
      </c>
      <c r="AA24" s="3">
        <v>0</v>
      </c>
      <c r="AB24" s="3">
        <v>0</v>
      </c>
      <c r="AC24" s="3">
        <v>0</v>
      </c>
      <c r="AD24" s="2"/>
      <c r="AE24" s="2">
        <v>0</v>
      </c>
      <c r="AF24" s="2">
        <v>0</v>
      </c>
      <c r="AG24" s="2">
        <f t="shared" si="1"/>
        <v>0</v>
      </c>
      <c r="AH24" s="2">
        <v>0</v>
      </c>
      <c r="AI24" s="2">
        <v>0</v>
      </c>
    </row>
    <row r="25" spans="1:35" x14ac:dyDescent="0.25">
      <c r="A25" s="5">
        <v>17</v>
      </c>
      <c r="B25" s="1"/>
      <c r="C25" s="5"/>
      <c r="D25" s="18"/>
      <c r="E25" s="6"/>
      <c r="F25" s="6"/>
      <c r="G25" s="2"/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f t="shared" si="0"/>
        <v>0</v>
      </c>
      <c r="O25" s="3"/>
      <c r="P25" s="1">
        <v>0</v>
      </c>
      <c r="Q25" s="2">
        <v>0</v>
      </c>
      <c r="R25" s="3">
        <v>0</v>
      </c>
      <c r="S25" s="3">
        <v>0</v>
      </c>
      <c r="T25" s="5" t="s">
        <v>8</v>
      </c>
      <c r="U25" s="3">
        <v>0</v>
      </c>
      <c r="V25" s="2">
        <v>0</v>
      </c>
      <c r="W25" s="5" t="s">
        <v>8</v>
      </c>
      <c r="X25" s="3">
        <v>0</v>
      </c>
      <c r="Y25" s="5" t="s">
        <v>8</v>
      </c>
      <c r="Z25" s="3">
        <v>0</v>
      </c>
      <c r="AA25" s="3">
        <v>0</v>
      </c>
      <c r="AB25" s="3">
        <v>0</v>
      </c>
      <c r="AC25" s="3">
        <v>0</v>
      </c>
      <c r="AD25" s="2"/>
      <c r="AE25" s="2">
        <v>0</v>
      </c>
      <c r="AF25" s="2">
        <v>0</v>
      </c>
      <c r="AG25" s="2">
        <f t="shared" si="1"/>
        <v>0</v>
      </c>
      <c r="AH25" s="2">
        <v>0</v>
      </c>
      <c r="AI25" s="2">
        <v>0</v>
      </c>
    </row>
    <row r="26" spans="1:35" x14ac:dyDescent="0.25">
      <c r="A26" s="5">
        <v>18</v>
      </c>
      <c r="B26" s="1"/>
      <c r="C26" s="5"/>
      <c r="D26" s="18"/>
      <c r="E26" s="6"/>
      <c r="F26" s="6"/>
      <c r="G26" s="2"/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f t="shared" si="0"/>
        <v>0</v>
      </c>
      <c r="O26" s="3"/>
      <c r="P26" s="1">
        <v>0</v>
      </c>
      <c r="Q26" s="2">
        <v>0</v>
      </c>
      <c r="R26" s="3">
        <v>0</v>
      </c>
      <c r="S26" s="3">
        <v>0</v>
      </c>
      <c r="T26" s="5" t="s">
        <v>8</v>
      </c>
      <c r="U26" s="3">
        <v>0</v>
      </c>
      <c r="V26" s="2">
        <v>0</v>
      </c>
      <c r="W26" s="5" t="s">
        <v>8</v>
      </c>
      <c r="X26" s="3">
        <v>0</v>
      </c>
      <c r="Y26" s="5" t="s">
        <v>8</v>
      </c>
      <c r="Z26" s="3">
        <v>0</v>
      </c>
      <c r="AA26" s="3">
        <v>0</v>
      </c>
      <c r="AB26" s="3">
        <v>0</v>
      </c>
      <c r="AC26" s="3">
        <v>0</v>
      </c>
      <c r="AD26" s="2"/>
      <c r="AE26" s="2">
        <v>0</v>
      </c>
      <c r="AF26" s="2">
        <v>0</v>
      </c>
      <c r="AG26" s="2">
        <f t="shared" si="1"/>
        <v>0</v>
      </c>
      <c r="AH26" s="2">
        <v>0</v>
      </c>
      <c r="AI26" s="2">
        <v>0</v>
      </c>
    </row>
    <row r="27" spans="1:35" x14ac:dyDescent="0.25">
      <c r="A27" s="5">
        <v>19</v>
      </c>
      <c r="B27" s="1"/>
      <c r="C27" s="5"/>
      <c r="D27" s="18"/>
      <c r="E27" s="6"/>
      <c r="F27" s="6"/>
      <c r="G27" s="2"/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f t="shared" si="0"/>
        <v>0</v>
      </c>
      <c r="O27" s="3"/>
      <c r="P27" s="1">
        <v>0</v>
      </c>
      <c r="Q27" s="2">
        <v>0</v>
      </c>
      <c r="R27" s="3">
        <v>0</v>
      </c>
      <c r="S27" s="3">
        <v>0</v>
      </c>
      <c r="T27" s="5" t="s">
        <v>8</v>
      </c>
      <c r="U27" s="3">
        <v>0</v>
      </c>
      <c r="V27" s="2">
        <v>0</v>
      </c>
      <c r="W27" s="5" t="s">
        <v>8</v>
      </c>
      <c r="X27" s="3">
        <v>0</v>
      </c>
      <c r="Y27" s="5" t="s">
        <v>8</v>
      </c>
      <c r="Z27" s="3">
        <v>0</v>
      </c>
      <c r="AA27" s="3">
        <v>0</v>
      </c>
      <c r="AB27" s="3">
        <v>0</v>
      </c>
      <c r="AC27" s="3">
        <v>0</v>
      </c>
      <c r="AD27" s="2"/>
      <c r="AE27" s="2">
        <v>0</v>
      </c>
      <c r="AF27" s="2">
        <v>0</v>
      </c>
      <c r="AG27" s="2">
        <f t="shared" si="1"/>
        <v>0</v>
      </c>
      <c r="AH27" s="2">
        <v>0</v>
      </c>
      <c r="AI27" s="2">
        <v>0</v>
      </c>
    </row>
    <row r="28" spans="1:35" x14ac:dyDescent="0.25">
      <c r="A28" s="5">
        <v>20</v>
      </c>
      <c r="B28" s="1"/>
      <c r="C28" s="5"/>
      <c r="D28" s="18"/>
      <c r="E28" s="6"/>
      <c r="F28" s="6"/>
      <c r="G28" s="2"/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f t="shared" si="0"/>
        <v>0</v>
      </c>
      <c r="O28" s="3"/>
      <c r="P28" s="1">
        <v>0</v>
      </c>
      <c r="Q28" s="2">
        <v>0</v>
      </c>
      <c r="R28" s="3">
        <v>0</v>
      </c>
      <c r="S28" s="3">
        <v>0</v>
      </c>
      <c r="T28" s="5" t="s">
        <v>8</v>
      </c>
      <c r="U28" s="3">
        <v>0</v>
      </c>
      <c r="V28" s="2">
        <v>0</v>
      </c>
      <c r="W28" s="5" t="s">
        <v>8</v>
      </c>
      <c r="X28" s="3">
        <v>0</v>
      </c>
      <c r="Y28" s="5" t="s">
        <v>8</v>
      </c>
      <c r="Z28" s="3">
        <v>0</v>
      </c>
      <c r="AA28" s="3">
        <v>0</v>
      </c>
      <c r="AB28" s="3">
        <v>0</v>
      </c>
      <c r="AC28" s="3">
        <v>0</v>
      </c>
      <c r="AD28" s="2"/>
      <c r="AE28" s="2">
        <v>0</v>
      </c>
      <c r="AF28" s="2">
        <v>0</v>
      </c>
      <c r="AG28" s="2">
        <f t="shared" si="1"/>
        <v>0</v>
      </c>
      <c r="AH28" s="2">
        <v>0</v>
      </c>
      <c r="AI28" s="2">
        <v>0</v>
      </c>
    </row>
    <row r="29" spans="1:35" x14ac:dyDescent="0.25">
      <c r="A29" s="5">
        <v>21</v>
      </c>
      <c r="B29" s="1"/>
      <c r="C29" s="5"/>
      <c r="D29" s="18"/>
      <c r="E29" s="6"/>
      <c r="F29" s="6"/>
      <c r="G29" s="2"/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f t="shared" si="0"/>
        <v>0</v>
      </c>
      <c r="O29" s="3"/>
      <c r="P29" s="1">
        <v>0</v>
      </c>
      <c r="Q29" s="2">
        <v>0</v>
      </c>
      <c r="R29" s="3">
        <v>0</v>
      </c>
      <c r="S29" s="3">
        <v>0</v>
      </c>
      <c r="T29" s="5" t="s">
        <v>8</v>
      </c>
      <c r="U29" s="3">
        <v>0</v>
      </c>
      <c r="V29" s="2">
        <v>0</v>
      </c>
      <c r="W29" s="5" t="s">
        <v>8</v>
      </c>
      <c r="X29" s="3">
        <v>0</v>
      </c>
      <c r="Y29" s="5" t="s">
        <v>8</v>
      </c>
      <c r="Z29" s="3">
        <v>0</v>
      </c>
      <c r="AA29" s="3">
        <v>0</v>
      </c>
      <c r="AB29" s="3">
        <v>0</v>
      </c>
      <c r="AC29" s="3">
        <v>0</v>
      </c>
      <c r="AD29" s="2"/>
      <c r="AE29" s="2">
        <v>0</v>
      </c>
      <c r="AF29" s="2">
        <v>0</v>
      </c>
      <c r="AG29" s="2">
        <f t="shared" si="1"/>
        <v>0</v>
      </c>
      <c r="AH29" s="2">
        <v>0</v>
      </c>
      <c r="AI29" s="2">
        <v>0</v>
      </c>
    </row>
    <row r="30" spans="1:35" x14ac:dyDescent="0.25">
      <c r="A30" s="5">
        <v>22</v>
      </c>
      <c r="B30" s="1"/>
      <c r="C30" s="5"/>
      <c r="D30" s="18"/>
      <c r="E30" s="6"/>
      <c r="F30" s="6"/>
      <c r="G30" s="2"/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f t="shared" si="0"/>
        <v>0</v>
      </c>
      <c r="O30" s="3"/>
      <c r="P30" s="1">
        <v>0</v>
      </c>
      <c r="Q30" s="2">
        <v>0</v>
      </c>
      <c r="R30" s="3">
        <v>0</v>
      </c>
      <c r="S30" s="3">
        <v>0</v>
      </c>
      <c r="T30" s="5" t="s">
        <v>8</v>
      </c>
      <c r="U30" s="3">
        <v>0</v>
      </c>
      <c r="V30" s="2">
        <v>0</v>
      </c>
      <c r="W30" s="5" t="s">
        <v>8</v>
      </c>
      <c r="X30" s="3">
        <v>0</v>
      </c>
      <c r="Y30" s="5" t="s">
        <v>8</v>
      </c>
      <c r="Z30" s="3">
        <v>0</v>
      </c>
      <c r="AA30" s="3">
        <v>0</v>
      </c>
      <c r="AB30" s="3">
        <v>0</v>
      </c>
      <c r="AC30" s="3">
        <v>0</v>
      </c>
      <c r="AD30" s="2"/>
      <c r="AE30" s="2">
        <v>0</v>
      </c>
      <c r="AF30" s="2">
        <v>0</v>
      </c>
      <c r="AG30" s="2">
        <f t="shared" si="1"/>
        <v>0</v>
      </c>
      <c r="AH30" s="2">
        <v>0</v>
      </c>
      <c r="AI30" s="2">
        <v>0</v>
      </c>
    </row>
    <row r="31" spans="1:35" x14ac:dyDescent="0.25">
      <c r="A31" s="5">
        <v>23</v>
      </c>
      <c r="B31" s="1"/>
      <c r="C31" s="5"/>
      <c r="D31" s="18"/>
      <c r="E31" s="6"/>
      <c r="F31" s="6"/>
      <c r="G31" s="2"/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f t="shared" si="0"/>
        <v>0</v>
      </c>
      <c r="O31" s="3"/>
      <c r="P31" s="1">
        <v>0</v>
      </c>
      <c r="Q31" s="2">
        <v>0</v>
      </c>
      <c r="R31" s="3">
        <v>0</v>
      </c>
      <c r="S31" s="3">
        <v>0</v>
      </c>
      <c r="T31" s="5" t="s">
        <v>8</v>
      </c>
      <c r="U31" s="3">
        <v>0</v>
      </c>
      <c r="V31" s="2">
        <v>0</v>
      </c>
      <c r="W31" s="5" t="s">
        <v>8</v>
      </c>
      <c r="X31" s="3">
        <v>0</v>
      </c>
      <c r="Y31" s="5" t="s">
        <v>8</v>
      </c>
      <c r="Z31" s="3">
        <v>0</v>
      </c>
      <c r="AA31" s="3">
        <v>0</v>
      </c>
      <c r="AB31" s="3">
        <v>0</v>
      </c>
      <c r="AC31" s="3">
        <v>0</v>
      </c>
      <c r="AD31" s="2"/>
      <c r="AE31" s="2">
        <v>0</v>
      </c>
      <c r="AF31" s="2">
        <v>0</v>
      </c>
      <c r="AG31" s="2">
        <f t="shared" si="1"/>
        <v>0</v>
      </c>
      <c r="AH31" s="2">
        <v>0</v>
      </c>
      <c r="AI31" s="2">
        <v>0</v>
      </c>
    </row>
    <row r="32" spans="1:35" x14ac:dyDescent="0.25">
      <c r="A32" s="5">
        <v>24</v>
      </c>
      <c r="B32" s="1"/>
      <c r="C32" s="5"/>
      <c r="D32" s="18"/>
      <c r="E32" s="6"/>
      <c r="F32" s="6"/>
      <c r="G32" s="2"/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f t="shared" si="0"/>
        <v>0</v>
      </c>
      <c r="O32" s="3"/>
      <c r="P32" s="1">
        <v>0</v>
      </c>
      <c r="Q32" s="2">
        <v>0</v>
      </c>
      <c r="R32" s="3">
        <v>0</v>
      </c>
      <c r="S32" s="3">
        <v>0</v>
      </c>
      <c r="T32" s="5" t="s">
        <v>8</v>
      </c>
      <c r="U32" s="3">
        <v>0</v>
      </c>
      <c r="V32" s="2">
        <v>0</v>
      </c>
      <c r="W32" s="5" t="s">
        <v>8</v>
      </c>
      <c r="X32" s="3">
        <v>0</v>
      </c>
      <c r="Y32" s="5" t="s">
        <v>8</v>
      </c>
      <c r="Z32" s="3">
        <v>0</v>
      </c>
      <c r="AA32" s="3">
        <v>0</v>
      </c>
      <c r="AB32" s="3">
        <v>0</v>
      </c>
      <c r="AC32" s="3">
        <v>0</v>
      </c>
      <c r="AD32" s="2"/>
      <c r="AE32" s="2">
        <v>0</v>
      </c>
      <c r="AF32" s="2">
        <v>0</v>
      </c>
      <c r="AG32" s="2">
        <f t="shared" si="1"/>
        <v>0</v>
      </c>
      <c r="AH32" s="2">
        <v>0</v>
      </c>
      <c r="AI32" s="2">
        <v>0</v>
      </c>
    </row>
    <row r="33" spans="1:35" x14ac:dyDescent="0.25">
      <c r="A33" s="5">
        <v>25</v>
      </c>
      <c r="B33" s="1"/>
      <c r="C33" s="5"/>
      <c r="D33" s="18"/>
      <c r="E33" s="6"/>
      <c r="F33" s="6"/>
      <c r="G33" s="2"/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f t="shared" si="0"/>
        <v>0</v>
      </c>
      <c r="O33" s="3"/>
      <c r="P33" s="1">
        <v>0</v>
      </c>
      <c r="Q33" s="2">
        <v>0</v>
      </c>
      <c r="R33" s="3">
        <v>0</v>
      </c>
      <c r="S33" s="3">
        <v>0</v>
      </c>
      <c r="T33" s="5" t="s">
        <v>8</v>
      </c>
      <c r="U33" s="3">
        <v>0</v>
      </c>
      <c r="V33" s="2">
        <v>0</v>
      </c>
      <c r="W33" s="5" t="s">
        <v>8</v>
      </c>
      <c r="X33" s="3">
        <v>0</v>
      </c>
      <c r="Y33" s="5" t="s">
        <v>8</v>
      </c>
      <c r="Z33" s="3">
        <v>0</v>
      </c>
      <c r="AA33" s="3">
        <v>0</v>
      </c>
      <c r="AB33" s="3">
        <v>0</v>
      </c>
      <c r="AC33" s="3">
        <v>0</v>
      </c>
      <c r="AD33" s="2"/>
      <c r="AE33" s="2">
        <v>0</v>
      </c>
      <c r="AF33" s="2">
        <v>0</v>
      </c>
      <c r="AG33" s="2">
        <f t="shared" si="1"/>
        <v>0</v>
      </c>
      <c r="AH33" s="2">
        <v>0</v>
      </c>
      <c r="AI33" s="2">
        <v>0</v>
      </c>
    </row>
    <row r="34" spans="1:35" x14ac:dyDescent="0.25">
      <c r="A34" s="5">
        <v>26</v>
      </c>
      <c r="B34" s="1"/>
      <c r="C34" s="5"/>
      <c r="D34" s="18"/>
      <c r="E34" s="6"/>
      <c r="F34" s="6"/>
      <c r="G34" s="2"/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f t="shared" si="0"/>
        <v>0</v>
      </c>
      <c r="O34" s="3"/>
      <c r="P34" s="1">
        <v>0</v>
      </c>
      <c r="Q34" s="2">
        <v>0</v>
      </c>
      <c r="R34" s="3">
        <v>0</v>
      </c>
      <c r="S34" s="3">
        <v>0</v>
      </c>
      <c r="T34" s="5" t="s">
        <v>8</v>
      </c>
      <c r="U34" s="3">
        <v>0</v>
      </c>
      <c r="V34" s="2">
        <v>0</v>
      </c>
      <c r="W34" s="5" t="s">
        <v>8</v>
      </c>
      <c r="X34" s="3">
        <v>0</v>
      </c>
      <c r="Y34" s="5" t="s">
        <v>8</v>
      </c>
      <c r="Z34" s="3">
        <v>0</v>
      </c>
      <c r="AA34" s="3">
        <v>0</v>
      </c>
      <c r="AB34" s="3">
        <v>0</v>
      </c>
      <c r="AC34" s="3">
        <v>0</v>
      </c>
      <c r="AD34" s="2"/>
      <c r="AE34" s="2">
        <v>0</v>
      </c>
      <c r="AF34" s="2">
        <v>0</v>
      </c>
      <c r="AG34" s="2">
        <f t="shared" si="1"/>
        <v>0</v>
      </c>
      <c r="AH34" s="2">
        <v>0</v>
      </c>
      <c r="AI34" s="2">
        <v>0</v>
      </c>
    </row>
    <row r="35" spans="1:35" x14ac:dyDescent="0.25">
      <c r="A35" s="5">
        <v>27</v>
      </c>
      <c r="B35" s="1"/>
      <c r="C35" s="5"/>
      <c r="D35" s="5"/>
      <c r="E35" s="6"/>
      <c r="F35" s="6"/>
      <c r="G35" s="2"/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f t="shared" si="0"/>
        <v>0</v>
      </c>
      <c r="O35" s="3"/>
      <c r="P35" s="1">
        <v>0</v>
      </c>
      <c r="Q35" s="2">
        <v>0</v>
      </c>
      <c r="R35" s="3">
        <v>0</v>
      </c>
      <c r="S35" s="3">
        <v>0</v>
      </c>
      <c r="T35" s="5" t="s">
        <v>8</v>
      </c>
      <c r="U35" s="3">
        <v>0</v>
      </c>
      <c r="V35" s="2">
        <v>0</v>
      </c>
      <c r="W35" s="5" t="s">
        <v>8</v>
      </c>
      <c r="X35" s="3">
        <v>0</v>
      </c>
      <c r="Y35" s="5" t="s">
        <v>8</v>
      </c>
      <c r="Z35" s="3">
        <v>0</v>
      </c>
      <c r="AA35" s="3">
        <v>0</v>
      </c>
      <c r="AB35" s="3">
        <v>0</v>
      </c>
      <c r="AC35" s="3">
        <v>0</v>
      </c>
      <c r="AD35" s="2"/>
      <c r="AE35" s="2">
        <v>0</v>
      </c>
      <c r="AF35" s="2">
        <v>0</v>
      </c>
      <c r="AG35" s="2">
        <f t="shared" si="1"/>
        <v>0</v>
      </c>
      <c r="AH35" s="2">
        <v>0</v>
      </c>
      <c r="AI35" s="2">
        <v>0</v>
      </c>
    </row>
    <row r="36" spans="1:35" x14ac:dyDescent="0.25">
      <c r="A36" s="5">
        <v>28</v>
      </c>
      <c r="B36" s="1"/>
      <c r="C36" s="5"/>
      <c r="D36" s="5"/>
      <c r="E36" s="6"/>
      <c r="F36" s="6"/>
      <c r="G36" s="2"/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f t="shared" si="0"/>
        <v>0</v>
      </c>
      <c r="O36" s="3"/>
      <c r="P36" s="1">
        <v>0</v>
      </c>
      <c r="Q36" s="2">
        <v>0</v>
      </c>
      <c r="R36" s="3">
        <v>0</v>
      </c>
      <c r="S36" s="3">
        <v>0</v>
      </c>
      <c r="T36" s="5" t="s">
        <v>8</v>
      </c>
      <c r="U36" s="3">
        <v>0</v>
      </c>
      <c r="V36" s="2">
        <v>0</v>
      </c>
      <c r="W36" s="5" t="s">
        <v>8</v>
      </c>
      <c r="X36" s="3">
        <v>0</v>
      </c>
      <c r="Y36" s="5" t="s">
        <v>8</v>
      </c>
      <c r="Z36" s="3">
        <v>0</v>
      </c>
      <c r="AA36" s="3">
        <v>0</v>
      </c>
      <c r="AB36" s="3">
        <v>0</v>
      </c>
      <c r="AC36" s="3">
        <v>0</v>
      </c>
      <c r="AD36" s="2"/>
      <c r="AE36" s="2">
        <v>0</v>
      </c>
      <c r="AF36" s="2">
        <v>0</v>
      </c>
      <c r="AG36" s="2">
        <f t="shared" si="1"/>
        <v>0</v>
      </c>
      <c r="AH36" s="2">
        <v>0</v>
      </c>
      <c r="AI36" s="2">
        <v>0</v>
      </c>
    </row>
    <row r="37" spans="1:35" x14ac:dyDescent="0.25">
      <c r="A37" s="5">
        <v>29</v>
      </c>
      <c r="B37" s="1"/>
      <c r="C37" s="5"/>
      <c r="D37" s="5"/>
      <c r="E37" s="6"/>
      <c r="F37" s="6"/>
      <c r="G37" s="2"/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f t="shared" si="0"/>
        <v>0</v>
      </c>
      <c r="O37" s="3"/>
      <c r="P37" s="1">
        <v>0</v>
      </c>
      <c r="Q37" s="2">
        <v>0</v>
      </c>
      <c r="R37" s="3">
        <v>0</v>
      </c>
      <c r="S37" s="3">
        <v>0</v>
      </c>
      <c r="T37" s="5" t="s">
        <v>8</v>
      </c>
      <c r="U37" s="3">
        <v>0</v>
      </c>
      <c r="V37" s="2">
        <v>0</v>
      </c>
      <c r="W37" s="5" t="s">
        <v>8</v>
      </c>
      <c r="X37" s="3">
        <v>0</v>
      </c>
      <c r="Y37" s="5" t="s">
        <v>8</v>
      </c>
      <c r="Z37" s="3">
        <v>0</v>
      </c>
      <c r="AA37" s="3">
        <v>0</v>
      </c>
      <c r="AB37" s="3">
        <v>0</v>
      </c>
      <c r="AC37" s="3">
        <v>0</v>
      </c>
      <c r="AD37" s="2"/>
      <c r="AE37" s="2">
        <v>0</v>
      </c>
      <c r="AF37" s="2">
        <v>0</v>
      </c>
      <c r="AG37" s="2">
        <f t="shared" si="1"/>
        <v>0</v>
      </c>
      <c r="AH37" s="2">
        <v>0</v>
      </c>
      <c r="AI37" s="2">
        <v>0</v>
      </c>
    </row>
    <row r="38" spans="1:35" x14ac:dyDescent="0.25">
      <c r="A38" s="5">
        <v>30</v>
      </c>
      <c r="B38" s="1"/>
      <c r="C38" s="5"/>
      <c r="D38" s="5"/>
      <c r="E38" s="6"/>
      <c r="F38" s="6"/>
      <c r="G38" s="2"/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f t="shared" si="0"/>
        <v>0</v>
      </c>
      <c r="O38" s="3"/>
      <c r="P38" s="1">
        <v>0</v>
      </c>
      <c r="Q38" s="2">
        <v>0</v>
      </c>
      <c r="R38" s="3">
        <v>0</v>
      </c>
      <c r="S38" s="3">
        <v>0</v>
      </c>
      <c r="T38" s="5" t="s">
        <v>8</v>
      </c>
      <c r="U38" s="3">
        <v>0</v>
      </c>
      <c r="V38" s="2">
        <v>0</v>
      </c>
      <c r="W38" s="5" t="s">
        <v>8</v>
      </c>
      <c r="X38" s="3">
        <v>0</v>
      </c>
      <c r="Y38" s="5" t="s">
        <v>8</v>
      </c>
      <c r="Z38" s="3">
        <v>0</v>
      </c>
      <c r="AA38" s="3">
        <v>0</v>
      </c>
      <c r="AB38" s="3">
        <v>0</v>
      </c>
      <c r="AC38" s="3">
        <v>0</v>
      </c>
      <c r="AD38" s="2"/>
      <c r="AE38" s="2">
        <v>0</v>
      </c>
      <c r="AF38" s="2">
        <v>0</v>
      </c>
      <c r="AG38" s="2">
        <f t="shared" si="1"/>
        <v>0</v>
      </c>
      <c r="AH38" s="2">
        <v>0</v>
      </c>
      <c r="AI38" s="2">
        <v>0</v>
      </c>
    </row>
    <row r="39" spans="1:35" x14ac:dyDescent="0.25">
      <c r="A39" s="5">
        <v>31</v>
      </c>
      <c r="B39" s="1"/>
      <c r="C39" s="5"/>
      <c r="D39" s="5"/>
      <c r="E39" s="6"/>
      <c r="F39" s="6"/>
      <c r="G39" s="2"/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f t="shared" si="0"/>
        <v>0</v>
      </c>
      <c r="O39" s="3"/>
      <c r="P39" s="1">
        <v>0</v>
      </c>
      <c r="Q39" s="2">
        <v>0</v>
      </c>
      <c r="R39" s="3">
        <v>0</v>
      </c>
      <c r="S39" s="3">
        <v>0</v>
      </c>
      <c r="T39" s="5" t="s">
        <v>8</v>
      </c>
      <c r="U39" s="3">
        <v>0</v>
      </c>
      <c r="V39" s="2">
        <v>0</v>
      </c>
      <c r="W39" s="5" t="s">
        <v>8</v>
      </c>
      <c r="X39" s="3">
        <v>0</v>
      </c>
      <c r="Y39" s="5" t="s">
        <v>8</v>
      </c>
      <c r="Z39" s="3">
        <v>0</v>
      </c>
      <c r="AA39" s="3">
        <v>0</v>
      </c>
      <c r="AB39" s="3">
        <v>0</v>
      </c>
      <c r="AC39" s="3">
        <v>0</v>
      </c>
      <c r="AD39" s="2"/>
      <c r="AE39" s="2">
        <v>0</v>
      </c>
      <c r="AF39" s="2">
        <v>0</v>
      </c>
      <c r="AG39" s="2">
        <f t="shared" si="1"/>
        <v>0</v>
      </c>
      <c r="AH39" s="2">
        <v>0</v>
      </c>
      <c r="AI39" s="2">
        <v>0</v>
      </c>
    </row>
    <row r="40" spans="1:35" x14ac:dyDescent="0.25">
      <c r="A40" s="5">
        <v>32</v>
      </c>
      <c r="B40" s="1"/>
      <c r="C40" s="5"/>
      <c r="D40" s="5"/>
      <c r="E40" s="6"/>
      <c r="F40" s="6"/>
      <c r="G40" s="2"/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f t="shared" si="0"/>
        <v>0</v>
      </c>
      <c r="O40" s="3"/>
      <c r="P40" s="1">
        <v>0</v>
      </c>
      <c r="Q40" s="2">
        <v>0</v>
      </c>
      <c r="R40" s="3">
        <v>0</v>
      </c>
      <c r="S40" s="3">
        <v>0</v>
      </c>
      <c r="T40" s="5" t="s">
        <v>8</v>
      </c>
      <c r="U40" s="3">
        <v>0</v>
      </c>
      <c r="V40" s="2">
        <v>0</v>
      </c>
      <c r="W40" s="5" t="s">
        <v>8</v>
      </c>
      <c r="X40" s="3">
        <v>0</v>
      </c>
      <c r="Y40" s="5" t="s">
        <v>8</v>
      </c>
      <c r="Z40" s="3">
        <v>0</v>
      </c>
      <c r="AA40" s="3">
        <v>0</v>
      </c>
      <c r="AB40" s="3">
        <v>0</v>
      </c>
      <c r="AC40" s="3">
        <v>0</v>
      </c>
      <c r="AD40" s="2"/>
      <c r="AE40" s="2">
        <v>0</v>
      </c>
      <c r="AF40" s="2">
        <v>0</v>
      </c>
      <c r="AG40" s="2">
        <f t="shared" si="1"/>
        <v>0</v>
      </c>
      <c r="AH40" s="2">
        <v>0</v>
      </c>
      <c r="AI40" s="2">
        <v>0</v>
      </c>
    </row>
    <row r="41" spans="1:35" x14ac:dyDescent="0.25">
      <c r="A41" s="5">
        <v>33</v>
      </c>
      <c r="B41" s="1"/>
      <c r="C41" s="5"/>
      <c r="D41" s="5"/>
      <c r="E41" s="6"/>
      <c r="F41" s="6"/>
      <c r="G41" s="2"/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f t="shared" ref="N41:N72" si="2">+SUM(J41:M41)</f>
        <v>0</v>
      </c>
      <c r="O41" s="3"/>
      <c r="P41" s="1">
        <v>0</v>
      </c>
      <c r="Q41" s="2">
        <v>0</v>
      </c>
      <c r="R41" s="3">
        <v>0</v>
      </c>
      <c r="S41" s="3">
        <v>0</v>
      </c>
      <c r="T41" s="5" t="s">
        <v>8</v>
      </c>
      <c r="U41" s="3">
        <v>0</v>
      </c>
      <c r="V41" s="2">
        <v>0</v>
      </c>
      <c r="W41" s="5" t="s">
        <v>8</v>
      </c>
      <c r="X41" s="3">
        <v>0</v>
      </c>
      <c r="Y41" s="5" t="s">
        <v>8</v>
      </c>
      <c r="Z41" s="3">
        <v>0</v>
      </c>
      <c r="AA41" s="3">
        <v>0</v>
      </c>
      <c r="AB41" s="3">
        <v>0</v>
      </c>
      <c r="AC41" s="3">
        <v>0</v>
      </c>
      <c r="AD41" s="2"/>
      <c r="AE41" s="2">
        <v>0</v>
      </c>
      <c r="AF41" s="2">
        <v>0</v>
      </c>
      <c r="AG41" s="2">
        <f t="shared" si="1"/>
        <v>0</v>
      </c>
      <c r="AH41" s="2">
        <v>0</v>
      </c>
      <c r="AI41" s="2">
        <v>0</v>
      </c>
    </row>
    <row r="42" spans="1:35" x14ac:dyDescent="0.25">
      <c r="A42" s="5">
        <v>34</v>
      </c>
      <c r="B42" s="1"/>
      <c r="C42" s="5"/>
      <c r="D42" s="5"/>
      <c r="E42" s="6"/>
      <c r="F42" s="6"/>
      <c r="G42" s="2"/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f t="shared" si="2"/>
        <v>0</v>
      </c>
      <c r="O42" s="3"/>
      <c r="P42" s="1">
        <v>0</v>
      </c>
      <c r="Q42" s="2">
        <v>0</v>
      </c>
      <c r="R42" s="3">
        <v>0</v>
      </c>
      <c r="S42" s="3">
        <v>0</v>
      </c>
      <c r="T42" s="5" t="s">
        <v>8</v>
      </c>
      <c r="U42" s="3">
        <v>0</v>
      </c>
      <c r="V42" s="2">
        <v>0</v>
      </c>
      <c r="W42" s="5" t="s">
        <v>8</v>
      </c>
      <c r="X42" s="3">
        <v>0</v>
      </c>
      <c r="Y42" s="5" t="s">
        <v>8</v>
      </c>
      <c r="Z42" s="3">
        <v>0</v>
      </c>
      <c r="AA42" s="3">
        <v>0</v>
      </c>
      <c r="AB42" s="3">
        <v>0</v>
      </c>
      <c r="AC42" s="3">
        <v>0</v>
      </c>
      <c r="AD42" s="2"/>
      <c r="AE42" s="2">
        <v>0</v>
      </c>
      <c r="AF42" s="2">
        <v>0</v>
      </c>
      <c r="AG42" s="2">
        <f t="shared" si="1"/>
        <v>0</v>
      </c>
      <c r="AH42" s="2">
        <v>0</v>
      </c>
      <c r="AI42" s="2">
        <v>0</v>
      </c>
    </row>
    <row r="43" spans="1:35" x14ac:dyDescent="0.25">
      <c r="A43" s="5">
        <v>35</v>
      </c>
      <c r="B43" s="1"/>
      <c r="C43" s="5"/>
      <c r="D43" s="5"/>
      <c r="E43" s="6"/>
      <c r="F43" s="6"/>
      <c r="G43" s="2"/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f t="shared" si="2"/>
        <v>0</v>
      </c>
      <c r="O43" s="3"/>
      <c r="P43" s="1">
        <v>0</v>
      </c>
      <c r="Q43" s="2">
        <v>0</v>
      </c>
      <c r="R43" s="3">
        <v>0</v>
      </c>
      <c r="S43" s="3">
        <v>0</v>
      </c>
      <c r="T43" s="5" t="s">
        <v>8</v>
      </c>
      <c r="U43" s="3">
        <v>0</v>
      </c>
      <c r="V43" s="2">
        <v>0</v>
      </c>
      <c r="W43" s="5" t="s">
        <v>8</v>
      </c>
      <c r="X43" s="3">
        <v>0</v>
      </c>
      <c r="Y43" s="5" t="s">
        <v>8</v>
      </c>
      <c r="Z43" s="3">
        <v>0</v>
      </c>
      <c r="AA43" s="3">
        <v>0</v>
      </c>
      <c r="AB43" s="3">
        <v>0</v>
      </c>
      <c r="AC43" s="3">
        <v>0</v>
      </c>
      <c r="AD43" s="2"/>
      <c r="AE43" s="2">
        <v>0</v>
      </c>
      <c r="AF43" s="2">
        <v>0</v>
      </c>
      <c r="AG43" s="2">
        <f t="shared" si="1"/>
        <v>0</v>
      </c>
      <c r="AH43" s="2">
        <v>0</v>
      </c>
      <c r="AI43" s="2">
        <v>0</v>
      </c>
    </row>
    <row r="44" spans="1:35" x14ac:dyDescent="0.25">
      <c r="A44" s="5">
        <v>36</v>
      </c>
      <c r="B44" s="1"/>
      <c r="C44" s="5"/>
      <c r="D44" s="5"/>
      <c r="E44" s="6"/>
      <c r="F44" s="6"/>
      <c r="G44" s="2"/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f t="shared" si="2"/>
        <v>0</v>
      </c>
      <c r="O44" s="3"/>
      <c r="P44" s="1">
        <v>0</v>
      </c>
      <c r="Q44" s="2">
        <v>0</v>
      </c>
      <c r="R44" s="3">
        <v>0</v>
      </c>
      <c r="S44" s="3">
        <v>0</v>
      </c>
      <c r="T44" s="5" t="s">
        <v>8</v>
      </c>
      <c r="U44" s="3">
        <v>0</v>
      </c>
      <c r="V44" s="2">
        <v>0</v>
      </c>
      <c r="W44" s="5" t="s">
        <v>8</v>
      </c>
      <c r="X44" s="3">
        <v>0</v>
      </c>
      <c r="Y44" s="5" t="s">
        <v>8</v>
      </c>
      <c r="Z44" s="3">
        <v>0</v>
      </c>
      <c r="AA44" s="3">
        <v>0</v>
      </c>
      <c r="AB44" s="3">
        <v>0</v>
      </c>
      <c r="AC44" s="3">
        <v>0</v>
      </c>
      <c r="AD44" s="2"/>
      <c r="AE44" s="2">
        <v>0</v>
      </c>
      <c r="AF44" s="2">
        <v>0</v>
      </c>
      <c r="AG44" s="2">
        <f t="shared" si="1"/>
        <v>0</v>
      </c>
      <c r="AH44" s="2">
        <v>0</v>
      </c>
      <c r="AI44" s="2">
        <v>0</v>
      </c>
    </row>
    <row r="45" spans="1:35" x14ac:dyDescent="0.25">
      <c r="A45" s="5">
        <v>37</v>
      </c>
      <c r="B45" s="1"/>
      <c r="C45" s="5"/>
      <c r="D45" s="5"/>
      <c r="E45" s="6"/>
      <c r="F45" s="6"/>
      <c r="G45" s="2"/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f t="shared" si="2"/>
        <v>0</v>
      </c>
      <c r="O45" s="3"/>
      <c r="P45" s="1">
        <v>0</v>
      </c>
      <c r="Q45" s="2">
        <v>0</v>
      </c>
      <c r="R45" s="3">
        <v>0</v>
      </c>
      <c r="S45" s="3">
        <v>0</v>
      </c>
      <c r="T45" s="5" t="s">
        <v>8</v>
      </c>
      <c r="U45" s="3">
        <v>0</v>
      </c>
      <c r="V45" s="2">
        <v>0</v>
      </c>
      <c r="W45" s="5" t="s">
        <v>8</v>
      </c>
      <c r="X45" s="3">
        <v>0</v>
      </c>
      <c r="Y45" s="5" t="s">
        <v>8</v>
      </c>
      <c r="Z45" s="3">
        <v>0</v>
      </c>
      <c r="AA45" s="3">
        <v>0</v>
      </c>
      <c r="AB45" s="3">
        <v>0</v>
      </c>
      <c r="AC45" s="3">
        <v>0</v>
      </c>
      <c r="AD45" s="2"/>
      <c r="AE45" s="2">
        <v>0</v>
      </c>
      <c r="AF45" s="2">
        <v>0</v>
      </c>
      <c r="AG45" s="2">
        <f t="shared" si="1"/>
        <v>0</v>
      </c>
      <c r="AH45" s="2">
        <v>0</v>
      </c>
      <c r="AI45" s="2">
        <v>0</v>
      </c>
    </row>
    <row r="46" spans="1:35" x14ac:dyDescent="0.25">
      <c r="A46" s="5">
        <v>38</v>
      </c>
      <c r="B46" s="1"/>
      <c r="C46" s="5"/>
      <c r="D46" s="5"/>
      <c r="E46" s="6"/>
      <c r="F46" s="6"/>
      <c r="G46" s="2"/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f t="shared" si="2"/>
        <v>0</v>
      </c>
      <c r="O46" s="3"/>
      <c r="P46" s="1">
        <v>0</v>
      </c>
      <c r="Q46" s="2">
        <v>0</v>
      </c>
      <c r="R46" s="3">
        <v>0</v>
      </c>
      <c r="S46" s="3">
        <v>0</v>
      </c>
      <c r="T46" s="5" t="s">
        <v>8</v>
      </c>
      <c r="U46" s="3">
        <v>0</v>
      </c>
      <c r="V46" s="2">
        <v>0</v>
      </c>
      <c r="W46" s="5" t="s">
        <v>8</v>
      </c>
      <c r="X46" s="3">
        <v>0</v>
      </c>
      <c r="Y46" s="5" t="s">
        <v>8</v>
      </c>
      <c r="Z46" s="3">
        <v>0</v>
      </c>
      <c r="AA46" s="3">
        <v>0</v>
      </c>
      <c r="AB46" s="3">
        <v>0</v>
      </c>
      <c r="AC46" s="3">
        <v>0</v>
      </c>
      <c r="AD46" s="2"/>
      <c r="AE46" s="2">
        <v>0</v>
      </c>
      <c r="AF46" s="2">
        <v>0</v>
      </c>
      <c r="AG46" s="2">
        <f t="shared" si="1"/>
        <v>0</v>
      </c>
      <c r="AH46" s="2">
        <v>0</v>
      </c>
      <c r="AI46" s="2">
        <v>0</v>
      </c>
    </row>
    <row r="47" spans="1:35" x14ac:dyDescent="0.25">
      <c r="A47" s="5">
        <v>39</v>
      </c>
      <c r="B47" s="1"/>
      <c r="C47" s="5"/>
      <c r="D47" s="5"/>
      <c r="E47" s="6"/>
      <c r="F47" s="6"/>
      <c r="G47" s="2"/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f t="shared" si="2"/>
        <v>0</v>
      </c>
      <c r="O47" s="3"/>
      <c r="P47" s="1">
        <v>0</v>
      </c>
      <c r="Q47" s="2">
        <v>0</v>
      </c>
      <c r="R47" s="3">
        <v>0</v>
      </c>
      <c r="S47" s="3">
        <v>0</v>
      </c>
      <c r="T47" s="5" t="s">
        <v>8</v>
      </c>
      <c r="U47" s="3">
        <v>0</v>
      </c>
      <c r="V47" s="2">
        <v>0</v>
      </c>
      <c r="W47" s="5" t="s">
        <v>8</v>
      </c>
      <c r="X47" s="3">
        <v>0</v>
      </c>
      <c r="Y47" s="5" t="s">
        <v>8</v>
      </c>
      <c r="Z47" s="3">
        <v>0</v>
      </c>
      <c r="AA47" s="3">
        <v>0</v>
      </c>
      <c r="AB47" s="3">
        <v>0</v>
      </c>
      <c r="AC47" s="3">
        <v>0</v>
      </c>
      <c r="AD47" s="2"/>
      <c r="AE47" s="2">
        <v>0</v>
      </c>
      <c r="AF47" s="2">
        <v>0</v>
      </c>
      <c r="AG47" s="2">
        <f t="shared" si="1"/>
        <v>0</v>
      </c>
      <c r="AH47" s="2">
        <v>0</v>
      </c>
      <c r="AI47" s="2">
        <v>0</v>
      </c>
    </row>
    <row r="48" spans="1:35" x14ac:dyDescent="0.25">
      <c r="A48" s="5">
        <v>40</v>
      </c>
      <c r="B48" s="1"/>
      <c r="C48" s="5"/>
      <c r="D48" s="5"/>
      <c r="E48" s="6"/>
      <c r="F48" s="6"/>
      <c r="G48" s="2"/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f t="shared" si="2"/>
        <v>0</v>
      </c>
      <c r="O48" s="3"/>
      <c r="P48" s="1">
        <v>0</v>
      </c>
      <c r="Q48" s="2">
        <v>0</v>
      </c>
      <c r="R48" s="3">
        <v>0</v>
      </c>
      <c r="S48" s="3">
        <v>0</v>
      </c>
      <c r="T48" s="5" t="s">
        <v>8</v>
      </c>
      <c r="U48" s="3">
        <v>0</v>
      </c>
      <c r="V48" s="2">
        <v>0</v>
      </c>
      <c r="W48" s="5" t="s">
        <v>8</v>
      </c>
      <c r="X48" s="3">
        <v>0</v>
      </c>
      <c r="Y48" s="5" t="s">
        <v>8</v>
      </c>
      <c r="Z48" s="3">
        <v>0</v>
      </c>
      <c r="AA48" s="3">
        <v>0</v>
      </c>
      <c r="AB48" s="3">
        <v>0</v>
      </c>
      <c r="AC48" s="3">
        <v>0</v>
      </c>
      <c r="AD48" s="2"/>
      <c r="AE48" s="2">
        <v>0</v>
      </c>
      <c r="AF48" s="2">
        <v>0</v>
      </c>
      <c r="AG48" s="2">
        <f t="shared" si="1"/>
        <v>0</v>
      </c>
      <c r="AH48" s="2">
        <v>0</v>
      </c>
      <c r="AI48" s="2">
        <v>0</v>
      </c>
    </row>
    <row r="49" spans="1:35" x14ac:dyDescent="0.25">
      <c r="A49" s="5">
        <v>41</v>
      </c>
      <c r="B49" s="1"/>
      <c r="C49" s="5"/>
      <c r="D49" s="5"/>
      <c r="E49" s="6"/>
      <c r="F49" s="6"/>
      <c r="G49" s="2"/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f t="shared" si="2"/>
        <v>0</v>
      </c>
      <c r="O49" s="3"/>
      <c r="P49" s="1">
        <v>0</v>
      </c>
      <c r="Q49" s="2">
        <v>0</v>
      </c>
      <c r="R49" s="3">
        <v>0</v>
      </c>
      <c r="S49" s="3">
        <v>0</v>
      </c>
      <c r="T49" s="5" t="s">
        <v>8</v>
      </c>
      <c r="U49" s="3">
        <v>0</v>
      </c>
      <c r="V49" s="2">
        <v>0</v>
      </c>
      <c r="W49" s="5" t="s">
        <v>8</v>
      </c>
      <c r="X49" s="3">
        <v>0</v>
      </c>
      <c r="Y49" s="5" t="s">
        <v>8</v>
      </c>
      <c r="Z49" s="3">
        <v>0</v>
      </c>
      <c r="AA49" s="3">
        <v>0</v>
      </c>
      <c r="AB49" s="3">
        <v>0</v>
      </c>
      <c r="AC49" s="3">
        <v>0</v>
      </c>
      <c r="AD49" s="2"/>
      <c r="AE49" s="2">
        <v>0</v>
      </c>
      <c r="AF49" s="2">
        <v>0</v>
      </c>
      <c r="AG49" s="2">
        <f t="shared" si="1"/>
        <v>0</v>
      </c>
      <c r="AH49" s="2">
        <v>0</v>
      </c>
      <c r="AI49" s="2">
        <v>0</v>
      </c>
    </row>
    <row r="50" spans="1:35" x14ac:dyDescent="0.25">
      <c r="A50" s="5">
        <v>42</v>
      </c>
      <c r="B50" s="1"/>
      <c r="C50" s="5"/>
      <c r="D50" s="5"/>
      <c r="E50" s="6"/>
      <c r="F50" s="6"/>
      <c r="G50" s="2"/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f t="shared" si="2"/>
        <v>0</v>
      </c>
      <c r="O50" s="3"/>
      <c r="P50" s="1">
        <v>0</v>
      </c>
      <c r="Q50" s="2">
        <v>0</v>
      </c>
      <c r="R50" s="3">
        <v>0</v>
      </c>
      <c r="S50" s="3">
        <v>0</v>
      </c>
      <c r="T50" s="5" t="s">
        <v>8</v>
      </c>
      <c r="U50" s="3">
        <v>0</v>
      </c>
      <c r="V50" s="2">
        <v>0</v>
      </c>
      <c r="W50" s="5" t="s">
        <v>8</v>
      </c>
      <c r="X50" s="3">
        <v>0</v>
      </c>
      <c r="Y50" s="5" t="s">
        <v>8</v>
      </c>
      <c r="Z50" s="3">
        <v>0</v>
      </c>
      <c r="AA50" s="3">
        <v>0</v>
      </c>
      <c r="AB50" s="3">
        <v>0</v>
      </c>
      <c r="AC50" s="3">
        <v>0</v>
      </c>
      <c r="AD50" s="2"/>
      <c r="AE50" s="2">
        <v>0</v>
      </c>
      <c r="AF50" s="2">
        <v>0</v>
      </c>
      <c r="AG50" s="2">
        <f t="shared" si="1"/>
        <v>0</v>
      </c>
      <c r="AH50" s="2">
        <v>0</v>
      </c>
      <c r="AI50" s="2">
        <v>0</v>
      </c>
    </row>
    <row r="51" spans="1:35" x14ac:dyDescent="0.25">
      <c r="A51" s="5">
        <v>43</v>
      </c>
      <c r="B51" s="1"/>
      <c r="C51" s="5"/>
      <c r="D51" s="5"/>
      <c r="E51" s="6"/>
      <c r="F51" s="6"/>
      <c r="G51" s="2"/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f t="shared" si="2"/>
        <v>0</v>
      </c>
      <c r="O51" s="3"/>
      <c r="P51" s="1">
        <v>0</v>
      </c>
      <c r="Q51" s="2">
        <v>0</v>
      </c>
      <c r="R51" s="3">
        <v>0</v>
      </c>
      <c r="S51" s="3">
        <v>0</v>
      </c>
      <c r="T51" s="5" t="s">
        <v>8</v>
      </c>
      <c r="U51" s="3">
        <v>0</v>
      </c>
      <c r="V51" s="2">
        <v>0</v>
      </c>
      <c r="W51" s="5" t="s">
        <v>8</v>
      </c>
      <c r="X51" s="3">
        <v>0</v>
      </c>
      <c r="Y51" s="5" t="s">
        <v>8</v>
      </c>
      <c r="Z51" s="3">
        <v>0</v>
      </c>
      <c r="AA51" s="3">
        <v>0</v>
      </c>
      <c r="AB51" s="3">
        <v>0</v>
      </c>
      <c r="AC51" s="3">
        <v>0</v>
      </c>
      <c r="AD51" s="2"/>
      <c r="AE51" s="2">
        <v>0</v>
      </c>
      <c r="AF51" s="2">
        <v>0</v>
      </c>
      <c r="AG51" s="2">
        <f t="shared" si="1"/>
        <v>0</v>
      </c>
      <c r="AH51" s="2">
        <v>0</v>
      </c>
      <c r="AI51" s="2">
        <v>0</v>
      </c>
    </row>
    <row r="52" spans="1:35" x14ac:dyDescent="0.25">
      <c r="A52" s="5">
        <v>44</v>
      </c>
      <c r="B52" s="1"/>
      <c r="C52" s="5"/>
      <c r="D52" s="5"/>
      <c r="E52" s="6"/>
      <c r="F52" s="6"/>
      <c r="G52" s="2"/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f t="shared" si="2"/>
        <v>0</v>
      </c>
      <c r="O52" s="3"/>
      <c r="P52" s="1">
        <v>0</v>
      </c>
      <c r="Q52" s="2">
        <v>0</v>
      </c>
      <c r="R52" s="3">
        <v>0</v>
      </c>
      <c r="S52" s="3">
        <v>0</v>
      </c>
      <c r="T52" s="5" t="s">
        <v>8</v>
      </c>
      <c r="U52" s="3">
        <v>0</v>
      </c>
      <c r="V52" s="2">
        <v>0</v>
      </c>
      <c r="W52" s="5" t="s">
        <v>8</v>
      </c>
      <c r="X52" s="3">
        <v>0</v>
      </c>
      <c r="Y52" s="5" t="s">
        <v>8</v>
      </c>
      <c r="Z52" s="3">
        <v>0</v>
      </c>
      <c r="AA52" s="3">
        <v>0</v>
      </c>
      <c r="AB52" s="3">
        <v>0</v>
      </c>
      <c r="AC52" s="3">
        <v>0</v>
      </c>
      <c r="AD52" s="2"/>
      <c r="AE52" s="2">
        <v>0</v>
      </c>
      <c r="AF52" s="2">
        <v>0</v>
      </c>
      <c r="AG52" s="2">
        <f t="shared" si="1"/>
        <v>0</v>
      </c>
      <c r="AH52" s="2">
        <v>0</v>
      </c>
      <c r="AI52" s="2">
        <v>0</v>
      </c>
    </row>
    <row r="53" spans="1:35" x14ac:dyDescent="0.25">
      <c r="A53" s="5">
        <v>45</v>
      </c>
      <c r="B53" s="1"/>
      <c r="C53" s="5"/>
      <c r="D53" s="5"/>
      <c r="E53" s="6"/>
      <c r="F53" s="6"/>
      <c r="G53" s="2"/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f t="shared" si="2"/>
        <v>0</v>
      </c>
      <c r="O53" s="3"/>
      <c r="P53" s="1">
        <v>0</v>
      </c>
      <c r="Q53" s="2">
        <v>0</v>
      </c>
      <c r="R53" s="3">
        <v>0</v>
      </c>
      <c r="S53" s="3">
        <v>0</v>
      </c>
      <c r="T53" s="5" t="s">
        <v>8</v>
      </c>
      <c r="U53" s="3">
        <v>0</v>
      </c>
      <c r="V53" s="2">
        <v>0</v>
      </c>
      <c r="W53" s="5" t="s">
        <v>8</v>
      </c>
      <c r="X53" s="3">
        <v>0</v>
      </c>
      <c r="Y53" s="5" t="s">
        <v>8</v>
      </c>
      <c r="Z53" s="3">
        <v>0</v>
      </c>
      <c r="AA53" s="3">
        <v>0</v>
      </c>
      <c r="AB53" s="3">
        <v>0</v>
      </c>
      <c r="AC53" s="3">
        <v>0</v>
      </c>
      <c r="AD53" s="2"/>
      <c r="AE53" s="2">
        <v>0</v>
      </c>
      <c r="AF53" s="2">
        <v>0</v>
      </c>
      <c r="AG53" s="2">
        <f t="shared" si="1"/>
        <v>0</v>
      </c>
      <c r="AH53" s="2">
        <v>0</v>
      </c>
      <c r="AI53" s="2">
        <v>0</v>
      </c>
    </row>
    <row r="54" spans="1:35" x14ac:dyDescent="0.25">
      <c r="A54" s="5">
        <v>46</v>
      </c>
      <c r="B54" s="1"/>
      <c r="C54" s="5"/>
      <c r="D54" s="5"/>
      <c r="E54" s="6"/>
      <c r="F54" s="6"/>
      <c r="G54" s="2"/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f t="shared" si="2"/>
        <v>0</v>
      </c>
      <c r="O54" s="3"/>
      <c r="P54" s="1">
        <v>0</v>
      </c>
      <c r="Q54" s="2">
        <v>0</v>
      </c>
      <c r="R54" s="3">
        <v>0</v>
      </c>
      <c r="S54" s="3">
        <v>0</v>
      </c>
      <c r="T54" s="5" t="s">
        <v>8</v>
      </c>
      <c r="U54" s="3">
        <v>0</v>
      </c>
      <c r="V54" s="2">
        <v>0</v>
      </c>
      <c r="W54" s="5" t="s">
        <v>8</v>
      </c>
      <c r="X54" s="3">
        <v>0</v>
      </c>
      <c r="Y54" s="5" t="s">
        <v>8</v>
      </c>
      <c r="Z54" s="3">
        <v>0</v>
      </c>
      <c r="AA54" s="3">
        <v>0</v>
      </c>
      <c r="AB54" s="3">
        <v>0</v>
      </c>
      <c r="AC54" s="3">
        <v>0</v>
      </c>
      <c r="AD54" s="2"/>
      <c r="AE54" s="2">
        <v>0</v>
      </c>
      <c r="AF54" s="2">
        <v>0</v>
      </c>
      <c r="AG54" s="2">
        <f t="shared" si="1"/>
        <v>0</v>
      </c>
      <c r="AH54" s="2">
        <v>0</v>
      </c>
      <c r="AI54" s="2">
        <v>0</v>
      </c>
    </row>
    <row r="55" spans="1:35" x14ac:dyDescent="0.25">
      <c r="A55" s="5">
        <v>47</v>
      </c>
      <c r="B55" s="1"/>
      <c r="C55" s="5"/>
      <c r="D55" s="5"/>
      <c r="E55" s="6"/>
      <c r="F55" s="6"/>
      <c r="G55" s="2"/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f t="shared" si="2"/>
        <v>0</v>
      </c>
      <c r="O55" s="3"/>
      <c r="P55" s="1">
        <v>0</v>
      </c>
      <c r="Q55" s="2">
        <v>0</v>
      </c>
      <c r="R55" s="3">
        <v>0</v>
      </c>
      <c r="S55" s="3">
        <v>0</v>
      </c>
      <c r="T55" s="5" t="s">
        <v>8</v>
      </c>
      <c r="U55" s="3">
        <v>0</v>
      </c>
      <c r="V55" s="2">
        <v>0</v>
      </c>
      <c r="W55" s="5" t="s">
        <v>8</v>
      </c>
      <c r="X55" s="3">
        <v>0</v>
      </c>
      <c r="Y55" s="5" t="s">
        <v>8</v>
      </c>
      <c r="Z55" s="3">
        <v>0</v>
      </c>
      <c r="AA55" s="3">
        <v>0</v>
      </c>
      <c r="AB55" s="3">
        <v>0</v>
      </c>
      <c r="AC55" s="3">
        <v>0</v>
      </c>
      <c r="AD55" s="2"/>
      <c r="AE55" s="2">
        <v>0</v>
      </c>
      <c r="AF55" s="2">
        <v>0</v>
      </c>
      <c r="AG55" s="2">
        <f t="shared" si="1"/>
        <v>0</v>
      </c>
      <c r="AH55" s="2">
        <v>0</v>
      </c>
      <c r="AI55" s="2">
        <v>0</v>
      </c>
    </row>
    <row r="56" spans="1:35" x14ac:dyDescent="0.25">
      <c r="A56" s="5">
        <v>48</v>
      </c>
      <c r="B56" s="1"/>
      <c r="C56" s="5"/>
      <c r="D56" s="5"/>
      <c r="E56" s="6"/>
      <c r="F56" s="6"/>
      <c r="G56" s="2"/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f t="shared" si="2"/>
        <v>0</v>
      </c>
      <c r="O56" s="3"/>
      <c r="P56" s="1">
        <v>0</v>
      </c>
      <c r="Q56" s="2">
        <v>0</v>
      </c>
      <c r="R56" s="3">
        <v>0</v>
      </c>
      <c r="S56" s="3">
        <v>0</v>
      </c>
      <c r="T56" s="5" t="s">
        <v>8</v>
      </c>
      <c r="U56" s="3">
        <v>0</v>
      </c>
      <c r="V56" s="2">
        <v>0</v>
      </c>
      <c r="W56" s="5" t="s">
        <v>8</v>
      </c>
      <c r="X56" s="3">
        <v>0</v>
      </c>
      <c r="Y56" s="5" t="s">
        <v>8</v>
      </c>
      <c r="Z56" s="3">
        <v>0</v>
      </c>
      <c r="AA56" s="3">
        <v>0</v>
      </c>
      <c r="AB56" s="3">
        <v>0</v>
      </c>
      <c r="AC56" s="3">
        <v>0</v>
      </c>
      <c r="AD56" s="2"/>
      <c r="AE56" s="2">
        <v>0</v>
      </c>
      <c r="AF56" s="2">
        <v>0</v>
      </c>
      <c r="AG56" s="2">
        <f t="shared" si="1"/>
        <v>0</v>
      </c>
      <c r="AH56" s="2">
        <v>0</v>
      </c>
      <c r="AI56" s="2">
        <v>0</v>
      </c>
    </row>
    <row r="57" spans="1:35" x14ac:dyDescent="0.25">
      <c r="A57" s="5">
        <v>49</v>
      </c>
      <c r="B57" s="1"/>
      <c r="C57" s="5"/>
      <c r="D57" s="5"/>
      <c r="E57" s="6"/>
      <c r="F57" s="6"/>
      <c r="G57" s="2"/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f t="shared" si="2"/>
        <v>0</v>
      </c>
      <c r="O57" s="3"/>
      <c r="P57" s="1">
        <v>0</v>
      </c>
      <c r="Q57" s="2">
        <v>0</v>
      </c>
      <c r="R57" s="3">
        <v>0</v>
      </c>
      <c r="S57" s="3">
        <v>0</v>
      </c>
      <c r="T57" s="5" t="s">
        <v>8</v>
      </c>
      <c r="U57" s="3">
        <v>0</v>
      </c>
      <c r="V57" s="2">
        <v>0</v>
      </c>
      <c r="W57" s="5" t="s">
        <v>8</v>
      </c>
      <c r="X57" s="3">
        <v>0</v>
      </c>
      <c r="Y57" s="5" t="s">
        <v>8</v>
      </c>
      <c r="Z57" s="3">
        <v>0</v>
      </c>
      <c r="AA57" s="3">
        <v>0</v>
      </c>
      <c r="AB57" s="3">
        <v>0</v>
      </c>
      <c r="AC57" s="3">
        <v>0</v>
      </c>
      <c r="AD57" s="2"/>
      <c r="AE57" s="2">
        <v>0</v>
      </c>
      <c r="AF57" s="2">
        <v>0</v>
      </c>
      <c r="AG57" s="2">
        <f t="shared" si="1"/>
        <v>0</v>
      </c>
      <c r="AH57" s="2">
        <v>0</v>
      </c>
      <c r="AI57" s="2">
        <v>0</v>
      </c>
    </row>
    <row r="58" spans="1:35" x14ac:dyDescent="0.25">
      <c r="A58" s="5">
        <v>50</v>
      </c>
      <c r="B58" s="1"/>
      <c r="C58" s="5"/>
      <c r="D58" s="5"/>
      <c r="E58" s="6"/>
      <c r="F58" s="6"/>
      <c r="G58" s="2"/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f t="shared" si="2"/>
        <v>0</v>
      </c>
      <c r="O58" s="3"/>
      <c r="P58" s="1">
        <v>0</v>
      </c>
      <c r="Q58" s="2">
        <v>0</v>
      </c>
      <c r="R58" s="3">
        <v>0</v>
      </c>
      <c r="S58" s="3">
        <v>0</v>
      </c>
      <c r="T58" s="5" t="s">
        <v>8</v>
      </c>
      <c r="U58" s="3">
        <v>0</v>
      </c>
      <c r="V58" s="2">
        <v>0</v>
      </c>
      <c r="W58" s="5" t="s">
        <v>8</v>
      </c>
      <c r="X58" s="3">
        <v>0</v>
      </c>
      <c r="Y58" s="5" t="s">
        <v>8</v>
      </c>
      <c r="Z58" s="3">
        <v>0</v>
      </c>
      <c r="AA58" s="3">
        <v>0</v>
      </c>
      <c r="AB58" s="3">
        <v>0</v>
      </c>
      <c r="AC58" s="3">
        <v>0</v>
      </c>
      <c r="AD58" s="2"/>
      <c r="AE58" s="2">
        <v>0</v>
      </c>
      <c r="AF58" s="2">
        <v>0</v>
      </c>
      <c r="AG58" s="2">
        <f t="shared" si="1"/>
        <v>0</v>
      </c>
      <c r="AH58" s="2">
        <v>0</v>
      </c>
      <c r="AI58" s="2">
        <v>0</v>
      </c>
    </row>
    <row r="59" spans="1:35" x14ac:dyDescent="0.25">
      <c r="A59" s="5">
        <v>51</v>
      </c>
      <c r="B59" s="1"/>
      <c r="C59" s="5"/>
      <c r="D59" s="5"/>
      <c r="E59" s="6"/>
      <c r="F59" s="6"/>
      <c r="G59" s="2"/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f t="shared" si="2"/>
        <v>0</v>
      </c>
      <c r="O59" s="3"/>
      <c r="P59" s="1">
        <v>0</v>
      </c>
      <c r="Q59" s="2">
        <v>0</v>
      </c>
      <c r="R59" s="3">
        <v>0</v>
      </c>
      <c r="S59" s="3">
        <v>0</v>
      </c>
      <c r="T59" s="5" t="s">
        <v>8</v>
      </c>
      <c r="U59" s="3">
        <v>0</v>
      </c>
      <c r="V59" s="2">
        <v>0</v>
      </c>
      <c r="W59" s="5" t="s">
        <v>8</v>
      </c>
      <c r="X59" s="3">
        <v>0</v>
      </c>
      <c r="Y59" s="5" t="s">
        <v>8</v>
      </c>
      <c r="Z59" s="3">
        <v>0</v>
      </c>
      <c r="AA59" s="3">
        <v>0</v>
      </c>
      <c r="AB59" s="3">
        <v>0</v>
      </c>
      <c r="AC59" s="3">
        <v>0</v>
      </c>
      <c r="AD59" s="2"/>
      <c r="AE59" s="2">
        <v>0</v>
      </c>
      <c r="AF59" s="2">
        <v>0</v>
      </c>
      <c r="AG59" s="2">
        <f t="shared" si="1"/>
        <v>0</v>
      </c>
      <c r="AH59" s="2">
        <v>0</v>
      </c>
      <c r="AI59" s="2">
        <v>0</v>
      </c>
    </row>
    <row r="60" spans="1:35" x14ac:dyDescent="0.25">
      <c r="A60" s="5">
        <v>52</v>
      </c>
      <c r="B60" s="1"/>
      <c r="C60" s="5"/>
      <c r="D60" s="5"/>
      <c r="E60" s="6"/>
      <c r="F60" s="6"/>
      <c r="G60" s="2"/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f t="shared" si="2"/>
        <v>0</v>
      </c>
      <c r="O60" s="3"/>
      <c r="P60" s="1">
        <v>0</v>
      </c>
      <c r="Q60" s="2">
        <v>0</v>
      </c>
      <c r="R60" s="3">
        <v>0</v>
      </c>
      <c r="S60" s="3">
        <v>0</v>
      </c>
      <c r="T60" s="5" t="s">
        <v>8</v>
      </c>
      <c r="U60" s="3">
        <v>0</v>
      </c>
      <c r="V60" s="2">
        <v>0</v>
      </c>
      <c r="W60" s="5" t="s">
        <v>8</v>
      </c>
      <c r="X60" s="3">
        <v>0</v>
      </c>
      <c r="Y60" s="5" t="s">
        <v>8</v>
      </c>
      <c r="Z60" s="3">
        <v>0</v>
      </c>
      <c r="AA60" s="3">
        <v>0</v>
      </c>
      <c r="AB60" s="3">
        <v>0</v>
      </c>
      <c r="AC60" s="3">
        <v>0</v>
      </c>
      <c r="AD60" s="2"/>
      <c r="AE60" s="2">
        <v>0</v>
      </c>
      <c r="AF60" s="2">
        <v>0</v>
      </c>
      <c r="AG60" s="2">
        <f t="shared" si="1"/>
        <v>0</v>
      </c>
      <c r="AH60" s="2">
        <v>0</v>
      </c>
      <c r="AI60" s="2">
        <v>0</v>
      </c>
    </row>
    <row r="61" spans="1:35" x14ac:dyDescent="0.25">
      <c r="A61" s="5">
        <v>53</v>
      </c>
      <c r="B61" s="1"/>
      <c r="C61" s="5"/>
      <c r="D61" s="5"/>
      <c r="E61" s="6"/>
      <c r="F61" s="6"/>
      <c r="G61" s="2"/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f t="shared" si="2"/>
        <v>0</v>
      </c>
      <c r="O61" s="3"/>
      <c r="P61" s="1">
        <v>0</v>
      </c>
      <c r="Q61" s="2">
        <v>0</v>
      </c>
      <c r="R61" s="3">
        <v>0</v>
      </c>
      <c r="S61" s="3">
        <v>0</v>
      </c>
      <c r="T61" s="5" t="s">
        <v>8</v>
      </c>
      <c r="U61" s="3">
        <v>0</v>
      </c>
      <c r="V61" s="2">
        <v>0</v>
      </c>
      <c r="W61" s="5" t="s">
        <v>8</v>
      </c>
      <c r="X61" s="3">
        <v>0</v>
      </c>
      <c r="Y61" s="5" t="s">
        <v>8</v>
      </c>
      <c r="Z61" s="3">
        <v>0</v>
      </c>
      <c r="AA61" s="3">
        <v>0</v>
      </c>
      <c r="AB61" s="3">
        <v>0</v>
      </c>
      <c r="AC61" s="3">
        <v>0</v>
      </c>
      <c r="AD61" s="2"/>
      <c r="AE61" s="2">
        <v>0</v>
      </c>
      <c r="AF61" s="2">
        <v>0</v>
      </c>
      <c r="AG61" s="2">
        <f t="shared" si="1"/>
        <v>0</v>
      </c>
      <c r="AH61" s="2">
        <v>0</v>
      </c>
      <c r="AI61" s="2">
        <v>0</v>
      </c>
    </row>
    <row r="62" spans="1:35" x14ac:dyDescent="0.25">
      <c r="A62" s="5">
        <v>54</v>
      </c>
      <c r="B62" s="1"/>
      <c r="C62" s="5"/>
      <c r="D62" s="5"/>
      <c r="E62" s="6"/>
      <c r="F62" s="6"/>
      <c r="G62" s="2"/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f t="shared" si="2"/>
        <v>0</v>
      </c>
      <c r="O62" s="3"/>
      <c r="P62" s="1">
        <v>0</v>
      </c>
      <c r="Q62" s="2">
        <v>0</v>
      </c>
      <c r="R62" s="3">
        <v>0</v>
      </c>
      <c r="S62" s="3">
        <v>0</v>
      </c>
      <c r="T62" s="5" t="s">
        <v>8</v>
      </c>
      <c r="U62" s="3">
        <v>0</v>
      </c>
      <c r="V62" s="2">
        <v>0</v>
      </c>
      <c r="W62" s="5" t="s">
        <v>8</v>
      </c>
      <c r="X62" s="3">
        <v>0</v>
      </c>
      <c r="Y62" s="5" t="s">
        <v>8</v>
      </c>
      <c r="Z62" s="3">
        <v>0</v>
      </c>
      <c r="AA62" s="3">
        <v>0</v>
      </c>
      <c r="AB62" s="3">
        <v>0</v>
      </c>
      <c r="AC62" s="3">
        <v>0</v>
      </c>
      <c r="AD62" s="2"/>
      <c r="AE62" s="2">
        <v>0</v>
      </c>
      <c r="AF62" s="2">
        <v>0</v>
      </c>
      <c r="AG62" s="2">
        <f t="shared" si="1"/>
        <v>0</v>
      </c>
      <c r="AH62" s="2">
        <v>0</v>
      </c>
      <c r="AI62" s="2">
        <v>0</v>
      </c>
    </row>
    <row r="63" spans="1:35" x14ac:dyDescent="0.25">
      <c r="A63" s="5">
        <v>55</v>
      </c>
      <c r="B63" s="1"/>
      <c r="C63" s="5"/>
      <c r="D63" s="5"/>
      <c r="E63" s="6"/>
      <c r="F63" s="6"/>
      <c r="G63" s="2"/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f t="shared" si="2"/>
        <v>0</v>
      </c>
      <c r="O63" s="3"/>
      <c r="P63" s="1">
        <v>0</v>
      </c>
      <c r="Q63" s="2">
        <v>0</v>
      </c>
      <c r="R63" s="3">
        <v>0</v>
      </c>
      <c r="S63" s="3">
        <v>0</v>
      </c>
      <c r="T63" s="5" t="s">
        <v>8</v>
      </c>
      <c r="U63" s="3">
        <v>0</v>
      </c>
      <c r="V63" s="2">
        <v>0</v>
      </c>
      <c r="W63" s="5" t="s">
        <v>8</v>
      </c>
      <c r="X63" s="3">
        <v>0</v>
      </c>
      <c r="Y63" s="5" t="s">
        <v>8</v>
      </c>
      <c r="Z63" s="3">
        <v>0</v>
      </c>
      <c r="AA63" s="3">
        <v>0</v>
      </c>
      <c r="AB63" s="3">
        <v>0</v>
      </c>
      <c r="AC63" s="3">
        <v>0</v>
      </c>
      <c r="AD63" s="2"/>
      <c r="AE63" s="2">
        <v>0</v>
      </c>
      <c r="AF63" s="2">
        <v>0</v>
      </c>
      <c r="AG63" s="2">
        <f t="shared" si="1"/>
        <v>0</v>
      </c>
      <c r="AH63" s="2">
        <v>0</v>
      </c>
      <c r="AI63" s="2">
        <v>0</v>
      </c>
    </row>
    <row r="64" spans="1:35" x14ac:dyDescent="0.25">
      <c r="A64" s="5">
        <v>56</v>
      </c>
      <c r="B64" s="1"/>
      <c r="C64" s="5"/>
      <c r="D64" s="5"/>
      <c r="E64" s="6"/>
      <c r="F64" s="6"/>
      <c r="G64" s="2"/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f t="shared" si="2"/>
        <v>0</v>
      </c>
      <c r="O64" s="3"/>
      <c r="P64" s="1">
        <v>0</v>
      </c>
      <c r="Q64" s="2">
        <v>0</v>
      </c>
      <c r="R64" s="3">
        <v>0</v>
      </c>
      <c r="S64" s="3">
        <v>0</v>
      </c>
      <c r="T64" s="5" t="s">
        <v>8</v>
      </c>
      <c r="U64" s="3">
        <v>0</v>
      </c>
      <c r="V64" s="2">
        <v>0</v>
      </c>
      <c r="W64" s="5" t="s">
        <v>8</v>
      </c>
      <c r="X64" s="3">
        <v>0</v>
      </c>
      <c r="Y64" s="5" t="s">
        <v>8</v>
      </c>
      <c r="Z64" s="3">
        <v>0</v>
      </c>
      <c r="AA64" s="3">
        <v>0</v>
      </c>
      <c r="AB64" s="3">
        <v>0</v>
      </c>
      <c r="AC64" s="3">
        <v>0</v>
      </c>
      <c r="AD64" s="2"/>
      <c r="AE64" s="2">
        <v>0</v>
      </c>
      <c r="AF64" s="2">
        <v>0</v>
      </c>
      <c r="AG64" s="2">
        <f t="shared" si="1"/>
        <v>0</v>
      </c>
      <c r="AH64" s="2">
        <v>0</v>
      </c>
      <c r="AI64" s="2">
        <v>0</v>
      </c>
    </row>
    <row r="65" spans="1:35" x14ac:dyDescent="0.25">
      <c r="A65" s="5">
        <v>57</v>
      </c>
      <c r="B65" s="1"/>
      <c r="C65" s="5"/>
      <c r="D65" s="5"/>
      <c r="E65" s="6"/>
      <c r="F65" s="6"/>
      <c r="G65" s="2"/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f t="shared" si="2"/>
        <v>0</v>
      </c>
      <c r="O65" s="3"/>
      <c r="P65" s="1">
        <v>0</v>
      </c>
      <c r="Q65" s="2">
        <v>0</v>
      </c>
      <c r="R65" s="3">
        <v>0</v>
      </c>
      <c r="S65" s="3">
        <v>0</v>
      </c>
      <c r="T65" s="5" t="s">
        <v>8</v>
      </c>
      <c r="U65" s="3">
        <v>0</v>
      </c>
      <c r="V65" s="2">
        <v>0</v>
      </c>
      <c r="W65" s="5" t="s">
        <v>8</v>
      </c>
      <c r="X65" s="3">
        <v>0</v>
      </c>
      <c r="Y65" s="5" t="s">
        <v>8</v>
      </c>
      <c r="Z65" s="3">
        <v>0</v>
      </c>
      <c r="AA65" s="3">
        <v>0</v>
      </c>
      <c r="AB65" s="3">
        <v>0</v>
      </c>
      <c r="AC65" s="3">
        <v>0</v>
      </c>
      <c r="AD65" s="2"/>
      <c r="AE65" s="2">
        <v>0</v>
      </c>
      <c r="AF65" s="2">
        <v>0</v>
      </c>
      <c r="AG65" s="2">
        <f t="shared" si="1"/>
        <v>0</v>
      </c>
      <c r="AH65" s="2">
        <v>0</v>
      </c>
      <c r="AI65" s="2">
        <v>0</v>
      </c>
    </row>
    <row r="66" spans="1:35" x14ac:dyDescent="0.25">
      <c r="A66" s="5">
        <v>58</v>
      </c>
      <c r="B66" s="1"/>
      <c r="C66" s="5"/>
      <c r="D66" s="5"/>
      <c r="E66" s="6"/>
      <c r="F66" s="6"/>
      <c r="G66" s="2"/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f t="shared" si="2"/>
        <v>0</v>
      </c>
      <c r="O66" s="3"/>
      <c r="P66" s="1">
        <v>0</v>
      </c>
      <c r="Q66" s="2">
        <v>0</v>
      </c>
      <c r="R66" s="3">
        <v>0</v>
      </c>
      <c r="S66" s="3">
        <v>0</v>
      </c>
      <c r="T66" s="5" t="s">
        <v>8</v>
      </c>
      <c r="U66" s="3">
        <v>0</v>
      </c>
      <c r="V66" s="2">
        <v>0</v>
      </c>
      <c r="W66" s="5" t="s">
        <v>8</v>
      </c>
      <c r="X66" s="3">
        <v>0</v>
      </c>
      <c r="Y66" s="5" t="s">
        <v>8</v>
      </c>
      <c r="Z66" s="3">
        <v>0</v>
      </c>
      <c r="AA66" s="3">
        <v>0</v>
      </c>
      <c r="AB66" s="3">
        <v>0</v>
      </c>
      <c r="AC66" s="3">
        <v>0</v>
      </c>
      <c r="AD66" s="2"/>
      <c r="AE66" s="2">
        <v>0</v>
      </c>
      <c r="AF66" s="2">
        <v>0</v>
      </c>
      <c r="AG66" s="2">
        <f t="shared" si="1"/>
        <v>0</v>
      </c>
      <c r="AH66" s="2">
        <v>0</v>
      </c>
      <c r="AI66" s="2">
        <v>0</v>
      </c>
    </row>
    <row r="67" spans="1:35" x14ac:dyDescent="0.25">
      <c r="A67" s="5">
        <v>59</v>
      </c>
      <c r="B67" s="1"/>
      <c r="C67" s="5"/>
      <c r="D67" s="5"/>
      <c r="E67" s="6"/>
      <c r="F67" s="6"/>
      <c r="G67" s="2"/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f t="shared" si="2"/>
        <v>0</v>
      </c>
      <c r="O67" s="3"/>
      <c r="P67" s="1">
        <v>0</v>
      </c>
      <c r="Q67" s="2">
        <v>0</v>
      </c>
      <c r="R67" s="3">
        <v>0</v>
      </c>
      <c r="S67" s="3">
        <v>0</v>
      </c>
      <c r="T67" s="5" t="s">
        <v>8</v>
      </c>
      <c r="U67" s="3">
        <v>0</v>
      </c>
      <c r="V67" s="2">
        <v>0</v>
      </c>
      <c r="W67" s="5" t="s">
        <v>8</v>
      </c>
      <c r="X67" s="3">
        <v>0</v>
      </c>
      <c r="Y67" s="5" t="s">
        <v>8</v>
      </c>
      <c r="Z67" s="3">
        <v>0</v>
      </c>
      <c r="AA67" s="3">
        <v>0</v>
      </c>
      <c r="AB67" s="3">
        <v>0</v>
      </c>
      <c r="AC67" s="3">
        <v>0</v>
      </c>
      <c r="AD67" s="2"/>
      <c r="AE67" s="2">
        <v>0</v>
      </c>
      <c r="AF67" s="2">
        <v>0</v>
      </c>
      <c r="AG67" s="2">
        <f t="shared" si="1"/>
        <v>0</v>
      </c>
      <c r="AH67" s="2">
        <v>0</v>
      </c>
      <c r="AI67" s="2">
        <v>0</v>
      </c>
    </row>
    <row r="68" spans="1:35" x14ac:dyDescent="0.25">
      <c r="A68" s="5">
        <v>60</v>
      </c>
      <c r="B68" s="1"/>
      <c r="C68" s="5"/>
      <c r="D68" s="5"/>
      <c r="E68" s="6"/>
      <c r="F68" s="6"/>
      <c r="G68" s="2"/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f t="shared" si="2"/>
        <v>0</v>
      </c>
      <c r="O68" s="3"/>
      <c r="P68" s="1">
        <v>0</v>
      </c>
      <c r="Q68" s="2">
        <v>0</v>
      </c>
      <c r="R68" s="3">
        <v>0</v>
      </c>
      <c r="S68" s="3">
        <v>0</v>
      </c>
      <c r="T68" s="5" t="s">
        <v>8</v>
      </c>
      <c r="U68" s="3">
        <v>0</v>
      </c>
      <c r="V68" s="2">
        <v>0</v>
      </c>
      <c r="W68" s="5" t="s">
        <v>8</v>
      </c>
      <c r="X68" s="3">
        <v>0</v>
      </c>
      <c r="Y68" s="5" t="s">
        <v>8</v>
      </c>
      <c r="Z68" s="3">
        <v>0</v>
      </c>
      <c r="AA68" s="3">
        <v>0</v>
      </c>
      <c r="AB68" s="3">
        <v>0</v>
      </c>
      <c r="AC68" s="3">
        <v>0</v>
      </c>
      <c r="AD68" s="2"/>
      <c r="AE68" s="2">
        <v>0</v>
      </c>
      <c r="AF68" s="2">
        <v>0</v>
      </c>
      <c r="AG68" s="2">
        <f t="shared" si="1"/>
        <v>0</v>
      </c>
      <c r="AH68" s="2">
        <v>0</v>
      </c>
      <c r="AI68" s="2">
        <v>0</v>
      </c>
    </row>
    <row r="69" spans="1:35" x14ac:dyDescent="0.25">
      <c r="A69" s="5">
        <v>61</v>
      </c>
      <c r="B69" s="1"/>
      <c r="C69" s="5"/>
      <c r="D69" s="5"/>
      <c r="E69" s="6"/>
      <c r="F69" s="6"/>
      <c r="G69" s="2"/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f t="shared" si="2"/>
        <v>0</v>
      </c>
      <c r="O69" s="3"/>
      <c r="P69" s="1">
        <v>0</v>
      </c>
      <c r="Q69" s="2">
        <v>0</v>
      </c>
      <c r="R69" s="3">
        <v>0</v>
      </c>
      <c r="S69" s="3">
        <v>0</v>
      </c>
      <c r="T69" s="5" t="s">
        <v>8</v>
      </c>
      <c r="U69" s="3">
        <v>0</v>
      </c>
      <c r="V69" s="2">
        <v>0</v>
      </c>
      <c r="W69" s="5" t="s">
        <v>8</v>
      </c>
      <c r="X69" s="3">
        <v>0</v>
      </c>
      <c r="Y69" s="5" t="s">
        <v>8</v>
      </c>
      <c r="Z69" s="3">
        <v>0</v>
      </c>
      <c r="AA69" s="3">
        <v>0</v>
      </c>
      <c r="AB69" s="3">
        <v>0</v>
      </c>
      <c r="AC69" s="3">
        <v>0</v>
      </c>
      <c r="AD69" s="2"/>
      <c r="AE69" s="2">
        <v>0</v>
      </c>
      <c r="AF69" s="2">
        <v>0</v>
      </c>
      <c r="AG69" s="2">
        <f t="shared" si="1"/>
        <v>0</v>
      </c>
      <c r="AH69" s="2">
        <v>0</v>
      </c>
      <c r="AI69" s="2">
        <v>0</v>
      </c>
    </row>
    <row r="70" spans="1:35" x14ac:dyDescent="0.25">
      <c r="A70" s="5">
        <v>62</v>
      </c>
      <c r="B70" s="1"/>
      <c r="C70" s="5"/>
      <c r="D70" s="5"/>
      <c r="E70" s="6"/>
      <c r="F70" s="6"/>
      <c r="G70" s="2"/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f t="shared" si="2"/>
        <v>0</v>
      </c>
      <c r="O70" s="3"/>
      <c r="P70" s="1">
        <v>0</v>
      </c>
      <c r="Q70" s="2">
        <v>0</v>
      </c>
      <c r="R70" s="3">
        <v>0</v>
      </c>
      <c r="S70" s="3">
        <v>0</v>
      </c>
      <c r="T70" s="5" t="s">
        <v>8</v>
      </c>
      <c r="U70" s="3">
        <v>0</v>
      </c>
      <c r="V70" s="2">
        <v>0</v>
      </c>
      <c r="W70" s="5" t="s">
        <v>8</v>
      </c>
      <c r="X70" s="3">
        <v>0</v>
      </c>
      <c r="Y70" s="5" t="s">
        <v>8</v>
      </c>
      <c r="Z70" s="3">
        <v>0</v>
      </c>
      <c r="AA70" s="3">
        <v>0</v>
      </c>
      <c r="AB70" s="3">
        <v>0</v>
      </c>
      <c r="AC70" s="3">
        <v>0</v>
      </c>
      <c r="AD70" s="2"/>
      <c r="AE70" s="2">
        <v>0</v>
      </c>
      <c r="AF70" s="2">
        <v>0</v>
      </c>
      <c r="AG70" s="2">
        <f t="shared" si="1"/>
        <v>0</v>
      </c>
      <c r="AH70" s="2">
        <v>0</v>
      </c>
      <c r="AI70" s="2">
        <v>0</v>
      </c>
    </row>
    <row r="71" spans="1:35" x14ac:dyDescent="0.25">
      <c r="A71" s="5">
        <v>63</v>
      </c>
      <c r="B71" s="1"/>
      <c r="C71" s="5"/>
      <c r="D71" s="5"/>
      <c r="E71" s="6"/>
      <c r="F71" s="6"/>
      <c r="G71" s="2"/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f t="shared" si="2"/>
        <v>0</v>
      </c>
      <c r="O71" s="3"/>
      <c r="P71" s="1">
        <v>0</v>
      </c>
      <c r="Q71" s="2">
        <v>0</v>
      </c>
      <c r="R71" s="3">
        <v>0</v>
      </c>
      <c r="S71" s="3">
        <v>0</v>
      </c>
      <c r="T71" s="5" t="s">
        <v>8</v>
      </c>
      <c r="U71" s="3">
        <v>0</v>
      </c>
      <c r="V71" s="2">
        <v>0</v>
      </c>
      <c r="W71" s="5" t="s">
        <v>8</v>
      </c>
      <c r="X71" s="3">
        <v>0</v>
      </c>
      <c r="Y71" s="5" t="s">
        <v>8</v>
      </c>
      <c r="Z71" s="3">
        <v>0</v>
      </c>
      <c r="AA71" s="3">
        <v>0</v>
      </c>
      <c r="AB71" s="3">
        <v>0</v>
      </c>
      <c r="AC71" s="3">
        <v>0</v>
      </c>
      <c r="AD71" s="2"/>
      <c r="AE71" s="2">
        <v>0</v>
      </c>
      <c r="AF71" s="2">
        <v>0</v>
      </c>
      <c r="AG71" s="2">
        <f t="shared" si="1"/>
        <v>0</v>
      </c>
      <c r="AH71" s="2">
        <v>0</v>
      </c>
      <c r="AI71" s="2">
        <v>0</v>
      </c>
    </row>
    <row r="72" spans="1:35" x14ac:dyDescent="0.25">
      <c r="A72" s="5">
        <v>64</v>
      </c>
      <c r="B72" s="1"/>
      <c r="C72" s="5"/>
      <c r="D72" s="5"/>
      <c r="E72" s="6"/>
      <c r="F72" s="6"/>
      <c r="G72" s="2"/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f t="shared" si="2"/>
        <v>0</v>
      </c>
      <c r="O72" s="3"/>
      <c r="P72" s="1">
        <v>0</v>
      </c>
      <c r="Q72" s="2">
        <v>0</v>
      </c>
      <c r="R72" s="3">
        <v>0</v>
      </c>
      <c r="S72" s="3">
        <v>0</v>
      </c>
      <c r="T72" s="5" t="s">
        <v>8</v>
      </c>
      <c r="U72" s="3">
        <v>0</v>
      </c>
      <c r="V72" s="2">
        <v>0</v>
      </c>
      <c r="W72" s="5" t="s">
        <v>8</v>
      </c>
      <c r="X72" s="3">
        <v>0</v>
      </c>
      <c r="Y72" s="5" t="s">
        <v>8</v>
      </c>
      <c r="Z72" s="3">
        <v>0</v>
      </c>
      <c r="AA72" s="3">
        <v>0</v>
      </c>
      <c r="AB72" s="3">
        <v>0</v>
      </c>
      <c r="AC72" s="3">
        <v>0</v>
      </c>
      <c r="AD72" s="2"/>
      <c r="AE72" s="2">
        <v>0</v>
      </c>
      <c r="AF72" s="2">
        <v>0</v>
      </c>
      <c r="AG72" s="2">
        <f t="shared" ref="AG72" si="3">+G72-I72-N72-R72-Z72-AC72</f>
        <v>0</v>
      </c>
      <c r="AH72" s="2">
        <v>0</v>
      </c>
      <c r="AI72" s="2">
        <v>0</v>
      </c>
    </row>
    <row r="73" spans="1:35" x14ac:dyDescent="0.25">
      <c r="A73" s="5">
        <v>65</v>
      </c>
      <c r="B73" s="1"/>
      <c r="C73" s="5"/>
      <c r="D73" s="5"/>
      <c r="E73" s="6"/>
      <c r="F73" s="6"/>
      <c r="G73" s="2"/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f t="shared" ref="N73:N80" si="4">+SUM(J73:M73)</f>
        <v>0</v>
      </c>
      <c r="O73" s="3"/>
      <c r="P73" s="1">
        <v>0</v>
      </c>
      <c r="Q73" s="2">
        <v>0</v>
      </c>
      <c r="R73" s="3">
        <v>0</v>
      </c>
      <c r="S73" s="3">
        <v>0</v>
      </c>
      <c r="T73" s="5" t="s">
        <v>8</v>
      </c>
      <c r="U73" s="3">
        <v>0</v>
      </c>
      <c r="V73" s="2">
        <v>0</v>
      </c>
      <c r="W73" s="5" t="s">
        <v>8</v>
      </c>
      <c r="X73" s="3">
        <v>0</v>
      </c>
      <c r="Y73" s="5" t="s">
        <v>8</v>
      </c>
      <c r="Z73" s="3">
        <v>0</v>
      </c>
      <c r="AA73" s="3">
        <v>0</v>
      </c>
      <c r="AB73" s="3">
        <v>0</v>
      </c>
      <c r="AC73" s="3">
        <v>0</v>
      </c>
      <c r="AD73" s="2"/>
      <c r="AE73" s="2">
        <v>0</v>
      </c>
      <c r="AF73" s="2">
        <v>0</v>
      </c>
      <c r="AG73" s="2">
        <f t="shared" ref="AG73:AG80" si="5">+G73-I73-N73-R73-Z73-AC73</f>
        <v>0</v>
      </c>
      <c r="AH73" s="2">
        <v>0</v>
      </c>
      <c r="AI73" s="2">
        <v>0</v>
      </c>
    </row>
    <row r="74" spans="1:35" x14ac:dyDescent="0.25">
      <c r="A74" s="5">
        <v>66</v>
      </c>
      <c r="B74" s="1"/>
      <c r="C74" s="5"/>
      <c r="D74" s="5"/>
      <c r="E74" s="6"/>
      <c r="F74" s="6"/>
      <c r="G74" s="2"/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f t="shared" si="4"/>
        <v>0</v>
      </c>
      <c r="O74" s="3"/>
      <c r="P74" s="1">
        <v>0</v>
      </c>
      <c r="Q74" s="2">
        <v>0</v>
      </c>
      <c r="R74" s="3">
        <v>0</v>
      </c>
      <c r="S74" s="3">
        <v>0</v>
      </c>
      <c r="T74" s="5" t="s">
        <v>8</v>
      </c>
      <c r="U74" s="3">
        <v>0</v>
      </c>
      <c r="V74" s="2">
        <v>0</v>
      </c>
      <c r="W74" s="5" t="s">
        <v>8</v>
      </c>
      <c r="X74" s="3">
        <v>0</v>
      </c>
      <c r="Y74" s="5" t="s">
        <v>8</v>
      </c>
      <c r="Z74" s="3">
        <v>0</v>
      </c>
      <c r="AA74" s="3">
        <v>0</v>
      </c>
      <c r="AB74" s="3">
        <v>0</v>
      </c>
      <c r="AC74" s="3">
        <v>0</v>
      </c>
      <c r="AD74" s="2"/>
      <c r="AE74" s="2">
        <v>0</v>
      </c>
      <c r="AF74" s="2">
        <v>0</v>
      </c>
      <c r="AG74" s="2">
        <f t="shared" si="5"/>
        <v>0</v>
      </c>
      <c r="AH74" s="2">
        <v>0</v>
      </c>
      <c r="AI74" s="2">
        <v>0</v>
      </c>
    </row>
    <row r="75" spans="1:35" x14ac:dyDescent="0.25">
      <c r="A75" s="5">
        <v>67</v>
      </c>
      <c r="B75" s="1"/>
      <c r="C75" s="5"/>
      <c r="D75" s="5"/>
      <c r="E75" s="6"/>
      <c r="F75" s="6"/>
      <c r="G75" s="2"/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f t="shared" si="4"/>
        <v>0</v>
      </c>
      <c r="O75" s="3"/>
      <c r="P75" s="1">
        <v>0</v>
      </c>
      <c r="Q75" s="2">
        <v>0</v>
      </c>
      <c r="R75" s="3">
        <v>0</v>
      </c>
      <c r="S75" s="3">
        <v>0</v>
      </c>
      <c r="T75" s="5" t="s">
        <v>8</v>
      </c>
      <c r="U75" s="3">
        <v>0</v>
      </c>
      <c r="V75" s="2">
        <v>0</v>
      </c>
      <c r="W75" s="5" t="s">
        <v>8</v>
      </c>
      <c r="X75" s="3">
        <v>0</v>
      </c>
      <c r="Y75" s="5" t="s">
        <v>8</v>
      </c>
      <c r="Z75" s="3">
        <v>0</v>
      </c>
      <c r="AA75" s="3">
        <v>0</v>
      </c>
      <c r="AB75" s="3">
        <v>0</v>
      </c>
      <c r="AC75" s="3">
        <v>0</v>
      </c>
      <c r="AD75" s="2"/>
      <c r="AE75" s="2">
        <v>0</v>
      </c>
      <c r="AF75" s="2">
        <v>0</v>
      </c>
      <c r="AG75" s="2">
        <f t="shared" si="5"/>
        <v>0</v>
      </c>
      <c r="AH75" s="2">
        <v>0</v>
      </c>
      <c r="AI75" s="2">
        <v>0</v>
      </c>
    </row>
    <row r="76" spans="1:35" x14ac:dyDescent="0.25">
      <c r="A76" s="5">
        <v>68</v>
      </c>
      <c r="B76" s="1"/>
      <c r="C76" s="5"/>
      <c r="D76" s="5"/>
      <c r="E76" s="6"/>
      <c r="F76" s="6"/>
      <c r="G76" s="2"/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f t="shared" si="4"/>
        <v>0</v>
      </c>
      <c r="O76" s="3"/>
      <c r="P76" s="1">
        <v>0</v>
      </c>
      <c r="Q76" s="2">
        <v>0</v>
      </c>
      <c r="R76" s="3">
        <v>0</v>
      </c>
      <c r="S76" s="3">
        <v>0</v>
      </c>
      <c r="T76" s="5" t="s">
        <v>8</v>
      </c>
      <c r="U76" s="3">
        <v>0</v>
      </c>
      <c r="V76" s="2">
        <v>0</v>
      </c>
      <c r="W76" s="5" t="s">
        <v>8</v>
      </c>
      <c r="X76" s="3">
        <v>0</v>
      </c>
      <c r="Y76" s="5" t="s">
        <v>8</v>
      </c>
      <c r="Z76" s="3">
        <v>0</v>
      </c>
      <c r="AA76" s="3">
        <v>0</v>
      </c>
      <c r="AB76" s="3">
        <v>0</v>
      </c>
      <c r="AC76" s="3">
        <v>0</v>
      </c>
      <c r="AD76" s="2"/>
      <c r="AE76" s="2">
        <v>0</v>
      </c>
      <c r="AF76" s="2">
        <v>0</v>
      </c>
      <c r="AG76" s="2">
        <f t="shared" si="5"/>
        <v>0</v>
      </c>
      <c r="AH76" s="2">
        <v>0</v>
      </c>
      <c r="AI76" s="2">
        <v>0</v>
      </c>
    </row>
    <row r="77" spans="1:35" x14ac:dyDescent="0.25">
      <c r="A77" s="5">
        <v>69</v>
      </c>
      <c r="B77" s="1"/>
      <c r="C77" s="5"/>
      <c r="D77" s="5"/>
      <c r="E77" s="6"/>
      <c r="F77" s="6"/>
      <c r="G77" s="2"/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f t="shared" si="4"/>
        <v>0</v>
      </c>
      <c r="O77" s="3"/>
      <c r="P77" s="1">
        <v>0</v>
      </c>
      <c r="Q77" s="2">
        <v>0</v>
      </c>
      <c r="R77" s="3">
        <v>0</v>
      </c>
      <c r="S77" s="3">
        <v>0</v>
      </c>
      <c r="T77" s="5" t="s">
        <v>8</v>
      </c>
      <c r="U77" s="3">
        <v>0</v>
      </c>
      <c r="V77" s="2">
        <v>0</v>
      </c>
      <c r="W77" s="5" t="s">
        <v>8</v>
      </c>
      <c r="X77" s="3">
        <v>0</v>
      </c>
      <c r="Y77" s="5" t="s">
        <v>8</v>
      </c>
      <c r="Z77" s="3">
        <v>0</v>
      </c>
      <c r="AA77" s="3">
        <v>0</v>
      </c>
      <c r="AB77" s="3">
        <v>0</v>
      </c>
      <c r="AC77" s="3">
        <v>0</v>
      </c>
      <c r="AD77" s="2"/>
      <c r="AE77" s="2">
        <v>0</v>
      </c>
      <c r="AF77" s="2">
        <v>0</v>
      </c>
      <c r="AG77" s="2">
        <f t="shared" si="5"/>
        <v>0</v>
      </c>
      <c r="AH77" s="2">
        <v>0</v>
      </c>
      <c r="AI77" s="2">
        <v>0</v>
      </c>
    </row>
    <row r="78" spans="1:35" x14ac:dyDescent="0.25">
      <c r="A78" s="5">
        <v>70</v>
      </c>
      <c r="B78" s="1"/>
      <c r="C78" s="5"/>
      <c r="D78" s="5"/>
      <c r="E78" s="6"/>
      <c r="F78" s="6"/>
      <c r="G78" s="2"/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f t="shared" si="4"/>
        <v>0</v>
      </c>
      <c r="O78" s="3"/>
      <c r="P78" s="1">
        <v>0</v>
      </c>
      <c r="Q78" s="2">
        <v>0</v>
      </c>
      <c r="R78" s="3">
        <v>0</v>
      </c>
      <c r="S78" s="3">
        <v>0</v>
      </c>
      <c r="T78" s="5" t="s">
        <v>8</v>
      </c>
      <c r="U78" s="3">
        <v>0</v>
      </c>
      <c r="V78" s="2">
        <v>0</v>
      </c>
      <c r="W78" s="5" t="s">
        <v>8</v>
      </c>
      <c r="X78" s="3">
        <v>0</v>
      </c>
      <c r="Y78" s="5" t="s">
        <v>8</v>
      </c>
      <c r="Z78" s="3">
        <v>0</v>
      </c>
      <c r="AA78" s="3">
        <v>0</v>
      </c>
      <c r="AB78" s="3">
        <v>0</v>
      </c>
      <c r="AC78" s="3">
        <v>0</v>
      </c>
      <c r="AD78" s="2"/>
      <c r="AE78" s="2">
        <v>0</v>
      </c>
      <c r="AF78" s="2">
        <v>0</v>
      </c>
      <c r="AG78" s="2">
        <f t="shared" si="5"/>
        <v>0</v>
      </c>
      <c r="AH78" s="2">
        <v>0</v>
      </c>
      <c r="AI78" s="2">
        <v>0</v>
      </c>
    </row>
    <row r="79" spans="1:35" x14ac:dyDescent="0.25">
      <c r="A79" s="5">
        <v>71</v>
      </c>
      <c r="B79" s="1"/>
      <c r="C79" s="5"/>
      <c r="D79" s="5"/>
      <c r="E79" s="6"/>
      <c r="F79" s="6"/>
      <c r="G79" s="2"/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f t="shared" si="4"/>
        <v>0</v>
      </c>
      <c r="O79" s="3"/>
      <c r="P79" s="1">
        <v>0</v>
      </c>
      <c r="Q79" s="2">
        <v>0</v>
      </c>
      <c r="R79" s="3">
        <v>0</v>
      </c>
      <c r="S79" s="3">
        <v>0</v>
      </c>
      <c r="T79" s="5" t="s">
        <v>8</v>
      </c>
      <c r="U79" s="3">
        <v>0</v>
      </c>
      <c r="V79" s="2">
        <v>0</v>
      </c>
      <c r="W79" s="5" t="s">
        <v>8</v>
      </c>
      <c r="X79" s="3">
        <v>0</v>
      </c>
      <c r="Y79" s="5" t="s">
        <v>8</v>
      </c>
      <c r="Z79" s="3">
        <v>0</v>
      </c>
      <c r="AA79" s="3">
        <v>0</v>
      </c>
      <c r="AB79" s="3">
        <v>0</v>
      </c>
      <c r="AC79" s="3">
        <v>0</v>
      </c>
      <c r="AD79" s="2"/>
      <c r="AE79" s="2">
        <v>0</v>
      </c>
      <c r="AF79" s="2">
        <v>0</v>
      </c>
      <c r="AG79" s="2">
        <f t="shared" si="5"/>
        <v>0</v>
      </c>
      <c r="AH79" s="2">
        <v>0</v>
      </c>
      <c r="AI79" s="2">
        <v>0</v>
      </c>
    </row>
    <row r="80" spans="1:35" x14ac:dyDescent="0.25">
      <c r="A80" s="5">
        <v>72</v>
      </c>
      <c r="B80" s="1"/>
      <c r="C80" s="5"/>
      <c r="D80" s="5"/>
      <c r="E80" s="6"/>
      <c r="F80" s="6"/>
      <c r="G80" s="2"/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f t="shared" si="4"/>
        <v>0</v>
      </c>
      <c r="O80" s="3"/>
      <c r="P80" s="1">
        <v>0</v>
      </c>
      <c r="Q80" s="2">
        <v>0</v>
      </c>
      <c r="R80" s="3">
        <v>0</v>
      </c>
      <c r="S80" s="3">
        <v>0</v>
      </c>
      <c r="T80" s="5" t="s">
        <v>8</v>
      </c>
      <c r="U80" s="3">
        <v>0</v>
      </c>
      <c r="V80" s="2">
        <v>0</v>
      </c>
      <c r="W80" s="5" t="s">
        <v>8</v>
      </c>
      <c r="X80" s="3">
        <v>0</v>
      </c>
      <c r="Y80" s="5" t="s">
        <v>8</v>
      </c>
      <c r="Z80" s="3">
        <v>0</v>
      </c>
      <c r="AA80" s="3">
        <v>0</v>
      </c>
      <c r="AB80" s="3">
        <v>0</v>
      </c>
      <c r="AC80" s="3">
        <v>0</v>
      </c>
      <c r="AD80" s="2"/>
      <c r="AE80" s="2">
        <v>0</v>
      </c>
      <c r="AF80" s="2">
        <v>0</v>
      </c>
      <c r="AG80" s="2">
        <f t="shared" si="5"/>
        <v>0</v>
      </c>
      <c r="AH80" s="2">
        <v>0</v>
      </c>
      <c r="AI80" s="2">
        <v>0</v>
      </c>
    </row>
  </sheetData>
  <sortState xmlns:xlrd2="http://schemas.microsoft.com/office/spreadsheetml/2017/richdata2" ref="D9:O80">
    <sortCondition ref="D9:D80"/>
  </sortState>
  <mergeCells count="2">
    <mergeCell ref="P7:AG7"/>
    <mergeCell ref="A7:O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4ABE3-9B33-4345-AA9D-85543A70AAA1}">
  <dimension ref="A1:AQ3"/>
  <sheetViews>
    <sheetView showGridLines="0" zoomScale="85" zoomScaleNormal="85" workbookViewId="0">
      <selection activeCell="K3" sqref="K3"/>
    </sheetView>
  </sheetViews>
  <sheetFormatPr baseColWidth="10" defaultRowHeight="15" x14ac:dyDescent="0.25"/>
  <cols>
    <col min="1" max="1" width="10.28515625" bestFit="1" customWidth="1"/>
    <col min="2" max="2" width="41.28515625" bestFit="1" customWidth="1"/>
    <col min="3" max="3" width="13.710937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4.5703125" customWidth="1"/>
    <col min="9" max="9" width="19.42578125" bestFit="1" customWidth="1"/>
    <col min="10" max="10" width="14.7109375" bestFit="1" customWidth="1"/>
    <col min="11" max="11" width="15" bestFit="1" customWidth="1"/>
    <col min="12" max="12" width="14.85546875" bestFit="1" customWidth="1"/>
    <col min="13" max="13" width="34.42578125" bestFit="1" customWidth="1"/>
    <col min="14" max="14" width="34.42578125" customWidth="1"/>
    <col min="15" max="15" width="22.140625" bestFit="1" customWidth="1"/>
    <col min="16" max="16" width="22" bestFit="1" customWidth="1"/>
    <col min="17" max="17" width="20.7109375" bestFit="1" customWidth="1"/>
    <col min="18" max="18" width="19.5703125" bestFit="1" customWidth="1"/>
    <col min="19" max="19" width="22.42578125" bestFit="1" customWidth="1"/>
    <col min="20" max="20" width="22.140625" bestFit="1" customWidth="1"/>
    <col min="21" max="21" width="16.42578125" bestFit="1" customWidth="1"/>
    <col min="22" max="22" width="20.85546875" bestFit="1" customWidth="1"/>
    <col min="23" max="23" width="11.5703125" bestFit="1" customWidth="1"/>
    <col min="24" max="24" width="21.28515625" bestFit="1" customWidth="1"/>
    <col min="25" max="25" width="11.140625" bestFit="1" customWidth="1"/>
    <col min="26" max="26" width="24.140625" bestFit="1" customWidth="1"/>
    <col min="27" max="27" width="26" bestFit="1" customWidth="1"/>
    <col min="28" max="28" width="21" bestFit="1" customWidth="1"/>
    <col min="29" max="29" width="14.5703125" bestFit="1" customWidth="1"/>
    <col min="30" max="30" width="27.7109375" bestFit="1" customWidth="1"/>
    <col min="31" max="31" width="23.42578125" bestFit="1" customWidth="1"/>
    <col min="32" max="32" width="14.140625" bestFit="1" customWidth="1"/>
    <col min="33" max="33" width="22.85546875" bestFit="1" customWidth="1"/>
    <col min="34" max="34" width="20.28515625" bestFit="1" customWidth="1"/>
    <col min="35" max="35" width="23.5703125" bestFit="1" customWidth="1"/>
    <col min="36" max="36" width="20.85546875" bestFit="1" customWidth="1"/>
    <col min="37" max="37" width="22.42578125" bestFit="1" customWidth="1"/>
    <col min="38" max="38" width="22.140625" bestFit="1" customWidth="1"/>
    <col min="39" max="39" width="11" bestFit="1" customWidth="1"/>
    <col min="40" max="40" width="31.140625" bestFit="1" customWidth="1"/>
    <col min="41" max="41" width="47.85546875" bestFit="1" customWidth="1"/>
    <col min="42" max="42" width="30.42578125" bestFit="1" customWidth="1"/>
    <col min="43" max="43" width="9.28515625" bestFit="1" customWidth="1"/>
  </cols>
  <sheetData>
    <row r="1" spans="1:43" s="4" customFormat="1" x14ac:dyDescent="0.25">
      <c r="J1" s="4" t="s">
        <v>94</v>
      </c>
      <c r="K1" s="30">
        <f>SUBTOTAL(9,K3)</f>
        <v>67626</v>
      </c>
      <c r="L1" s="30">
        <f>SUBTOTAL(9,L3)</f>
        <v>67626</v>
      </c>
    </row>
    <row r="2" spans="1:43" ht="39.950000000000003" customHeight="1" x14ac:dyDescent="0.25">
      <c r="A2" s="27" t="s">
        <v>54</v>
      </c>
      <c r="B2" s="27" t="s">
        <v>47</v>
      </c>
      <c r="C2" s="27" t="s">
        <v>48</v>
      </c>
      <c r="D2" s="27" t="s">
        <v>55</v>
      </c>
      <c r="E2" s="27" t="s">
        <v>56</v>
      </c>
      <c r="F2" s="27" t="s">
        <v>57</v>
      </c>
      <c r="G2" s="27" t="s">
        <v>58</v>
      </c>
      <c r="H2" s="28" t="s">
        <v>90</v>
      </c>
      <c r="I2" s="28" t="s">
        <v>91</v>
      </c>
      <c r="J2" s="27" t="s">
        <v>59</v>
      </c>
      <c r="K2" s="27" t="s">
        <v>60</v>
      </c>
      <c r="L2" s="27" t="s">
        <v>61</v>
      </c>
      <c r="M2" s="27" t="s">
        <v>62</v>
      </c>
      <c r="N2" s="28" t="s">
        <v>95</v>
      </c>
      <c r="O2" s="27" t="s">
        <v>63</v>
      </c>
      <c r="P2" s="27" t="s">
        <v>64</v>
      </c>
      <c r="Q2" s="27" t="s">
        <v>65</v>
      </c>
      <c r="R2" s="27" t="s">
        <v>66</v>
      </c>
      <c r="S2" s="27" t="s">
        <v>67</v>
      </c>
      <c r="T2" s="27" t="s">
        <v>68</v>
      </c>
      <c r="U2" s="27" t="s">
        <v>69</v>
      </c>
      <c r="V2" s="27" t="s">
        <v>70</v>
      </c>
      <c r="W2" s="27" t="s">
        <v>71</v>
      </c>
      <c r="X2" s="27" t="s">
        <v>72</v>
      </c>
      <c r="Y2" s="27" t="s">
        <v>49</v>
      </c>
      <c r="Z2" s="27" t="s">
        <v>73</v>
      </c>
      <c r="AA2" s="27" t="s">
        <v>74</v>
      </c>
      <c r="AB2" s="27" t="s">
        <v>75</v>
      </c>
      <c r="AC2" s="27" t="s">
        <v>50</v>
      </c>
      <c r="AD2" s="27" t="s">
        <v>76</v>
      </c>
      <c r="AE2" s="27" t="s">
        <v>77</v>
      </c>
      <c r="AF2" s="27" t="s">
        <v>78</v>
      </c>
      <c r="AG2" s="27" t="s">
        <v>79</v>
      </c>
      <c r="AH2" s="27" t="s">
        <v>80</v>
      </c>
      <c r="AI2" s="27" t="s">
        <v>81</v>
      </c>
      <c r="AJ2" s="27" t="s">
        <v>82</v>
      </c>
      <c r="AK2" s="27" t="s">
        <v>83</v>
      </c>
      <c r="AL2" s="27" t="s">
        <v>84</v>
      </c>
      <c r="AM2" s="27" t="s">
        <v>85</v>
      </c>
      <c r="AN2" s="27" t="s">
        <v>86</v>
      </c>
      <c r="AO2" s="27" t="s">
        <v>87</v>
      </c>
      <c r="AP2" s="27" t="s">
        <v>88</v>
      </c>
      <c r="AQ2" s="27" t="s">
        <v>89</v>
      </c>
    </row>
    <row r="3" spans="1:43" x14ac:dyDescent="0.25">
      <c r="A3" s="25">
        <v>891180232</v>
      </c>
      <c r="B3" s="25" t="s">
        <v>51</v>
      </c>
      <c r="C3" s="25" t="s">
        <v>45</v>
      </c>
      <c r="D3" s="25">
        <v>43444</v>
      </c>
      <c r="E3" s="25" t="s">
        <v>45</v>
      </c>
      <c r="F3" s="25">
        <v>43444</v>
      </c>
      <c r="G3" s="25"/>
      <c r="H3" s="25" t="s">
        <v>92</v>
      </c>
      <c r="I3" s="25" t="s">
        <v>93</v>
      </c>
      <c r="J3" s="26">
        <v>44574</v>
      </c>
      <c r="K3" s="29">
        <v>67626</v>
      </c>
      <c r="L3" s="29">
        <v>67626</v>
      </c>
      <c r="M3" s="25" t="s">
        <v>52</v>
      </c>
      <c r="N3" s="25" t="s">
        <v>96</v>
      </c>
      <c r="O3" s="25" t="s">
        <v>53</v>
      </c>
      <c r="P3" s="29">
        <v>67626</v>
      </c>
      <c r="Q3" s="29">
        <v>0</v>
      </c>
      <c r="R3" s="29">
        <v>0</v>
      </c>
      <c r="S3" s="29">
        <v>0</v>
      </c>
      <c r="T3" s="29">
        <v>0</v>
      </c>
      <c r="U3" s="29">
        <v>0</v>
      </c>
      <c r="V3" s="29">
        <v>0</v>
      </c>
      <c r="W3" s="29">
        <v>67626</v>
      </c>
      <c r="X3" s="25"/>
      <c r="Y3" s="25"/>
      <c r="Z3" s="25"/>
      <c r="AA3" s="25"/>
      <c r="AB3" s="25"/>
      <c r="AC3" s="25"/>
      <c r="AD3" s="25"/>
      <c r="AE3" s="25"/>
      <c r="AF3" s="26">
        <v>44601</v>
      </c>
      <c r="AG3" s="25"/>
      <c r="AH3" s="25">
        <v>0</v>
      </c>
      <c r="AI3" s="25"/>
      <c r="AJ3" s="25"/>
      <c r="AK3" s="25">
        <v>1</v>
      </c>
      <c r="AL3" s="25">
        <v>20220330</v>
      </c>
      <c r="AM3" s="25">
        <v>20220324</v>
      </c>
      <c r="AN3" s="25">
        <v>67626</v>
      </c>
      <c r="AO3" s="25">
        <v>0</v>
      </c>
      <c r="AP3" s="25"/>
      <c r="AQ3" s="25">
        <v>20220325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626B0-6F8B-4EAD-894F-C005F4D472D5}">
  <dimension ref="B1:J41"/>
  <sheetViews>
    <sheetView showGridLines="0" tabSelected="1" topLeftCell="A10" zoomScale="90" zoomScaleNormal="90" zoomScaleSheetLayoutView="100" workbookViewId="0">
      <selection activeCell="M16" sqref="M16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7" width="11.42578125" style="31"/>
    <col min="8" max="8" width="11.5703125" style="31" bestFit="1" customWidth="1"/>
    <col min="9" max="9" width="22.5703125" style="31" customWidth="1"/>
    <col min="10" max="10" width="14" style="31" customWidth="1"/>
    <col min="11" max="11" width="1.7109375" style="31" customWidth="1"/>
    <col min="12" max="220" width="11.42578125" style="31"/>
    <col min="221" max="221" width="4.42578125" style="31" customWidth="1"/>
    <col min="222" max="222" width="11.42578125" style="31"/>
    <col min="223" max="223" width="17.5703125" style="31" customWidth="1"/>
    <col min="224" max="224" width="11.5703125" style="31" customWidth="1"/>
    <col min="225" max="228" width="11.42578125" style="31"/>
    <col min="229" max="229" width="22.5703125" style="31" customWidth="1"/>
    <col min="230" max="230" width="14" style="31" customWidth="1"/>
    <col min="231" max="231" width="1.7109375" style="31" customWidth="1"/>
    <col min="232" max="476" width="11.42578125" style="31"/>
    <col min="477" max="477" width="4.42578125" style="31" customWidth="1"/>
    <col min="478" max="478" width="11.42578125" style="31"/>
    <col min="479" max="479" width="17.5703125" style="31" customWidth="1"/>
    <col min="480" max="480" width="11.5703125" style="31" customWidth="1"/>
    <col min="481" max="484" width="11.42578125" style="31"/>
    <col min="485" max="485" width="22.5703125" style="31" customWidth="1"/>
    <col min="486" max="486" width="14" style="31" customWidth="1"/>
    <col min="487" max="487" width="1.7109375" style="31" customWidth="1"/>
    <col min="488" max="732" width="11.42578125" style="31"/>
    <col min="733" max="733" width="4.42578125" style="31" customWidth="1"/>
    <col min="734" max="734" width="11.42578125" style="31"/>
    <col min="735" max="735" width="17.5703125" style="31" customWidth="1"/>
    <col min="736" max="736" width="11.5703125" style="31" customWidth="1"/>
    <col min="737" max="740" width="11.42578125" style="31"/>
    <col min="741" max="741" width="22.5703125" style="31" customWidth="1"/>
    <col min="742" max="742" width="14" style="31" customWidth="1"/>
    <col min="743" max="743" width="1.7109375" style="31" customWidth="1"/>
    <col min="744" max="988" width="11.42578125" style="31"/>
    <col min="989" max="989" width="4.42578125" style="31" customWidth="1"/>
    <col min="990" max="990" width="11.42578125" style="31"/>
    <col min="991" max="991" width="17.5703125" style="31" customWidth="1"/>
    <col min="992" max="992" width="11.5703125" style="31" customWidth="1"/>
    <col min="993" max="996" width="11.42578125" style="31"/>
    <col min="997" max="997" width="22.5703125" style="31" customWidth="1"/>
    <col min="998" max="998" width="14" style="31" customWidth="1"/>
    <col min="999" max="999" width="1.7109375" style="31" customWidth="1"/>
    <col min="1000" max="1244" width="11.42578125" style="31"/>
    <col min="1245" max="1245" width="4.42578125" style="31" customWidth="1"/>
    <col min="1246" max="1246" width="11.42578125" style="31"/>
    <col min="1247" max="1247" width="17.5703125" style="31" customWidth="1"/>
    <col min="1248" max="1248" width="11.5703125" style="31" customWidth="1"/>
    <col min="1249" max="1252" width="11.42578125" style="31"/>
    <col min="1253" max="1253" width="22.5703125" style="31" customWidth="1"/>
    <col min="1254" max="1254" width="14" style="31" customWidth="1"/>
    <col min="1255" max="1255" width="1.7109375" style="31" customWidth="1"/>
    <col min="1256" max="1500" width="11.42578125" style="31"/>
    <col min="1501" max="1501" width="4.42578125" style="31" customWidth="1"/>
    <col min="1502" max="1502" width="11.42578125" style="31"/>
    <col min="1503" max="1503" width="17.5703125" style="31" customWidth="1"/>
    <col min="1504" max="1504" width="11.5703125" style="31" customWidth="1"/>
    <col min="1505" max="1508" width="11.42578125" style="31"/>
    <col min="1509" max="1509" width="22.5703125" style="31" customWidth="1"/>
    <col min="1510" max="1510" width="14" style="31" customWidth="1"/>
    <col min="1511" max="1511" width="1.7109375" style="31" customWidth="1"/>
    <col min="1512" max="1756" width="11.42578125" style="31"/>
    <col min="1757" max="1757" width="4.42578125" style="31" customWidth="1"/>
    <col min="1758" max="1758" width="11.42578125" style="31"/>
    <col min="1759" max="1759" width="17.5703125" style="31" customWidth="1"/>
    <col min="1760" max="1760" width="11.5703125" style="31" customWidth="1"/>
    <col min="1761" max="1764" width="11.42578125" style="31"/>
    <col min="1765" max="1765" width="22.5703125" style="31" customWidth="1"/>
    <col min="1766" max="1766" width="14" style="31" customWidth="1"/>
    <col min="1767" max="1767" width="1.7109375" style="31" customWidth="1"/>
    <col min="1768" max="2012" width="11.42578125" style="31"/>
    <col min="2013" max="2013" width="4.42578125" style="31" customWidth="1"/>
    <col min="2014" max="2014" width="11.42578125" style="31"/>
    <col min="2015" max="2015" width="17.5703125" style="31" customWidth="1"/>
    <col min="2016" max="2016" width="11.5703125" style="31" customWidth="1"/>
    <col min="2017" max="2020" width="11.42578125" style="31"/>
    <col min="2021" max="2021" width="22.5703125" style="31" customWidth="1"/>
    <col min="2022" max="2022" width="14" style="31" customWidth="1"/>
    <col min="2023" max="2023" width="1.7109375" style="31" customWidth="1"/>
    <col min="2024" max="2268" width="11.42578125" style="31"/>
    <col min="2269" max="2269" width="4.42578125" style="31" customWidth="1"/>
    <col min="2270" max="2270" width="11.42578125" style="31"/>
    <col min="2271" max="2271" width="17.5703125" style="31" customWidth="1"/>
    <col min="2272" max="2272" width="11.5703125" style="31" customWidth="1"/>
    <col min="2273" max="2276" width="11.42578125" style="31"/>
    <col min="2277" max="2277" width="22.5703125" style="31" customWidth="1"/>
    <col min="2278" max="2278" width="14" style="31" customWidth="1"/>
    <col min="2279" max="2279" width="1.7109375" style="31" customWidth="1"/>
    <col min="2280" max="2524" width="11.42578125" style="31"/>
    <col min="2525" max="2525" width="4.42578125" style="31" customWidth="1"/>
    <col min="2526" max="2526" width="11.42578125" style="31"/>
    <col min="2527" max="2527" width="17.5703125" style="31" customWidth="1"/>
    <col min="2528" max="2528" width="11.5703125" style="31" customWidth="1"/>
    <col min="2529" max="2532" width="11.42578125" style="31"/>
    <col min="2533" max="2533" width="22.5703125" style="31" customWidth="1"/>
    <col min="2534" max="2534" width="14" style="31" customWidth="1"/>
    <col min="2535" max="2535" width="1.7109375" style="31" customWidth="1"/>
    <col min="2536" max="2780" width="11.42578125" style="31"/>
    <col min="2781" max="2781" width="4.42578125" style="31" customWidth="1"/>
    <col min="2782" max="2782" width="11.42578125" style="31"/>
    <col min="2783" max="2783" width="17.5703125" style="31" customWidth="1"/>
    <col min="2784" max="2784" width="11.5703125" style="31" customWidth="1"/>
    <col min="2785" max="2788" width="11.42578125" style="31"/>
    <col min="2789" max="2789" width="22.5703125" style="31" customWidth="1"/>
    <col min="2790" max="2790" width="14" style="31" customWidth="1"/>
    <col min="2791" max="2791" width="1.7109375" style="31" customWidth="1"/>
    <col min="2792" max="3036" width="11.42578125" style="31"/>
    <col min="3037" max="3037" width="4.42578125" style="31" customWidth="1"/>
    <col min="3038" max="3038" width="11.42578125" style="31"/>
    <col min="3039" max="3039" width="17.5703125" style="31" customWidth="1"/>
    <col min="3040" max="3040" width="11.5703125" style="31" customWidth="1"/>
    <col min="3041" max="3044" width="11.42578125" style="31"/>
    <col min="3045" max="3045" width="22.5703125" style="31" customWidth="1"/>
    <col min="3046" max="3046" width="14" style="31" customWidth="1"/>
    <col min="3047" max="3047" width="1.7109375" style="31" customWidth="1"/>
    <col min="3048" max="3292" width="11.42578125" style="31"/>
    <col min="3293" max="3293" width="4.42578125" style="31" customWidth="1"/>
    <col min="3294" max="3294" width="11.42578125" style="31"/>
    <col min="3295" max="3295" width="17.5703125" style="31" customWidth="1"/>
    <col min="3296" max="3296" width="11.5703125" style="31" customWidth="1"/>
    <col min="3297" max="3300" width="11.42578125" style="31"/>
    <col min="3301" max="3301" width="22.5703125" style="31" customWidth="1"/>
    <col min="3302" max="3302" width="14" style="31" customWidth="1"/>
    <col min="3303" max="3303" width="1.7109375" style="31" customWidth="1"/>
    <col min="3304" max="3548" width="11.42578125" style="31"/>
    <col min="3549" max="3549" width="4.42578125" style="31" customWidth="1"/>
    <col min="3550" max="3550" width="11.42578125" style="31"/>
    <col min="3551" max="3551" width="17.5703125" style="31" customWidth="1"/>
    <col min="3552" max="3552" width="11.5703125" style="31" customWidth="1"/>
    <col min="3553" max="3556" width="11.42578125" style="31"/>
    <col min="3557" max="3557" width="22.5703125" style="31" customWidth="1"/>
    <col min="3558" max="3558" width="14" style="31" customWidth="1"/>
    <col min="3559" max="3559" width="1.7109375" style="31" customWidth="1"/>
    <col min="3560" max="3804" width="11.42578125" style="31"/>
    <col min="3805" max="3805" width="4.42578125" style="31" customWidth="1"/>
    <col min="3806" max="3806" width="11.42578125" style="31"/>
    <col min="3807" max="3807" width="17.5703125" style="31" customWidth="1"/>
    <col min="3808" max="3808" width="11.5703125" style="31" customWidth="1"/>
    <col min="3809" max="3812" width="11.42578125" style="31"/>
    <col min="3813" max="3813" width="22.5703125" style="31" customWidth="1"/>
    <col min="3814" max="3814" width="14" style="31" customWidth="1"/>
    <col min="3815" max="3815" width="1.7109375" style="31" customWidth="1"/>
    <col min="3816" max="4060" width="11.42578125" style="31"/>
    <col min="4061" max="4061" width="4.42578125" style="31" customWidth="1"/>
    <col min="4062" max="4062" width="11.42578125" style="31"/>
    <col min="4063" max="4063" width="17.5703125" style="31" customWidth="1"/>
    <col min="4064" max="4064" width="11.5703125" style="31" customWidth="1"/>
    <col min="4065" max="4068" width="11.42578125" style="31"/>
    <col min="4069" max="4069" width="22.5703125" style="31" customWidth="1"/>
    <col min="4070" max="4070" width="14" style="31" customWidth="1"/>
    <col min="4071" max="4071" width="1.7109375" style="31" customWidth="1"/>
    <col min="4072" max="4316" width="11.42578125" style="31"/>
    <col min="4317" max="4317" width="4.42578125" style="31" customWidth="1"/>
    <col min="4318" max="4318" width="11.42578125" style="31"/>
    <col min="4319" max="4319" width="17.5703125" style="31" customWidth="1"/>
    <col min="4320" max="4320" width="11.5703125" style="31" customWidth="1"/>
    <col min="4321" max="4324" width="11.42578125" style="31"/>
    <col min="4325" max="4325" width="22.5703125" style="31" customWidth="1"/>
    <col min="4326" max="4326" width="14" style="31" customWidth="1"/>
    <col min="4327" max="4327" width="1.7109375" style="31" customWidth="1"/>
    <col min="4328" max="4572" width="11.42578125" style="31"/>
    <col min="4573" max="4573" width="4.42578125" style="31" customWidth="1"/>
    <col min="4574" max="4574" width="11.42578125" style="31"/>
    <col min="4575" max="4575" width="17.5703125" style="31" customWidth="1"/>
    <col min="4576" max="4576" width="11.5703125" style="31" customWidth="1"/>
    <col min="4577" max="4580" width="11.42578125" style="31"/>
    <col min="4581" max="4581" width="22.5703125" style="31" customWidth="1"/>
    <col min="4582" max="4582" width="14" style="31" customWidth="1"/>
    <col min="4583" max="4583" width="1.7109375" style="31" customWidth="1"/>
    <col min="4584" max="4828" width="11.42578125" style="31"/>
    <col min="4829" max="4829" width="4.42578125" style="31" customWidth="1"/>
    <col min="4830" max="4830" width="11.42578125" style="31"/>
    <col min="4831" max="4831" width="17.5703125" style="31" customWidth="1"/>
    <col min="4832" max="4832" width="11.5703125" style="31" customWidth="1"/>
    <col min="4833" max="4836" width="11.42578125" style="31"/>
    <col min="4837" max="4837" width="22.5703125" style="31" customWidth="1"/>
    <col min="4838" max="4838" width="14" style="31" customWidth="1"/>
    <col min="4839" max="4839" width="1.7109375" style="31" customWidth="1"/>
    <col min="4840" max="5084" width="11.42578125" style="31"/>
    <col min="5085" max="5085" width="4.42578125" style="31" customWidth="1"/>
    <col min="5086" max="5086" width="11.42578125" style="31"/>
    <col min="5087" max="5087" width="17.5703125" style="31" customWidth="1"/>
    <col min="5088" max="5088" width="11.5703125" style="31" customWidth="1"/>
    <col min="5089" max="5092" width="11.42578125" style="31"/>
    <col min="5093" max="5093" width="22.5703125" style="31" customWidth="1"/>
    <col min="5094" max="5094" width="14" style="31" customWidth="1"/>
    <col min="5095" max="5095" width="1.7109375" style="31" customWidth="1"/>
    <col min="5096" max="5340" width="11.42578125" style="31"/>
    <col min="5341" max="5341" width="4.42578125" style="31" customWidth="1"/>
    <col min="5342" max="5342" width="11.42578125" style="31"/>
    <col min="5343" max="5343" width="17.5703125" style="31" customWidth="1"/>
    <col min="5344" max="5344" width="11.5703125" style="31" customWidth="1"/>
    <col min="5345" max="5348" width="11.42578125" style="31"/>
    <col min="5349" max="5349" width="22.5703125" style="31" customWidth="1"/>
    <col min="5350" max="5350" width="14" style="31" customWidth="1"/>
    <col min="5351" max="5351" width="1.7109375" style="31" customWidth="1"/>
    <col min="5352" max="5596" width="11.42578125" style="31"/>
    <col min="5597" max="5597" width="4.42578125" style="31" customWidth="1"/>
    <col min="5598" max="5598" width="11.42578125" style="31"/>
    <col min="5599" max="5599" width="17.5703125" style="31" customWidth="1"/>
    <col min="5600" max="5600" width="11.5703125" style="31" customWidth="1"/>
    <col min="5601" max="5604" width="11.42578125" style="31"/>
    <col min="5605" max="5605" width="22.5703125" style="31" customWidth="1"/>
    <col min="5606" max="5606" width="14" style="31" customWidth="1"/>
    <col min="5607" max="5607" width="1.7109375" style="31" customWidth="1"/>
    <col min="5608" max="5852" width="11.42578125" style="31"/>
    <col min="5853" max="5853" width="4.42578125" style="31" customWidth="1"/>
    <col min="5854" max="5854" width="11.42578125" style="31"/>
    <col min="5855" max="5855" width="17.5703125" style="31" customWidth="1"/>
    <col min="5856" max="5856" width="11.5703125" style="31" customWidth="1"/>
    <col min="5857" max="5860" width="11.42578125" style="31"/>
    <col min="5861" max="5861" width="22.5703125" style="31" customWidth="1"/>
    <col min="5862" max="5862" width="14" style="31" customWidth="1"/>
    <col min="5863" max="5863" width="1.7109375" style="31" customWidth="1"/>
    <col min="5864" max="6108" width="11.42578125" style="31"/>
    <col min="6109" max="6109" width="4.42578125" style="31" customWidth="1"/>
    <col min="6110" max="6110" width="11.42578125" style="31"/>
    <col min="6111" max="6111" width="17.5703125" style="31" customWidth="1"/>
    <col min="6112" max="6112" width="11.5703125" style="31" customWidth="1"/>
    <col min="6113" max="6116" width="11.42578125" style="31"/>
    <col min="6117" max="6117" width="22.5703125" style="31" customWidth="1"/>
    <col min="6118" max="6118" width="14" style="31" customWidth="1"/>
    <col min="6119" max="6119" width="1.7109375" style="31" customWidth="1"/>
    <col min="6120" max="6364" width="11.42578125" style="31"/>
    <col min="6365" max="6365" width="4.42578125" style="31" customWidth="1"/>
    <col min="6366" max="6366" width="11.42578125" style="31"/>
    <col min="6367" max="6367" width="17.5703125" style="31" customWidth="1"/>
    <col min="6368" max="6368" width="11.5703125" style="31" customWidth="1"/>
    <col min="6369" max="6372" width="11.42578125" style="31"/>
    <col min="6373" max="6373" width="22.5703125" style="31" customWidth="1"/>
    <col min="6374" max="6374" width="14" style="31" customWidth="1"/>
    <col min="6375" max="6375" width="1.7109375" style="31" customWidth="1"/>
    <col min="6376" max="6620" width="11.42578125" style="31"/>
    <col min="6621" max="6621" width="4.42578125" style="31" customWidth="1"/>
    <col min="6622" max="6622" width="11.42578125" style="31"/>
    <col min="6623" max="6623" width="17.5703125" style="31" customWidth="1"/>
    <col min="6624" max="6624" width="11.5703125" style="31" customWidth="1"/>
    <col min="6625" max="6628" width="11.42578125" style="31"/>
    <col min="6629" max="6629" width="22.5703125" style="31" customWidth="1"/>
    <col min="6630" max="6630" width="14" style="31" customWidth="1"/>
    <col min="6631" max="6631" width="1.7109375" style="31" customWidth="1"/>
    <col min="6632" max="6876" width="11.42578125" style="31"/>
    <col min="6877" max="6877" width="4.42578125" style="31" customWidth="1"/>
    <col min="6878" max="6878" width="11.42578125" style="31"/>
    <col min="6879" max="6879" width="17.5703125" style="31" customWidth="1"/>
    <col min="6880" max="6880" width="11.5703125" style="31" customWidth="1"/>
    <col min="6881" max="6884" width="11.42578125" style="31"/>
    <col min="6885" max="6885" width="22.5703125" style="31" customWidth="1"/>
    <col min="6886" max="6886" width="14" style="31" customWidth="1"/>
    <col min="6887" max="6887" width="1.7109375" style="31" customWidth="1"/>
    <col min="6888" max="7132" width="11.42578125" style="31"/>
    <col min="7133" max="7133" width="4.42578125" style="31" customWidth="1"/>
    <col min="7134" max="7134" width="11.42578125" style="31"/>
    <col min="7135" max="7135" width="17.5703125" style="31" customWidth="1"/>
    <col min="7136" max="7136" width="11.5703125" style="31" customWidth="1"/>
    <col min="7137" max="7140" width="11.42578125" style="31"/>
    <col min="7141" max="7141" width="22.5703125" style="31" customWidth="1"/>
    <col min="7142" max="7142" width="14" style="31" customWidth="1"/>
    <col min="7143" max="7143" width="1.7109375" style="31" customWidth="1"/>
    <col min="7144" max="7388" width="11.42578125" style="31"/>
    <col min="7389" max="7389" width="4.42578125" style="31" customWidth="1"/>
    <col min="7390" max="7390" width="11.42578125" style="31"/>
    <col min="7391" max="7391" width="17.5703125" style="31" customWidth="1"/>
    <col min="7392" max="7392" width="11.5703125" style="31" customWidth="1"/>
    <col min="7393" max="7396" width="11.42578125" style="31"/>
    <col min="7397" max="7397" width="22.5703125" style="31" customWidth="1"/>
    <col min="7398" max="7398" width="14" style="31" customWidth="1"/>
    <col min="7399" max="7399" width="1.7109375" style="31" customWidth="1"/>
    <col min="7400" max="7644" width="11.42578125" style="31"/>
    <col min="7645" max="7645" width="4.42578125" style="31" customWidth="1"/>
    <col min="7646" max="7646" width="11.42578125" style="31"/>
    <col min="7647" max="7647" width="17.5703125" style="31" customWidth="1"/>
    <col min="7648" max="7648" width="11.5703125" style="31" customWidth="1"/>
    <col min="7649" max="7652" width="11.42578125" style="31"/>
    <col min="7653" max="7653" width="22.5703125" style="31" customWidth="1"/>
    <col min="7654" max="7654" width="14" style="31" customWidth="1"/>
    <col min="7655" max="7655" width="1.7109375" style="31" customWidth="1"/>
    <col min="7656" max="7900" width="11.42578125" style="31"/>
    <col min="7901" max="7901" width="4.42578125" style="31" customWidth="1"/>
    <col min="7902" max="7902" width="11.42578125" style="31"/>
    <col min="7903" max="7903" width="17.5703125" style="31" customWidth="1"/>
    <col min="7904" max="7904" width="11.5703125" style="31" customWidth="1"/>
    <col min="7905" max="7908" width="11.42578125" style="31"/>
    <col min="7909" max="7909" width="22.5703125" style="31" customWidth="1"/>
    <col min="7910" max="7910" width="14" style="31" customWidth="1"/>
    <col min="7911" max="7911" width="1.7109375" style="31" customWidth="1"/>
    <col min="7912" max="8156" width="11.42578125" style="31"/>
    <col min="8157" max="8157" width="4.42578125" style="31" customWidth="1"/>
    <col min="8158" max="8158" width="11.42578125" style="31"/>
    <col min="8159" max="8159" width="17.5703125" style="31" customWidth="1"/>
    <col min="8160" max="8160" width="11.5703125" style="31" customWidth="1"/>
    <col min="8161" max="8164" width="11.42578125" style="31"/>
    <col min="8165" max="8165" width="22.5703125" style="31" customWidth="1"/>
    <col min="8166" max="8166" width="14" style="31" customWidth="1"/>
    <col min="8167" max="8167" width="1.7109375" style="31" customWidth="1"/>
    <col min="8168" max="8412" width="11.42578125" style="31"/>
    <col min="8413" max="8413" width="4.42578125" style="31" customWidth="1"/>
    <col min="8414" max="8414" width="11.42578125" style="31"/>
    <col min="8415" max="8415" width="17.5703125" style="31" customWidth="1"/>
    <col min="8416" max="8416" width="11.5703125" style="31" customWidth="1"/>
    <col min="8417" max="8420" width="11.42578125" style="31"/>
    <col min="8421" max="8421" width="22.5703125" style="31" customWidth="1"/>
    <col min="8422" max="8422" width="14" style="31" customWidth="1"/>
    <col min="8423" max="8423" width="1.7109375" style="31" customWidth="1"/>
    <col min="8424" max="8668" width="11.42578125" style="31"/>
    <col min="8669" max="8669" width="4.42578125" style="31" customWidth="1"/>
    <col min="8670" max="8670" width="11.42578125" style="31"/>
    <col min="8671" max="8671" width="17.5703125" style="31" customWidth="1"/>
    <col min="8672" max="8672" width="11.5703125" style="31" customWidth="1"/>
    <col min="8673" max="8676" width="11.42578125" style="31"/>
    <col min="8677" max="8677" width="22.5703125" style="31" customWidth="1"/>
    <col min="8678" max="8678" width="14" style="31" customWidth="1"/>
    <col min="8679" max="8679" width="1.7109375" style="31" customWidth="1"/>
    <col min="8680" max="8924" width="11.42578125" style="31"/>
    <col min="8925" max="8925" width="4.42578125" style="31" customWidth="1"/>
    <col min="8926" max="8926" width="11.42578125" style="31"/>
    <col min="8927" max="8927" width="17.5703125" style="31" customWidth="1"/>
    <col min="8928" max="8928" width="11.5703125" style="31" customWidth="1"/>
    <col min="8929" max="8932" width="11.42578125" style="31"/>
    <col min="8933" max="8933" width="22.5703125" style="31" customWidth="1"/>
    <col min="8934" max="8934" width="14" style="31" customWidth="1"/>
    <col min="8935" max="8935" width="1.7109375" style="31" customWidth="1"/>
    <col min="8936" max="9180" width="11.42578125" style="31"/>
    <col min="9181" max="9181" width="4.42578125" style="31" customWidth="1"/>
    <col min="9182" max="9182" width="11.42578125" style="31"/>
    <col min="9183" max="9183" width="17.5703125" style="31" customWidth="1"/>
    <col min="9184" max="9184" width="11.5703125" style="31" customWidth="1"/>
    <col min="9185" max="9188" width="11.42578125" style="31"/>
    <col min="9189" max="9189" width="22.5703125" style="31" customWidth="1"/>
    <col min="9190" max="9190" width="14" style="31" customWidth="1"/>
    <col min="9191" max="9191" width="1.7109375" style="31" customWidth="1"/>
    <col min="9192" max="9436" width="11.42578125" style="31"/>
    <col min="9437" max="9437" width="4.42578125" style="31" customWidth="1"/>
    <col min="9438" max="9438" width="11.42578125" style="31"/>
    <col min="9439" max="9439" width="17.5703125" style="31" customWidth="1"/>
    <col min="9440" max="9440" width="11.5703125" style="31" customWidth="1"/>
    <col min="9441" max="9444" width="11.42578125" style="31"/>
    <col min="9445" max="9445" width="22.5703125" style="31" customWidth="1"/>
    <col min="9446" max="9446" width="14" style="31" customWidth="1"/>
    <col min="9447" max="9447" width="1.7109375" style="31" customWidth="1"/>
    <col min="9448" max="9692" width="11.42578125" style="31"/>
    <col min="9693" max="9693" width="4.42578125" style="31" customWidth="1"/>
    <col min="9694" max="9694" width="11.42578125" style="31"/>
    <col min="9695" max="9695" width="17.5703125" style="31" customWidth="1"/>
    <col min="9696" max="9696" width="11.5703125" style="31" customWidth="1"/>
    <col min="9697" max="9700" width="11.42578125" style="31"/>
    <col min="9701" max="9701" width="22.5703125" style="31" customWidth="1"/>
    <col min="9702" max="9702" width="14" style="31" customWidth="1"/>
    <col min="9703" max="9703" width="1.7109375" style="31" customWidth="1"/>
    <col min="9704" max="9948" width="11.42578125" style="31"/>
    <col min="9949" max="9949" width="4.42578125" style="31" customWidth="1"/>
    <col min="9950" max="9950" width="11.42578125" style="31"/>
    <col min="9951" max="9951" width="17.5703125" style="31" customWidth="1"/>
    <col min="9952" max="9952" width="11.5703125" style="31" customWidth="1"/>
    <col min="9953" max="9956" width="11.42578125" style="31"/>
    <col min="9957" max="9957" width="22.5703125" style="31" customWidth="1"/>
    <col min="9958" max="9958" width="14" style="31" customWidth="1"/>
    <col min="9959" max="9959" width="1.7109375" style="31" customWidth="1"/>
    <col min="9960" max="10204" width="11.42578125" style="31"/>
    <col min="10205" max="10205" width="4.42578125" style="31" customWidth="1"/>
    <col min="10206" max="10206" width="11.42578125" style="31"/>
    <col min="10207" max="10207" width="17.5703125" style="31" customWidth="1"/>
    <col min="10208" max="10208" width="11.5703125" style="31" customWidth="1"/>
    <col min="10209" max="10212" width="11.42578125" style="31"/>
    <col min="10213" max="10213" width="22.5703125" style="31" customWidth="1"/>
    <col min="10214" max="10214" width="14" style="31" customWidth="1"/>
    <col min="10215" max="10215" width="1.7109375" style="31" customWidth="1"/>
    <col min="10216" max="10460" width="11.42578125" style="31"/>
    <col min="10461" max="10461" width="4.42578125" style="31" customWidth="1"/>
    <col min="10462" max="10462" width="11.42578125" style="31"/>
    <col min="10463" max="10463" width="17.5703125" style="31" customWidth="1"/>
    <col min="10464" max="10464" width="11.5703125" style="31" customWidth="1"/>
    <col min="10465" max="10468" width="11.42578125" style="31"/>
    <col min="10469" max="10469" width="22.5703125" style="31" customWidth="1"/>
    <col min="10470" max="10470" width="14" style="31" customWidth="1"/>
    <col min="10471" max="10471" width="1.7109375" style="31" customWidth="1"/>
    <col min="10472" max="10716" width="11.42578125" style="31"/>
    <col min="10717" max="10717" width="4.42578125" style="31" customWidth="1"/>
    <col min="10718" max="10718" width="11.42578125" style="31"/>
    <col min="10719" max="10719" width="17.5703125" style="31" customWidth="1"/>
    <col min="10720" max="10720" width="11.5703125" style="31" customWidth="1"/>
    <col min="10721" max="10724" width="11.42578125" style="31"/>
    <col min="10725" max="10725" width="22.5703125" style="31" customWidth="1"/>
    <col min="10726" max="10726" width="14" style="31" customWidth="1"/>
    <col min="10727" max="10727" width="1.7109375" style="31" customWidth="1"/>
    <col min="10728" max="10972" width="11.42578125" style="31"/>
    <col min="10973" max="10973" width="4.42578125" style="31" customWidth="1"/>
    <col min="10974" max="10974" width="11.42578125" style="31"/>
    <col min="10975" max="10975" width="17.5703125" style="31" customWidth="1"/>
    <col min="10976" max="10976" width="11.5703125" style="31" customWidth="1"/>
    <col min="10977" max="10980" width="11.42578125" style="31"/>
    <col min="10981" max="10981" width="22.5703125" style="31" customWidth="1"/>
    <col min="10982" max="10982" width="14" style="31" customWidth="1"/>
    <col min="10983" max="10983" width="1.7109375" style="31" customWidth="1"/>
    <col min="10984" max="11228" width="11.42578125" style="31"/>
    <col min="11229" max="11229" width="4.42578125" style="31" customWidth="1"/>
    <col min="11230" max="11230" width="11.42578125" style="31"/>
    <col min="11231" max="11231" width="17.5703125" style="31" customWidth="1"/>
    <col min="11232" max="11232" width="11.5703125" style="31" customWidth="1"/>
    <col min="11233" max="11236" width="11.42578125" style="31"/>
    <col min="11237" max="11237" width="22.5703125" style="31" customWidth="1"/>
    <col min="11238" max="11238" width="14" style="31" customWidth="1"/>
    <col min="11239" max="11239" width="1.7109375" style="31" customWidth="1"/>
    <col min="11240" max="11484" width="11.42578125" style="31"/>
    <col min="11485" max="11485" width="4.42578125" style="31" customWidth="1"/>
    <col min="11486" max="11486" width="11.42578125" style="31"/>
    <col min="11487" max="11487" width="17.5703125" style="31" customWidth="1"/>
    <col min="11488" max="11488" width="11.5703125" style="31" customWidth="1"/>
    <col min="11489" max="11492" width="11.42578125" style="31"/>
    <col min="11493" max="11493" width="22.5703125" style="31" customWidth="1"/>
    <col min="11494" max="11494" width="14" style="31" customWidth="1"/>
    <col min="11495" max="11495" width="1.7109375" style="31" customWidth="1"/>
    <col min="11496" max="11740" width="11.42578125" style="31"/>
    <col min="11741" max="11741" width="4.42578125" style="31" customWidth="1"/>
    <col min="11742" max="11742" width="11.42578125" style="31"/>
    <col min="11743" max="11743" width="17.5703125" style="31" customWidth="1"/>
    <col min="11744" max="11744" width="11.5703125" style="31" customWidth="1"/>
    <col min="11745" max="11748" width="11.42578125" style="31"/>
    <col min="11749" max="11749" width="22.5703125" style="31" customWidth="1"/>
    <col min="11750" max="11750" width="14" style="31" customWidth="1"/>
    <col min="11751" max="11751" width="1.7109375" style="31" customWidth="1"/>
    <col min="11752" max="11996" width="11.42578125" style="31"/>
    <col min="11997" max="11997" width="4.42578125" style="31" customWidth="1"/>
    <col min="11998" max="11998" width="11.42578125" style="31"/>
    <col min="11999" max="11999" width="17.5703125" style="31" customWidth="1"/>
    <col min="12000" max="12000" width="11.5703125" style="31" customWidth="1"/>
    <col min="12001" max="12004" width="11.42578125" style="31"/>
    <col min="12005" max="12005" width="22.5703125" style="31" customWidth="1"/>
    <col min="12006" max="12006" width="14" style="31" customWidth="1"/>
    <col min="12007" max="12007" width="1.7109375" style="31" customWidth="1"/>
    <col min="12008" max="12252" width="11.42578125" style="31"/>
    <col min="12253" max="12253" width="4.42578125" style="31" customWidth="1"/>
    <col min="12254" max="12254" width="11.42578125" style="31"/>
    <col min="12255" max="12255" width="17.5703125" style="31" customWidth="1"/>
    <col min="12256" max="12256" width="11.5703125" style="31" customWidth="1"/>
    <col min="12257" max="12260" width="11.42578125" style="31"/>
    <col min="12261" max="12261" width="22.5703125" style="31" customWidth="1"/>
    <col min="12262" max="12262" width="14" style="31" customWidth="1"/>
    <col min="12263" max="12263" width="1.7109375" style="31" customWidth="1"/>
    <col min="12264" max="12508" width="11.42578125" style="31"/>
    <col min="12509" max="12509" width="4.42578125" style="31" customWidth="1"/>
    <col min="12510" max="12510" width="11.42578125" style="31"/>
    <col min="12511" max="12511" width="17.5703125" style="31" customWidth="1"/>
    <col min="12512" max="12512" width="11.5703125" style="31" customWidth="1"/>
    <col min="12513" max="12516" width="11.42578125" style="31"/>
    <col min="12517" max="12517" width="22.5703125" style="31" customWidth="1"/>
    <col min="12518" max="12518" width="14" style="31" customWidth="1"/>
    <col min="12519" max="12519" width="1.7109375" style="31" customWidth="1"/>
    <col min="12520" max="12764" width="11.42578125" style="31"/>
    <col min="12765" max="12765" width="4.42578125" style="31" customWidth="1"/>
    <col min="12766" max="12766" width="11.42578125" style="31"/>
    <col min="12767" max="12767" width="17.5703125" style="31" customWidth="1"/>
    <col min="12768" max="12768" width="11.5703125" style="31" customWidth="1"/>
    <col min="12769" max="12772" width="11.42578125" style="31"/>
    <col min="12773" max="12773" width="22.5703125" style="31" customWidth="1"/>
    <col min="12774" max="12774" width="14" style="31" customWidth="1"/>
    <col min="12775" max="12775" width="1.7109375" style="31" customWidth="1"/>
    <col min="12776" max="13020" width="11.42578125" style="31"/>
    <col min="13021" max="13021" width="4.42578125" style="31" customWidth="1"/>
    <col min="13022" max="13022" width="11.42578125" style="31"/>
    <col min="13023" max="13023" width="17.5703125" style="31" customWidth="1"/>
    <col min="13024" max="13024" width="11.5703125" style="31" customWidth="1"/>
    <col min="13025" max="13028" width="11.42578125" style="31"/>
    <col min="13029" max="13029" width="22.5703125" style="31" customWidth="1"/>
    <col min="13030" max="13030" width="14" style="31" customWidth="1"/>
    <col min="13031" max="13031" width="1.7109375" style="31" customWidth="1"/>
    <col min="13032" max="13276" width="11.42578125" style="31"/>
    <col min="13277" max="13277" width="4.42578125" style="31" customWidth="1"/>
    <col min="13278" max="13278" width="11.42578125" style="31"/>
    <col min="13279" max="13279" width="17.5703125" style="31" customWidth="1"/>
    <col min="13280" max="13280" width="11.5703125" style="31" customWidth="1"/>
    <col min="13281" max="13284" width="11.42578125" style="31"/>
    <col min="13285" max="13285" width="22.5703125" style="31" customWidth="1"/>
    <col min="13286" max="13286" width="14" style="31" customWidth="1"/>
    <col min="13287" max="13287" width="1.7109375" style="31" customWidth="1"/>
    <col min="13288" max="13532" width="11.42578125" style="31"/>
    <col min="13533" max="13533" width="4.42578125" style="31" customWidth="1"/>
    <col min="13534" max="13534" width="11.42578125" style="31"/>
    <col min="13535" max="13535" width="17.5703125" style="31" customWidth="1"/>
    <col min="13536" max="13536" width="11.5703125" style="31" customWidth="1"/>
    <col min="13537" max="13540" width="11.42578125" style="31"/>
    <col min="13541" max="13541" width="22.5703125" style="31" customWidth="1"/>
    <col min="13542" max="13542" width="14" style="31" customWidth="1"/>
    <col min="13543" max="13543" width="1.7109375" style="31" customWidth="1"/>
    <col min="13544" max="13788" width="11.42578125" style="31"/>
    <col min="13789" max="13789" width="4.42578125" style="31" customWidth="1"/>
    <col min="13790" max="13790" width="11.42578125" style="31"/>
    <col min="13791" max="13791" width="17.5703125" style="31" customWidth="1"/>
    <col min="13792" max="13792" width="11.5703125" style="31" customWidth="1"/>
    <col min="13793" max="13796" width="11.42578125" style="31"/>
    <col min="13797" max="13797" width="22.5703125" style="31" customWidth="1"/>
    <col min="13798" max="13798" width="14" style="31" customWidth="1"/>
    <col min="13799" max="13799" width="1.7109375" style="31" customWidth="1"/>
    <col min="13800" max="14044" width="11.42578125" style="31"/>
    <col min="14045" max="14045" width="4.42578125" style="31" customWidth="1"/>
    <col min="14046" max="14046" width="11.42578125" style="31"/>
    <col min="14047" max="14047" width="17.5703125" style="31" customWidth="1"/>
    <col min="14048" max="14048" width="11.5703125" style="31" customWidth="1"/>
    <col min="14049" max="14052" width="11.42578125" style="31"/>
    <col min="14053" max="14053" width="22.5703125" style="31" customWidth="1"/>
    <col min="14054" max="14054" width="14" style="31" customWidth="1"/>
    <col min="14055" max="14055" width="1.7109375" style="31" customWidth="1"/>
    <col min="14056" max="14300" width="11.42578125" style="31"/>
    <col min="14301" max="14301" width="4.42578125" style="31" customWidth="1"/>
    <col min="14302" max="14302" width="11.42578125" style="31"/>
    <col min="14303" max="14303" width="17.5703125" style="31" customWidth="1"/>
    <col min="14304" max="14304" width="11.5703125" style="31" customWidth="1"/>
    <col min="14305" max="14308" width="11.42578125" style="31"/>
    <col min="14309" max="14309" width="22.5703125" style="31" customWidth="1"/>
    <col min="14310" max="14310" width="14" style="31" customWidth="1"/>
    <col min="14311" max="14311" width="1.7109375" style="31" customWidth="1"/>
    <col min="14312" max="14556" width="11.42578125" style="31"/>
    <col min="14557" max="14557" width="4.42578125" style="31" customWidth="1"/>
    <col min="14558" max="14558" width="11.42578125" style="31"/>
    <col min="14559" max="14559" width="17.5703125" style="31" customWidth="1"/>
    <col min="14560" max="14560" width="11.5703125" style="31" customWidth="1"/>
    <col min="14561" max="14564" width="11.42578125" style="31"/>
    <col min="14565" max="14565" width="22.5703125" style="31" customWidth="1"/>
    <col min="14566" max="14566" width="14" style="31" customWidth="1"/>
    <col min="14567" max="14567" width="1.7109375" style="31" customWidth="1"/>
    <col min="14568" max="14812" width="11.42578125" style="31"/>
    <col min="14813" max="14813" width="4.42578125" style="31" customWidth="1"/>
    <col min="14814" max="14814" width="11.42578125" style="31"/>
    <col min="14815" max="14815" width="17.5703125" style="31" customWidth="1"/>
    <col min="14816" max="14816" width="11.5703125" style="31" customWidth="1"/>
    <col min="14817" max="14820" width="11.42578125" style="31"/>
    <col min="14821" max="14821" width="22.5703125" style="31" customWidth="1"/>
    <col min="14822" max="14822" width="14" style="31" customWidth="1"/>
    <col min="14823" max="14823" width="1.7109375" style="31" customWidth="1"/>
    <col min="14824" max="15068" width="11.42578125" style="31"/>
    <col min="15069" max="15069" width="4.42578125" style="31" customWidth="1"/>
    <col min="15070" max="15070" width="11.42578125" style="31"/>
    <col min="15071" max="15071" width="17.5703125" style="31" customWidth="1"/>
    <col min="15072" max="15072" width="11.5703125" style="31" customWidth="1"/>
    <col min="15073" max="15076" width="11.42578125" style="31"/>
    <col min="15077" max="15077" width="22.5703125" style="31" customWidth="1"/>
    <col min="15078" max="15078" width="14" style="31" customWidth="1"/>
    <col min="15079" max="15079" width="1.7109375" style="31" customWidth="1"/>
    <col min="15080" max="15324" width="11.42578125" style="31"/>
    <col min="15325" max="15325" width="4.42578125" style="31" customWidth="1"/>
    <col min="15326" max="15326" width="11.42578125" style="31"/>
    <col min="15327" max="15327" width="17.5703125" style="31" customWidth="1"/>
    <col min="15328" max="15328" width="11.5703125" style="31" customWidth="1"/>
    <col min="15329" max="15332" width="11.42578125" style="31"/>
    <col min="15333" max="15333" width="22.5703125" style="31" customWidth="1"/>
    <col min="15334" max="15334" width="14" style="31" customWidth="1"/>
    <col min="15335" max="15335" width="1.7109375" style="31" customWidth="1"/>
    <col min="15336" max="15580" width="11.42578125" style="31"/>
    <col min="15581" max="15581" width="4.42578125" style="31" customWidth="1"/>
    <col min="15582" max="15582" width="11.42578125" style="31"/>
    <col min="15583" max="15583" width="17.5703125" style="31" customWidth="1"/>
    <col min="15584" max="15584" width="11.5703125" style="31" customWidth="1"/>
    <col min="15585" max="15588" width="11.42578125" style="31"/>
    <col min="15589" max="15589" width="22.5703125" style="31" customWidth="1"/>
    <col min="15590" max="15590" width="14" style="31" customWidth="1"/>
    <col min="15591" max="15591" width="1.7109375" style="31" customWidth="1"/>
    <col min="15592" max="15836" width="11.42578125" style="31"/>
    <col min="15837" max="15837" width="4.42578125" style="31" customWidth="1"/>
    <col min="15838" max="15838" width="11.42578125" style="31"/>
    <col min="15839" max="15839" width="17.5703125" style="31" customWidth="1"/>
    <col min="15840" max="15840" width="11.5703125" style="31" customWidth="1"/>
    <col min="15841" max="15844" width="11.42578125" style="31"/>
    <col min="15845" max="15845" width="22.5703125" style="31" customWidth="1"/>
    <col min="15846" max="15846" width="14" style="31" customWidth="1"/>
    <col min="15847" max="15847" width="1.7109375" style="31" customWidth="1"/>
    <col min="15848" max="16092" width="11.42578125" style="31"/>
    <col min="16093" max="16093" width="4.42578125" style="31" customWidth="1"/>
    <col min="16094" max="16094" width="11.42578125" style="31"/>
    <col min="16095" max="16095" width="17.5703125" style="31" customWidth="1"/>
    <col min="16096" max="16096" width="11.5703125" style="31" customWidth="1"/>
    <col min="16097" max="16100" width="11.42578125" style="31"/>
    <col min="16101" max="16101" width="22.5703125" style="31" customWidth="1"/>
    <col min="16102" max="16102" width="14" style="31" customWidth="1"/>
    <col min="16103" max="16103" width="1.7109375" style="31" customWidth="1"/>
    <col min="16104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97</v>
      </c>
      <c r="E2" s="35"/>
      <c r="F2" s="35"/>
      <c r="G2" s="35"/>
      <c r="H2" s="35"/>
      <c r="I2" s="36"/>
      <c r="J2" s="37" t="s">
        <v>98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99</v>
      </c>
      <c r="E4" s="35"/>
      <c r="F4" s="35"/>
      <c r="G4" s="35"/>
      <c r="H4" s="35"/>
      <c r="I4" s="36"/>
      <c r="J4" s="37" t="s">
        <v>100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120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31" t="s">
        <v>121</v>
      </c>
      <c r="J12" s="51"/>
    </row>
    <row r="13" spans="2:10" x14ac:dyDescent="0.2">
      <c r="B13" s="50"/>
      <c r="C13" s="31" t="s">
        <v>122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123</v>
      </c>
      <c r="J15" s="51"/>
    </row>
    <row r="16" spans="2:10" x14ac:dyDescent="0.2">
      <c r="B16" s="50"/>
      <c r="C16" s="53"/>
      <c r="J16" s="51"/>
    </row>
    <row r="17" spans="2:10" x14ac:dyDescent="0.2">
      <c r="B17" s="50"/>
      <c r="C17" s="31" t="s">
        <v>124</v>
      </c>
      <c r="D17" s="52"/>
      <c r="H17" s="54" t="s">
        <v>101</v>
      </c>
      <c r="I17" s="54" t="s">
        <v>102</v>
      </c>
      <c r="J17" s="51"/>
    </row>
    <row r="18" spans="2:10" x14ac:dyDescent="0.2">
      <c r="B18" s="50"/>
      <c r="C18" s="55" t="s">
        <v>103</v>
      </c>
      <c r="D18" s="55"/>
      <c r="E18" s="55"/>
      <c r="F18" s="55"/>
      <c r="H18" s="54">
        <v>1</v>
      </c>
      <c r="I18" s="56">
        <v>67626</v>
      </c>
      <c r="J18" s="51"/>
    </row>
    <row r="19" spans="2:10" x14ac:dyDescent="0.2">
      <c r="B19" s="50"/>
      <c r="C19" s="31" t="s">
        <v>104</v>
      </c>
      <c r="H19" s="57"/>
      <c r="I19" s="58"/>
      <c r="J19" s="51"/>
    </row>
    <row r="20" spans="2:10" x14ac:dyDescent="0.2">
      <c r="B20" s="50"/>
      <c r="C20" s="31" t="s">
        <v>105</v>
      </c>
      <c r="H20" s="57"/>
      <c r="I20" s="58"/>
      <c r="J20" s="51"/>
    </row>
    <row r="21" spans="2:10" x14ac:dyDescent="0.2">
      <c r="B21" s="50"/>
      <c r="C21" s="31" t="s">
        <v>106</v>
      </c>
      <c r="H21" s="57"/>
      <c r="I21" s="58"/>
      <c r="J21" s="51"/>
    </row>
    <row r="22" spans="2:10" x14ac:dyDescent="0.2">
      <c r="B22" s="50"/>
      <c r="C22" s="31" t="s">
        <v>107</v>
      </c>
      <c r="H22" s="57"/>
      <c r="I22" s="58"/>
      <c r="J22" s="51"/>
    </row>
    <row r="23" spans="2:10" x14ac:dyDescent="0.2">
      <c r="B23" s="50"/>
      <c r="C23" s="31" t="s">
        <v>108</v>
      </c>
      <c r="H23" s="57"/>
      <c r="I23" s="58"/>
      <c r="J23" s="51"/>
    </row>
    <row r="24" spans="2:10" x14ac:dyDescent="0.2">
      <c r="B24" s="50"/>
      <c r="C24" s="31" t="s">
        <v>109</v>
      </c>
      <c r="H24" s="59"/>
      <c r="I24" s="60"/>
      <c r="J24" s="51"/>
    </row>
    <row r="25" spans="2:10" x14ac:dyDescent="0.2">
      <c r="B25" s="50"/>
      <c r="C25" s="55" t="s">
        <v>110</v>
      </c>
      <c r="D25" s="55"/>
      <c r="E25" s="55"/>
      <c r="F25" s="55"/>
      <c r="H25" s="54">
        <f>SUM(H19:H24)</f>
        <v>0</v>
      </c>
      <c r="I25" s="61">
        <f>(I19+I20+I21+I22+I23+I24)</f>
        <v>0</v>
      </c>
      <c r="J25" s="51"/>
    </row>
    <row r="26" spans="2:10" x14ac:dyDescent="0.2">
      <c r="B26" s="50"/>
      <c r="C26" s="31" t="s">
        <v>111</v>
      </c>
      <c r="H26" s="57"/>
      <c r="I26" s="58"/>
      <c r="J26" s="51"/>
    </row>
    <row r="27" spans="2:10" x14ac:dyDescent="0.2">
      <c r="B27" s="50"/>
      <c r="C27" s="31" t="s">
        <v>112</v>
      </c>
      <c r="H27" s="57"/>
      <c r="I27" s="58"/>
      <c r="J27" s="51"/>
    </row>
    <row r="28" spans="2:10" ht="13.5" thickBot="1" x14ac:dyDescent="0.25">
      <c r="B28" s="50"/>
      <c r="C28" s="31" t="s">
        <v>96</v>
      </c>
      <c r="H28" s="62">
        <v>1</v>
      </c>
      <c r="I28" s="63">
        <v>67626</v>
      </c>
      <c r="J28" s="51"/>
    </row>
    <row r="29" spans="2:10" ht="12.75" customHeight="1" x14ac:dyDescent="0.2">
      <c r="B29" s="50"/>
      <c r="C29" s="55" t="s">
        <v>113</v>
      </c>
      <c r="D29" s="55"/>
      <c r="E29" s="55"/>
      <c r="F29" s="55"/>
      <c r="H29" s="57">
        <f>H26+H28</f>
        <v>1</v>
      </c>
      <c r="I29" s="61">
        <f>(I28+I26)</f>
        <v>67626</v>
      </c>
      <c r="J29" s="51"/>
    </row>
    <row r="30" spans="2:10" x14ac:dyDescent="0.2">
      <c r="B30" s="50"/>
      <c r="C30" s="31" t="s">
        <v>114</v>
      </c>
      <c r="D30" s="55"/>
      <c r="E30" s="55"/>
      <c r="F30" s="55"/>
      <c r="H30" s="64"/>
      <c r="I30" s="60"/>
      <c r="J30" s="51"/>
    </row>
    <row r="31" spans="2:10" x14ac:dyDescent="0.2">
      <c r="B31" s="50"/>
      <c r="C31" s="55" t="s">
        <v>115</v>
      </c>
      <c r="D31" s="55"/>
      <c r="E31" s="55"/>
      <c r="F31" s="55"/>
      <c r="H31" s="54">
        <f>H30</f>
        <v>0</v>
      </c>
      <c r="I31" s="61">
        <f>I30</f>
        <v>0</v>
      </c>
      <c r="J31" s="51"/>
    </row>
    <row r="32" spans="2:10" x14ac:dyDescent="0.2">
      <c r="B32" s="50"/>
      <c r="C32" s="55"/>
      <c r="D32" s="55"/>
      <c r="E32" s="55"/>
      <c r="F32" s="55"/>
      <c r="H32" s="54"/>
      <c r="I32" s="61"/>
      <c r="J32" s="51"/>
    </row>
    <row r="33" spans="2:10" ht="13.5" thickBot="1" x14ac:dyDescent="0.25">
      <c r="B33" s="50"/>
      <c r="C33" s="55" t="s">
        <v>116</v>
      </c>
      <c r="D33" s="55"/>
      <c r="H33" s="65">
        <f>(H25+H29+H31)</f>
        <v>1</v>
      </c>
      <c r="I33" s="66">
        <f>(I25+I29+I31)</f>
        <v>67626</v>
      </c>
      <c r="J33" s="51"/>
    </row>
    <row r="34" spans="2:10" ht="13.5" thickTop="1" x14ac:dyDescent="0.2">
      <c r="B34" s="50"/>
      <c r="C34" s="55"/>
      <c r="D34" s="55"/>
      <c r="H34" s="67"/>
      <c r="I34" s="58"/>
      <c r="J34" s="51"/>
    </row>
    <row r="35" spans="2:10" x14ac:dyDescent="0.2">
      <c r="B35" s="50"/>
      <c r="G35" s="67"/>
      <c r="H35" s="67"/>
      <c r="I35" s="67"/>
      <c r="J35" s="51"/>
    </row>
    <row r="36" spans="2:10" x14ac:dyDescent="0.2">
      <c r="B36" s="50"/>
      <c r="G36" s="67"/>
      <c r="H36" s="67"/>
      <c r="I36" s="67"/>
      <c r="J36" s="51"/>
    </row>
    <row r="37" spans="2:10" x14ac:dyDescent="0.2">
      <c r="B37" s="50"/>
      <c r="G37" s="67"/>
      <c r="H37" s="67"/>
      <c r="I37" s="67"/>
      <c r="J37" s="51"/>
    </row>
    <row r="38" spans="2:10" ht="13.5" thickBot="1" x14ac:dyDescent="0.25">
      <c r="B38" s="50"/>
      <c r="C38" s="68"/>
      <c r="D38" s="68"/>
      <c r="G38" s="68" t="s">
        <v>117</v>
      </c>
      <c r="H38" s="68"/>
      <c r="I38" s="67"/>
      <c r="J38" s="51"/>
    </row>
    <row r="39" spans="2:10" x14ac:dyDescent="0.2">
      <c r="B39" s="50"/>
      <c r="C39" s="67" t="s">
        <v>118</v>
      </c>
      <c r="D39" s="67"/>
      <c r="G39" s="67" t="s">
        <v>119</v>
      </c>
      <c r="H39" s="67"/>
      <c r="I39" s="67"/>
      <c r="J39" s="51"/>
    </row>
    <row r="40" spans="2:10" ht="18.75" customHeight="1" x14ac:dyDescent="0.2">
      <c r="B40" s="50"/>
      <c r="G40" s="67"/>
      <c r="H40" s="67"/>
      <c r="I40" s="67"/>
      <c r="J40" s="51"/>
    </row>
    <row r="41" spans="2:10" ht="13.5" thickBot="1" x14ac:dyDescent="0.25">
      <c r="B41" s="69"/>
      <c r="C41" s="70"/>
      <c r="D41" s="70"/>
      <c r="E41" s="70"/>
      <c r="F41" s="70"/>
      <c r="G41" s="68"/>
      <c r="H41" s="68"/>
      <c r="I41" s="68"/>
      <c r="J41" s="7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000011 DE 2020</Numero>
    <Language xmlns="http://schemas.microsoft.com/sharepoint/v3" xsi:nil="true"/>
    <Fecha_x0020_de_x0020_Publicacion xmlns="b6565643-c00f-44ce-b5d1-532a85e4382c">2020-05-29T05:00:00+00:00</Fecha_x0020_de_x0020_Publicacion>
    <Tipo_de_Norma xmlns="b6565643-c00f-44ce-b5d1-532a85e4382c">Circulares Externas</Tipo_de_Norma>
    <Descripcion_Meta xmlns="b6565643-c00f-44ce-b5d1-532a85e4382c" xsi:nil="true"/>
    <Nombre_del_archivo_con_extension xmlns="b6565643-c00f-44ce-b5d1-532a85e4382c" xsi:nil="true"/>
    <Imagen xmlns="b6565643-c00f-44ce-b5d1-532a85e4382c" xsi:nil="true"/>
    <Frecuencia_de_actualizacion xmlns="b6565643-c00f-44ce-b5d1-532a85e4382c" xsi:nil="true"/>
    <Fecha_de_Caducidad xmlns="b6565643-c00f-44ce-b5d1-532a85e4382c" xsi:nil="true"/>
    <Nombre_del_responsable_Produccion xmlns="b6565643-c00f-44ce-b5d1-532a85e4382c" xsi:nil="true"/>
    <Mes_Plantilla xmlns="b6565643-c00f-44ce-b5d1-532a85e4382c">mayo</Mes_Plantilla>
    <Fecha_de_Generacion_Informacion xmlns="b6565643-c00f-44ce-b5d1-532a85e4382c" xsi:nil="true"/>
    <Tipo_de_vigilado xmlns="b6565643-c00f-44ce-b5d1-532a85e4382c" xsi:nil="true"/>
    <Categoria_x0020_Plantilla xmlns="b6565643-c00f-44ce-b5d1-532a85e4382c" xsi:nil="true"/>
    <Codigo_dependencia2 xmlns="b6565643-c00f-44ce-b5d1-532a85e4382c" xsi:nil="true"/>
    <Subserie xmlns="b6565643-c00f-44ce-b5d1-532a85e4382c" xsi:nil="true"/>
    <_Format xmlns="http://schemas.microsoft.com/sharepoint/v3/fields" xsi:nil="true"/>
    <Codigo_serie xmlns="b6565643-c00f-44ce-b5d1-532a85e4382c" xsi:nil="true"/>
    <TaxCatchAll xmlns="fc59cac2-4a0b-49e5-b878-56577be82993"/>
    <Ano_Plantilla xmlns="b6565643-c00f-44ce-b5d1-532a85e4382c">2020</Ano_Plantilla>
    <Descripcion xmlns="b6565643-c00f-44ce-b5d1-532a85e4382c">CONCILIACION CARTERA</Descripcion>
    <Informacion_publicada_o_disponible xmlns="b6565643-c00f-44ce-b5d1-532a85e4382c" xsi:nil="true"/>
    <Palabras_Claves xmlns="b6565643-c00f-44ce-b5d1-532a85e4382c" xsi:nil="true"/>
    <Estado_Plantilla xmlns="b6565643-c00f-44ce-b5d1-532a85e4382c">En ejecución</Estado_Plantilla>
    <Medio_de_conservacion_y_x002f_o_soporte xmlns="b6565643-c00f-44ce-b5d1-532a85e4382c" xsi:nil="true"/>
    <Area_Plantilla xmlns="b6565643-c00f-44ce-b5d1-532a85e4382c" xsi:nil="true"/>
    <Codigo_Area xmlns="b6565643-c00f-44ce-b5d1-532a85e4382c" xsi:nil="true"/>
    <Codigo_Subserie xmlns="b6565643-c00f-44ce-b5d1-532a85e4382c" xsi:nil="true"/>
    <_Creditos xmlns="b6565643-c00f-44ce-b5d1-532a85e4382c" xsi:nil="true"/>
    <_dlc_DocId xmlns="b6565643-c00f-44ce-b5d1-532a85e4382c">XQAF2AT3N76N-18-158</_dlc_DocId>
    <_dlc_DocIdUrl xmlns="b6565643-c00f-44ce-b5d1-532a85e4382c">
      <Url>http://docs.supersalud.gov.co/PortalWeb/Juridica/_layouts/15/DocIdRedir.aspx?ID=XQAF2AT3N76N-18-158</Url>
      <Description>XQAF2AT3N76N-18-158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 SUPERSALUD" ma:contentTypeID="0x010100E869469811132C4797680B6FFDEAE3E20072D67F4E99A9A8438917D6A0BCC23C12" ma:contentTypeVersion="147" ma:contentTypeDescription="" ma:contentTypeScope="" ma:versionID="d2f8546cf8effc8c386d05405601b856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http://schemas.microsoft.com/sharepoint/v3/fields" xmlns:ns4="fc59cac2-4a0b-49e5-b878-56577be82993" targetNamespace="http://schemas.microsoft.com/office/2006/metadata/properties" ma:root="true" ma:fieldsID="b53b46d5a9626965b91fcb29ce446196" ns1:_="" ns2:_="" ns3:_="" ns4:_="">
    <xsd:import namespace="http://schemas.microsoft.com/sharepoint/v3"/>
    <xsd:import namespace="b6565643-c00f-44ce-b5d1-532a85e4382c"/>
    <xsd:import namespace="http://schemas.microsoft.com/sharepoint/v3/fields"/>
    <xsd:import namespace="fc59cac2-4a0b-49e5-b878-56577be82993"/>
    <xsd:element name="properties">
      <xsd:complexType>
        <xsd:sequence>
          <xsd:element name="documentManagement">
            <xsd:complexType>
              <xsd:all>
                <xsd:element ref="ns2:Numero"/>
                <xsd:element ref="ns2:Fecha_x0020_de_x0020_Publicacion"/>
                <xsd:element ref="ns2:Mes_Plantilla"/>
                <xsd:element ref="ns2:Ano_Plantilla"/>
                <xsd:element ref="ns2:Fecha_de_Caducidad" minOccurs="0"/>
                <xsd:element ref="ns2:Descripcion"/>
                <xsd:element ref="ns2:Tipo_de_Norma" minOccurs="0"/>
                <xsd:element ref="ns2:Area_Plantilla" minOccurs="0"/>
                <xsd:element ref="ns2:Palabras_Claves" minOccurs="0"/>
                <xsd:element ref="ns2:Tipo_de_vigilado" minOccurs="0"/>
                <xsd:element ref="ns2:Estado_Plantilla"/>
                <xsd:element ref="ns2:Categoria_x0020_Plantilla" minOccurs="0"/>
                <xsd:element ref="ns2:Codigo_serie" minOccurs="0"/>
                <xsd:element ref="ns2:Subserie" minOccurs="0"/>
                <xsd:element ref="ns2:Codigo_Subserie" minOccurs="0"/>
                <xsd:element ref="ns2:Fecha_de_Generacion_Informacion" minOccurs="0"/>
                <xsd:element ref="ns2:Medio_de_conservacion_y_x002f_o_soporte" minOccurs="0"/>
                <xsd:element ref="ns3:_Format" minOccurs="0"/>
                <xsd:element ref="ns2:Informacion_publicada_o_disponible" minOccurs="0"/>
                <xsd:element ref="ns2:Frecuencia_de_actualizacion" minOccurs="0"/>
                <xsd:element ref="ns2:Nombre_del_responsable_Produccion" minOccurs="0"/>
                <xsd:element ref="ns2:Codigo_dependencia2" minOccurs="0"/>
                <xsd:element ref="ns2:Codigo_Area" minOccurs="0"/>
                <xsd:element ref="ns2:_Creditos" minOccurs="0"/>
                <xsd:element ref="ns1:Language" minOccurs="0"/>
                <xsd:element ref="ns2:Descripcion_Meta" minOccurs="0"/>
                <xsd:element ref="ns2:Imagen" minOccurs="0"/>
                <xsd:element ref="ns2:_dlc_DocIdPersistId" minOccurs="0"/>
                <xsd:element ref="ns2:_dlc_DocIdUrl" minOccurs="0"/>
                <xsd:element ref="ns2:_dlc_DocId" minOccurs="0"/>
                <xsd:element ref="ns4:TaxCatchAllLabel" minOccurs="0"/>
                <xsd:element ref="ns4:TaxCatchAll" minOccurs="0"/>
                <xsd:element ref="ns2:Nombre_del_archivo_con_exten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26" nillable="true" ma:displayName="Idioma" ma:description="Establece el Idioma, lengua o dialecto en que se encuentra la información." ma:format="Dropdown" ma:internalName="Languag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>
      <xsd:simpleType>
        <xsd:restriction base="dms:Text">
          <xsd:maxLength value="255"/>
        </xsd:restriction>
      </xsd:simpleType>
    </xsd:element>
    <xsd:element name="Fecha_x0020_de_x0020_Publicacion" ma:index="2" ma:displayName="Fecha de Publicación" ma:description="Corresponde a la fecha que se publica el documento dentro de portal web." ma:format="DateOnly" ma:internalName="Fecha_x0020_de_x0020_Publicacion">
      <xsd:simpleType>
        <xsd:restriction base="dms:DateTime"/>
      </xsd:simpleType>
    </xsd:element>
    <xsd:element name="Mes_Plantilla" ma:index="3" ma:displayName="Mes creación documento" ma:description="Corresponde al mes de publicación del documento. Este dato ayudará a filtrar el documento al usuario final del portal web." ma:format="Dropdown" ma:internalName="Mes_Plantilla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Ano_Plantilla" ma:index="4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Fecha_de_Caducidad" ma:index="5" nillable="true" ma:displayName="Fecha de Caducidad" ma:format="DateOnly" ma:internalName="Fecha_de_Caducidad" ma:readOnly="false">
      <xsd:simpleType>
        <xsd:restriction base="dms:DateTime"/>
      </xsd:simpleType>
    </xsd:element>
    <xsd:element name="Descripcion" ma:index="7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Tipo_de_Norma" ma:index="8" nillable="true" ma:displayName="Tipo de Norma" ma:description="Seleccione una categoría (Campo solo aplica si el documento se refiere a una Normatividad. De lo contrario seleccione la palabra no aplica)." ma:format="Dropdown" ma:internalName="Tipo_de_Norma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Area_Plantilla" ma:index="9" nillable="true" ma:displayName="Área" ma:internalName="Area_Plantilla">
      <xsd:simpleType>
        <xsd:restriction base="dms:Text">
          <xsd:maxLength value="250"/>
        </xsd:restriction>
      </xsd:simpleType>
    </xsd:element>
    <xsd:element name="Palabras_Claves" ma:index="10" nillable="true" ma:displayName="Temática - Palabras clave" ma:internalName="Palabras_Claves">
      <xsd:simpleType>
        <xsd:restriction base="dms:Text">
          <xsd:maxLength value="250"/>
        </xsd:restriction>
      </xsd:simpleType>
    </xsd:element>
    <xsd:element name="Tipo_de_vigilado" ma:index="11" nillable="true" ma:displayName="Tipo de vigilado" ma:format="Dropdown" ma:internalName="Tipo_de_vigilado" ma:readOnly="false">
      <xsd:simpleType>
        <xsd:restriction base="dms:Choice">
          <xsd:enumeration value="ADMINISTRADORA DEL MONOPOLIO RENTÍSTICO DE LOS JUEGOS DE SUERTE Y AZAR"/>
          <xsd:enumeration value="ADMINISTRATIVA PARA ADMINISTRAR E INTERVENCIÓN TÉCNICA ADMINISTRATIVA"/>
          <xsd:enumeration value="ADMINISTRATIVA PARA LIQUIDAR Y LIQUIDACIÓN VOLUNTARIA"/>
          <xsd:enumeration value="CAJAS DE COMPENSACIÓN FAMILIAR NO ARS"/>
          <xsd:enumeration value="COMPAÑIAS DE SEGUROS AUTORIZADAS OPERAR SOAT"/>
          <xsd:enumeration value="CONSORCIO SAYP 2011 / FONDO DE SOLIDARIDAD Y GARANTÍA (FOSYGA)"/>
          <xsd:enumeration value="EMPRESAS DE MEDICINA PREPAGADA"/>
          <xsd:enumeration value="ENTIDADES ADAPTADAS AL SISTEMA"/>
          <xsd:enumeration value="ENTIDADES CONCEDENTES"/>
          <xsd:enumeration value="ENTIDADES PROMOTORAS DE SALUD DEL REGIMEN CONTRIBUTIVO"/>
          <xsd:enumeration value="ENTIDADES PROMOTORAS DE SALUD DEL REGÍMEN SUBSIDIADO"/>
          <xsd:enumeration value="FONDO CUENTA IMPUESTO AL CONSUMO DE PRODUCTOS EXTRANJEROS"/>
          <xsd:enumeration value="GOBERNACIONES"/>
          <xsd:enumeration value="INDUSTRIA MILITAR"/>
          <xsd:enumeration value="IPS NATURALEZA PRIVADA"/>
          <xsd:enumeration value="IPS NATURALEZA PÚBLICA (ESE)"/>
          <xsd:enumeration value="JUEGOS DE SUERTE Y AZAR DISTINTOS A LOTERIA Y CHANCE"/>
          <xsd:enumeration value="LICORES ENTIDADES PUBLICAS"/>
          <xsd:enumeration value="OPERADORES DE JUEGO APUESTAS PERMANENTES CHANCE"/>
          <xsd:enumeration value="OPERADORES DE JUEGO LOTERIA TRADICIONAL"/>
          <xsd:enumeration value="PRODUCTORES DE CERVEZAS Y SIFONES"/>
          <xsd:enumeration value="PRODUCTORES DE CIGARRILLO Y TABACO"/>
          <xsd:enumeration value="PRODUCTORES DE LICORES VINOS APERITIVOS Y SIMILARES"/>
          <xsd:enumeration value="REGÍMENES DE EXCEPCIÓN Y ESPECIALES"/>
          <xsd:enumeration value="SECRETARIAS DE HACIENDA DEPARTAMENTAL"/>
          <xsd:enumeration value="SECRETARIAS DE SALUD DEPARTAMENTALES"/>
          <xsd:enumeration value="SECRETARIAS DE SALUD MUNICIPAL"/>
          <xsd:enumeration value="SERVICIO DE AMBULANCIA PREPAGADA"/>
        </xsd:restriction>
      </xsd:simpleType>
    </xsd:element>
    <xsd:element name="Estado_Plantilla" ma:index="12" ma:displayName="Estado" ma:description="Corresponde a los planes y programas que se encuentra en vigencia (Si no aplica, seleccione la palabra no aplica dentro de la lista)." ma:format="Dropdown" ma:internalName="Estado_Plantilla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Categoria_x0020_Plantilla" ma:index="13" nillable="true" ma:displayName="Categoría" ma:internalName="Categoria_x0020_Plantilla">
      <xsd:simpleType>
        <xsd:restriction base="dms:Text">
          <xsd:maxLength value="250"/>
        </xsd:restriction>
      </xsd:simpleType>
    </xsd:element>
    <xsd:element name="Codigo_serie" ma:index="14" nillable="true" ma:displayName="Código de Serie" ma:internalName="Codigo_serie">
      <xsd:simpleType>
        <xsd:restriction base="dms:Text">
          <xsd:maxLength value="250"/>
        </xsd:restriction>
      </xsd:simpleType>
    </xsd:element>
    <xsd:element name="Subserie" ma:index="15" nillable="true" ma:displayName="SubSerie." ma:description="Este dato corresponde a la clasificación documental de cada documento." ma:internalName="Subserie">
      <xsd:simpleType>
        <xsd:restriction base="dms:Text">
          <xsd:maxLength value="250"/>
        </xsd:restriction>
      </xsd:simpleType>
    </xsd:element>
    <xsd:element name="Codigo_Subserie" ma:index="16" nillable="true" ma:displayName="Código de Subserie." ma:internalName="Codigo_Subserie">
      <xsd:simpleType>
        <xsd:restriction base="dms:Text">
          <xsd:maxLength value="250"/>
        </xsd:restriction>
      </xsd:simpleType>
    </xsd:element>
    <xsd:element name="Fecha_de_Generacion_Informacion" ma:index="17" nillable="true" ma:displayName="Fecha de generación información" ma:description="Identifique la fecha cuando se creó la información. Esta fecha no puede ser igual a la fecha de publicación." ma:format="DateOnly" ma:internalName="Fecha_de_Generacion_Informacion">
      <xsd:simpleType>
        <xsd:restriction base="dms:DateTime"/>
      </xsd:simpleType>
    </xsd:element>
    <xsd:element name="Medio_de_conservacion_y_x002f_o_soporte" ma:index="18" nillable="true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Informacion_publicada_o_disponible" ma:index="20" nillable="true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>
      <xsd:simpleType>
        <xsd:restriction base="dms:Text">
          <xsd:maxLength value="250"/>
        </xsd:restriction>
      </xsd:simpleType>
    </xsd:element>
    <xsd:element name="Frecuencia_de_actualizacion" ma:index="21" nillable="true" ma:displayName="Frecuencia de actualización" ma:description="Identifica la periodicidad o el segmento de tiempo con la que actualiza la información, de acuerdo a su naturaleza y a la normativa aplicable." ma:format="Dropdown" ma:internalName="Frecuencia_de_actualizacion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Nombre_del_responsable_Produccion" ma:index="22" nillable="true" ma:displayName="Nombre del responsable de producción." ma:description="Corresponde al nombre de la dependencia encargada de la Producción de la información para efectos de permitir su correcta elaboración." ma:internalName="Nombre_del_responsable_Produccion">
      <xsd:simpleType>
        <xsd:restriction base="dms:Text">
          <xsd:maxLength value="250"/>
        </xsd:restriction>
      </xsd:simpleType>
    </xsd:element>
    <xsd:element name="Codigo_dependencia2" ma:index="23" nillable="true" ma:displayName="Código de dependencia" ma:internalName="Codigo_dependencia2" ma:readOnly="false">
      <xsd:simpleType>
        <xsd:restriction base="dms:Text">
          <xsd:maxLength value="250"/>
        </xsd:restriction>
      </xsd:simpleType>
    </xsd:element>
    <xsd:element name="Codigo_Area" ma:index="24" nillable="true" ma:displayName="Código de área" ma:internalName="Codigo_Area">
      <xsd:simpleType>
        <xsd:restriction base="dms:Text">
          <xsd:maxLength value="250"/>
        </xsd:restriction>
      </xsd:simpleType>
    </xsd:element>
    <xsd:element name="_Creditos" ma:index="25" nillable="true" ma:displayName="Créditos" ma:hidden="true" ma:internalName="_Creditos" ma:readOnly="false">
      <xsd:simpleType>
        <xsd:restriction base="dms:Text">
          <xsd:maxLength value="255"/>
        </xsd:restriction>
      </xsd:simpleType>
    </xsd:element>
    <xsd:element name="Descripcion_Meta" ma:index="27" nillable="true" ma:displayName="Descripción Meta" ma:hidden="true" ma:internalName="Descripcion_Meta" ma:readOnly="false">
      <xsd:simpleType>
        <xsd:restriction base="dms:Text">
          <xsd:maxLength value="250"/>
        </xsd:restriction>
      </xsd:simpleType>
    </xsd:element>
    <xsd:element name="Imagen" ma:index="28" nillable="true" ma:displayName="Imagen" ma:hidden="true" ma:internalName="Imagen" ma:readOnly="false">
      <xsd:simpleType>
        <xsd:restriction base="dms:Unknown"/>
      </xsd:simpleType>
    </xsd:element>
    <xsd:element name="_dlc_DocIdPersistId" ma:index="2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30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33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Nombre_del_archivo_con_extension" ma:index="40" nillable="true" ma:displayName="Nombre del archivo con extensión" ma:hidden="true" ma:internalName="Nombre_del_archivo_con_extension" ma:readOnly="false">
      <xsd:simpleType>
        <xsd:restriction base="dms:Text">
          <xsd:maxLength value="25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9" nillable="true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9cac2-4a0b-49e5-b878-56577be82993" elementFormDefault="qualified">
    <xsd:import namespace="http://schemas.microsoft.com/office/2006/documentManagement/types"/>
    <xsd:import namespace="http://schemas.microsoft.com/office/infopath/2007/PartnerControls"/>
    <xsd:element name="TaxCatchAllLabel" ma:index="34" nillable="true" ma:displayName="Columna global de taxonomía1" ma:hidden="true" ma:list="{4caf248d-176a-488d-8fa6-5925cba819df}" ma:internalName="TaxCatchAllLabel" ma:readOnly="true" ma:showField="CatchAllDataLabel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35" nillable="true" ma:displayName="Columna global de taxonomía" ma:hidden="true" ma:list="{4caf248d-176a-488d-8fa6-5925cba819df}" ma:internalName="TaxCatchAll" ma:showField="CatchAllData" ma:web="b6565643-c00f-44ce-b5d1-532a85e438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8" ma:displayName="Tipo de contenido"/>
        <xsd:element ref="dc:title" minOccurs="0" maxOccurs="1" ma:index="6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88C377-A91D-400C-944D-747E3FDCE65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D497E7-D565-4506-9C7A-6F71906612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2637E-0E7E-4379-8909-70C771920A29}">
  <ds:schemaRefs>
    <ds:schemaRef ds:uri="http://schemas.microsoft.com/office/2006/metadata/properties"/>
    <ds:schemaRef ds:uri="http://schemas.microsoft.com/office/infopath/2007/PartnerControls"/>
    <ds:schemaRef ds:uri="b6565643-c00f-44ce-b5d1-532a85e4382c"/>
    <ds:schemaRef ds:uri="http://schemas.microsoft.com/sharepoint/v3"/>
    <ds:schemaRef ds:uri="http://schemas.microsoft.com/sharepoint/v3/fields"/>
    <ds:schemaRef ds:uri="fc59cac2-4a0b-49e5-b878-56577be82993"/>
  </ds:schemaRefs>
</ds:datastoreItem>
</file>

<file path=customXml/itemProps4.xml><?xml version="1.0" encoding="utf-8"?>
<ds:datastoreItem xmlns:ds="http://schemas.openxmlformats.org/officeDocument/2006/customXml" ds:itemID="{3CA1D388-DF91-4182-A69A-A53F46A5EF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http://schemas.microsoft.com/sharepoint/v3/fields"/>
    <ds:schemaRef ds:uri="fc59cac2-4a0b-49e5-b878-56577be829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TECNICO CIRCULAR EXTERNA 000011 DE 2020</dc:title>
  <dc:creator>DMC</dc:creator>
  <cp:lastModifiedBy>Diego Fernando Fernandez Valencia</cp:lastModifiedBy>
  <dcterms:created xsi:type="dcterms:W3CDTF">2020-05-12T22:12:59Z</dcterms:created>
  <dcterms:modified xsi:type="dcterms:W3CDTF">2022-03-29T15:30:57Z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0x010100E869469811132C4797680B6FFDEAE3E20072D67F4E99A9A8438917D6A0BCC23C12</vt:lpwstr>
  </property>
  <property fmtid="{D5CDD505-2E9C-101B-9397-08002B2CF9AE}" pid="3" name="_dlc_DocIdItemGuid">
    <vt:lpwstr>3b58e57b-dc40-48bc-80aa-44a656b932ed</vt:lpwstr>
  </property>
</Properties>
</file>